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8_{2271028D-56C3-4004-BB96-B5DC47AA5773}" xr6:coauthVersionLast="47" xr6:coauthVersionMax="47" xr10:uidLastSave="{00000000-0000-0000-0000-000000000000}"/>
  <bookViews>
    <workbookView xWindow="-108" yWindow="-108" windowWidth="23256" windowHeight="12456" activeTab="3" xr2:uid="{3FE23BCF-7382-449D-A509-8C87141D4D2F}"/>
  </bookViews>
  <sheets>
    <sheet name="Sheet1" sheetId="2" r:id="rId1"/>
    <sheet name="Sheet2" sheetId="3" r:id="rId2"/>
    <sheet name="Sheet3" sheetId="4" r:id="rId3"/>
    <sheet name="Sheet4" sheetId="5" r:id="rId4"/>
    <sheet name="extended_sales_data_1000_rows" sheetId="1" r:id="rId5"/>
  </sheets>
  <calcPr calcId="0"/>
  <pivotCaches>
    <pivotCache cacheId="15" r:id="rId6"/>
  </pivotCaches>
</workbook>
</file>

<file path=xl/calcChain.xml><?xml version="1.0" encoding="utf-8"?>
<calcChain xmlns="http://schemas.openxmlformats.org/spreadsheetml/2006/main">
  <c r="D8" i="5" l="1"/>
  <c r="D7" i="5"/>
  <c r="D6" i="5"/>
  <c r="D5" i="5"/>
  <c r="D4" i="5"/>
</calcChain>
</file>

<file path=xl/sharedStrings.xml><?xml version="1.0" encoding="utf-8"?>
<sst xmlns="http://schemas.openxmlformats.org/spreadsheetml/2006/main" count="7063" uniqueCount="1095">
  <si>
    <t>Transaction ID</t>
  </si>
  <si>
    <t>Customer ID</t>
  </si>
  <si>
    <t>Customer Name</t>
  </si>
  <si>
    <t>Salesperson</t>
  </si>
  <si>
    <t>Region</t>
  </si>
  <si>
    <t>Product Category</t>
  </si>
  <si>
    <t>Units Sold</t>
  </si>
  <si>
    <t>Unit Price</t>
  </si>
  <si>
    <t>Date of Sale</t>
  </si>
  <si>
    <t>Product</t>
  </si>
  <si>
    <t>Total Sales</t>
  </si>
  <si>
    <t>Cost Price</t>
  </si>
  <si>
    <t>Profit</t>
  </si>
  <si>
    <t>TXN00001</t>
  </si>
  <si>
    <t>CUST002</t>
  </si>
  <si>
    <t>John Doe</t>
  </si>
  <si>
    <t>David</t>
  </si>
  <si>
    <t>West</t>
  </si>
  <si>
    <t>Electronics</t>
  </si>
  <si>
    <t>Tablet</t>
  </si>
  <si>
    <t>TXN00002</t>
  </si>
  <si>
    <t>CUST005</t>
  </si>
  <si>
    <t>Emily Davis</t>
  </si>
  <si>
    <t>John</t>
  </si>
  <si>
    <t>Clothing</t>
  </si>
  <si>
    <t>Shoes</t>
  </si>
  <si>
    <t>TXN00003</t>
  </si>
  <si>
    <t>CUST001</t>
  </si>
  <si>
    <t>David Wilson</t>
  </si>
  <si>
    <t>East</t>
  </si>
  <si>
    <t>Furniture</t>
  </si>
  <si>
    <t>Cabinet</t>
  </si>
  <si>
    <t>TXN00004</t>
  </si>
  <si>
    <t>CUST003</t>
  </si>
  <si>
    <t>Robert Brown</t>
  </si>
  <si>
    <t>South</t>
  </si>
  <si>
    <t>Books</t>
  </si>
  <si>
    <t>Non-fiction</t>
  </si>
  <si>
    <t>TXN00005</t>
  </si>
  <si>
    <t>CUST004</t>
  </si>
  <si>
    <t>Sophie</t>
  </si>
  <si>
    <t>Sports</t>
  </si>
  <si>
    <t>Football</t>
  </si>
  <si>
    <t>TXN00006</t>
  </si>
  <si>
    <t>North</t>
  </si>
  <si>
    <t>Jeans</t>
  </si>
  <si>
    <t>TXN00007</t>
  </si>
  <si>
    <t>Jane Smith</t>
  </si>
  <si>
    <t>Robert</t>
  </si>
  <si>
    <t>Self-help</t>
  </si>
  <si>
    <t>TXN00008</t>
  </si>
  <si>
    <t>Alice</t>
  </si>
  <si>
    <t>Comics</t>
  </si>
  <si>
    <t>TXN00009</t>
  </si>
  <si>
    <t>Jacket</t>
  </si>
  <si>
    <t>TXN00010</t>
  </si>
  <si>
    <t>Gym Equipment</t>
  </si>
  <si>
    <t>TXN00011</t>
  </si>
  <si>
    <t>Laptop</t>
  </si>
  <si>
    <t>TXN00012</t>
  </si>
  <si>
    <t>TXN00013</t>
  </si>
  <si>
    <t>Shirt</t>
  </si>
  <si>
    <t>TXN00014</t>
  </si>
  <si>
    <t>TXN00015</t>
  </si>
  <si>
    <t>Basketball</t>
  </si>
  <si>
    <t>TXN00016</t>
  </si>
  <si>
    <t>Tennis Racket</t>
  </si>
  <si>
    <t>TXN00017</t>
  </si>
  <si>
    <t>TXN00018</t>
  </si>
  <si>
    <t>TXN00019</t>
  </si>
  <si>
    <t>Sofa</t>
  </si>
  <si>
    <t>TXN00020</t>
  </si>
  <si>
    <t>Smartwatch</t>
  </si>
  <si>
    <t>TXN00021</t>
  </si>
  <si>
    <t>TXN00022</t>
  </si>
  <si>
    <t>Biography</t>
  </si>
  <si>
    <t>TXN00023</t>
  </si>
  <si>
    <t>Headphones</t>
  </si>
  <si>
    <t>TXN00024</t>
  </si>
  <si>
    <t>TXN00025</t>
  </si>
  <si>
    <t>Desk</t>
  </si>
  <si>
    <t>TXN00026</t>
  </si>
  <si>
    <t>TXN00027</t>
  </si>
  <si>
    <t>Smartphone</t>
  </si>
  <si>
    <t>TXN00028</t>
  </si>
  <si>
    <t>TXN00029</t>
  </si>
  <si>
    <t>TXN00030</t>
  </si>
  <si>
    <t>TXN00031</t>
  </si>
  <si>
    <t>TXN00032</t>
  </si>
  <si>
    <t>TXN00033</t>
  </si>
  <si>
    <t>TXN00034</t>
  </si>
  <si>
    <t>TXN00035</t>
  </si>
  <si>
    <t>Chair</t>
  </si>
  <si>
    <t>TXN00036</t>
  </si>
  <si>
    <t>Table</t>
  </si>
  <si>
    <t>TXN00037</t>
  </si>
  <si>
    <t>TXN00038</t>
  </si>
  <si>
    <t>TXN00039</t>
  </si>
  <si>
    <t>T-shirt</t>
  </si>
  <si>
    <t>TXN00040</t>
  </si>
  <si>
    <t>TXN00041</t>
  </si>
  <si>
    <t>TXN00042</t>
  </si>
  <si>
    <t>TXN00043</t>
  </si>
  <si>
    <t>TXN00044</t>
  </si>
  <si>
    <t>TXN00045</t>
  </si>
  <si>
    <t>TXN00046</t>
  </si>
  <si>
    <t>TXN00047</t>
  </si>
  <si>
    <t>TXN00048</t>
  </si>
  <si>
    <t>Bicycle</t>
  </si>
  <si>
    <t>TXN00049</t>
  </si>
  <si>
    <t>TXN00050</t>
  </si>
  <si>
    <t>TXN00051</t>
  </si>
  <si>
    <t>TXN00052</t>
  </si>
  <si>
    <t>TXN00053</t>
  </si>
  <si>
    <t>Fiction</t>
  </si>
  <si>
    <t>TXN00054</t>
  </si>
  <si>
    <t>TXN00055</t>
  </si>
  <si>
    <t>TXN00056</t>
  </si>
  <si>
    <t>TXN00057</t>
  </si>
  <si>
    <t>TXN00058</t>
  </si>
  <si>
    <t>TXN00059</t>
  </si>
  <si>
    <t>TXN00060</t>
  </si>
  <si>
    <t>TXN00061</t>
  </si>
  <si>
    <t>TXN00062</t>
  </si>
  <si>
    <t>TXN00063</t>
  </si>
  <si>
    <t>TXN00064</t>
  </si>
  <si>
    <t>TXN00065</t>
  </si>
  <si>
    <t>TXN00066</t>
  </si>
  <si>
    <t>TXN00067</t>
  </si>
  <si>
    <t>TXN00068</t>
  </si>
  <si>
    <t>TXN00069</t>
  </si>
  <si>
    <t>TXN00070</t>
  </si>
  <si>
    <t>TXN00071</t>
  </si>
  <si>
    <t>TXN00072</t>
  </si>
  <si>
    <t>TXN00073</t>
  </si>
  <si>
    <t>TXN00074</t>
  </si>
  <si>
    <t>TXN00075</t>
  </si>
  <si>
    <t>TXN00076</t>
  </si>
  <si>
    <t>TXN00077</t>
  </si>
  <si>
    <t>TXN00078</t>
  </si>
  <si>
    <t>TXN00079</t>
  </si>
  <si>
    <t>TXN00080</t>
  </si>
  <si>
    <t>TXN00081</t>
  </si>
  <si>
    <t>TXN00082</t>
  </si>
  <si>
    <t>TXN00083</t>
  </si>
  <si>
    <t>TXN00084</t>
  </si>
  <si>
    <t>TXN00085</t>
  </si>
  <si>
    <t>TXN00086</t>
  </si>
  <si>
    <t>TXN00087</t>
  </si>
  <si>
    <t>TXN00088</t>
  </si>
  <si>
    <t>TXN00089</t>
  </si>
  <si>
    <t>TXN00090</t>
  </si>
  <si>
    <t>TXN00091</t>
  </si>
  <si>
    <t>TXN00092</t>
  </si>
  <si>
    <t>TXN00093</t>
  </si>
  <si>
    <t>TXN00094</t>
  </si>
  <si>
    <t>TXN00095</t>
  </si>
  <si>
    <t>TXN00096</t>
  </si>
  <si>
    <t>TXN00097</t>
  </si>
  <si>
    <t>TXN00098</t>
  </si>
  <si>
    <t>TXN00099</t>
  </si>
  <si>
    <t>TXN00100</t>
  </si>
  <si>
    <t>TXN00101</t>
  </si>
  <si>
    <t>TXN00102</t>
  </si>
  <si>
    <t>TXN00103</t>
  </si>
  <si>
    <t>TXN00104</t>
  </si>
  <si>
    <t>TXN00105</t>
  </si>
  <si>
    <t>TXN00106</t>
  </si>
  <si>
    <t>TXN00107</t>
  </si>
  <si>
    <t>TXN00108</t>
  </si>
  <si>
    <t>TXN00109</t>
  </si>
  <si>
    <t>TXN00110</t>
  </si>
  <si>
    <t>TXN00111</t>
  </si>
  <si>
    <t>TXN00112</t>
  </si>
  <si>
    <t>TXN00113</t>
  </si>
  <si>
    <t>TXN00114</t>
  </si>
  <si>
    <t>TXN00115</t>
  </si>
  <si>
    <t>TXN00116</t>
  </si>
  <si>
    <t>TXN00117</t>
  </si>
  <si>
    <t>TXN00118</t>
  </si>
  <si>
    <t>TXN00119</t>
  </si>
  <si>
    <t>TXN00120</t>
  </si>
  <si>
    <t>TXN00121</t>
  </si>
  <si>
    <t>TXN00122</t>
  </si>
  <si>
    <t>TXN00123</t>
  </si>
  <si>
    <t>TXN00124</t>
  </si>
  <si>
    <t>TXN00125</t>
  </si>
  <si>
    <t>TXN00126</t>
  </si>
  <si>
    <t>TXN00127</t>
  </si>
  <si>
    <t>TXN00128</t>
  </si>
  <si>
    <t>TXN00129</t>
  </si>
  <si>
    <t>TXN00130</t>
  </si>
  <si>
    <t>TXN00131</t>
  </si>
  <si>
    <t>TXN00132</t>
  </si>
  <si>
    <t>TXN00133</t>
  </si>
  <si>
    <t>TXN00134</t>
  </si>
  <si>
    <t>TXN00135</t>
  </si>
  <si>
    <t>TXN00136</t>
  </si>
  <si>
    <t>TXN00137</t>
  </si>
  <si>
    <t>TXN00138</t>
  </si>
  <si>
    <t>TXN00139</t>
  </si>
  <si>
    <t>TXN00140</t>
  </si>
  <si>
    <t>TXN00141</t>
  </si>
  <si>
    <t>TXN00142</t>
  </si>
  <si>
    <t>TXN00143</t>
  </si>
  <si>
    <t>TXN00144</t>
  </si>
  <si>
    <t>TXN00145</t>
  </si>
  <si>
    <t>TXN00146</t>
  </si>
  <si>
    <t>TXN00147</t>
  </si>
  <si>
    <t>TXN00148</t>
  </si>
  <si>
    <t>TXN00149</t>
  </si>
  <si>
    <t>TXN00150</t>
  </si>
  <si>
    <t>TXN00151</t>
  </si>
  <si>
    <t>TXN00152</t>
  </si>
  <si>
    <t>TXN00153</t>
  </si>
  <si>
    <t>TXN00154</t>
  </si>
  <si>
    <t>TXN00155</t>
  </si>
  <si>
    <t>TXN00156</t>
  </si>
  <si>
    <t>TXN00157</t>
  </si>
  <si>
    <t>TXN00158</t>
  </si>
  <si>
    <t>TXN00159</t>
  </si>
  <si>
    <t>TXN00160</t>
  </si>
  <si>
    <t>TXN00161</t>
  </si>
  <si>
    <t>TXN00162</t>
  </si>
  <si>
    <t>TXN00163</t>
  </si>
  <si>
    <t>TXN00164</t>
  </si>
  <si>
    <t>TXN00165</t>
  </si>
  <si>
    <t>TXN00166</t>
  </si>
  <si>
    <t>TXN00167</t>
  </si>
  <si>
    <t>TXN00168</t>
  </si>
  <si>
    <t>TXN00169</t>
  </si>
  <si>
    <t>TXN00170</t>
  </si>
  <si>
    <t>TXN00171</t>
  </si>
  <si>
    <t>TXN00172</t>
  </si>
  <si>
    <t>TXN00173</t>
  </si>
  <si>
    <t>TXN00174</t>
  </si>
  <si>
    <t>TXN00175</t>
  </si>
  <si>
    <t>TXN00176</t>
  </si>
  <si>
    <t>TXN00177</t>
  </si>
  <si>
    <t>TXN00178</t>
  </si>
  <si>
    <t>TXN00179</t>
  </si>
  <si>
    <t>TXN00180</t>
  </si>
  <si>
    <t>TXN00181</t>
  </si>
  <si>
    <t>TXN00182</t>
  </si>
  <si>
    <t>TXN00183</t>
  </si>
  <si>
    <t>TXN00184</t>
  </si>
  <si>
    <t>TXN00185</t>
  </si>
  <si>
    <t>TXN00186</t>
  </si>
  <si>
    <t>TXN00187</t>
  </si>
  <si>
    <t>TXN00188</t>
  </si>
  <si>
    <t>TXN00189</t>
  </si>
  <si>
    <t>TXN00190</t>
  </si>
  <si>
    <t>TXN00191</t>
  </si>
  <si>
    <t>TXN00192</t>
  </si>
  <si>
    <t>TXN00193</t>
  </si>
  <si>
    <t>TXN00194</t>
  </si>
  <si>
    <t>TXN00195</t>
  </si>
  <si>
    <t>TXN00196</t>
  </si>
  <si>
    <t>TXN00197</t>
  </si>
  <si>
    <t>TXN00198</t>
  </si>
  <si>
    <t>TXN00199</t>
  </si>
  <si>
    <t>TXN00200</t>
  </si>
  <si>
    <t>TXN00201</t>
  </si>
  <si>
    <t>TXN00202</t>
  </si>
  <si>
    <t>TXN00203</t>
  </si>
  <si>
    <t>TXN00204</t>
  </si>
  <si>
    <t>TXN00205</t>
  </si>
  <si>
    <t>TXN00206</t>
  </si>
  <si>
    <t>TXN00207</t>
  </si>
  <si>
    <t>TXN00208</t>
  </si>
  <si>
    <t>TXN00209</t>
  </si>
  <si>
    <t>TXN00210</t>
  </si>
  <si>
    <t>TXN00211</t>
  </si>
  <si>
    <t>TXN00212</t>
  </si>
  <si>
    <t>TXN00213</t>
  </si>
  <si>
    <t>TXN00214</t>
  </si>
  <si>
    <t>TXN00215</t>
  </si>
  <si>
    <t>TXN00216</t>
  </si>
  <si>
    <t>TXN00217</t>
  </si>
  <si>
    <t>TXN00218</t>
  </si>
  <si>
    <t>TXN00219</t>
  </si>
  <si>
    <t>TXN00220</t>
  </si>
  <si>
    <t>TXN00221</t>
  </si>
  <si>
    <t>TXN00222</t>
  </si>
  <si>
    <t>TXN00223</t>
  </si>
  <si>
    <t>TXN00224</t>
  </si>
  <si>
    <t>TXN00225</t>
  </si>
  <si>
    <t>TXN00226</t>
  </si>
  <si>
    <t>TXN00227</t>
  </si>
  <si>
    <t>TXN00228</t>
  </si>
  <si>
    <t>TXN00229</t>
  </si>
  <si>
    <t>TXN00230</t>
  </si>
  <si>
    <t>TXN00231</t>
  </si>
  <si>
    <t>TXN00232</t>
  </si>
  <si>
    <t>TXN00233</t>
  </si>
  <si>
    <t>TXN00234</t>
  </si>
  <si>
    <t>TXN00235</t>
  </si>
  <si>
    <t>TXN00236</t>
  </si>
  <si>
    <t>TXN00237</t>
  </si>
  <si>
    <t>TXN00238</t>
  </si>
  <si>
    <t>TXN00239</t>
  </si>
  <si>
    <t>TXN00240</t>
  </si>
  <si>
    <t>TXN00241</t>
  </si>
  <si>
    <t>TXN00242</t>
  </si>
  <si>
    <t>TXN00243</t>
  </si>
  <si>
    <t>TXN00244</t>
  </si>
  <si>
    <t>TXN00245</t>
  </si>
  <si>
    <t>TXN00246</t>
  </si>
  <si>
    <t>TXN00247</t>
  </si>
  <si>
    <t>TXN00248</t>
  </si>
  <si>
    <t>TXN00249</t>
  </si>
  <si>
    <t>TXN00250</t>
  </si>
  <si>
    <t>TXN00251</t>
  </si>
  <si>
    <t>TXN00252</t>
  </si>
  <si>
    <t>TXN00253</t>
  </si>
  <si>
    <t>TXN00254</t>
  </si>
  <si>
    <t>TXN00255</t>
  </si>
  <si>
    <t>TXN00256</t>
  </si>
  <si>
    <t>TXN00257</t>
  </si>
  <si>
    <t>TXN00258</t>
  </si>
  <si>
    <t>TXN00259</t>
  </si>
  <si>
    <t>TXN00260</t>
  </si>
  <si>
    <t>TXN00261</t>
  </si>
  <si>
    <t>TXN00262</t>
  </si>
  <si>
    <t>TXN00263</t>
  </si>
  <si>
    <t>TXN00264</t>
  </si>
  <si>
    <t>TXN00265</t>
  </si>
  <si>
    <t>TXN00266</t>
  </si>
  <si>
    <t>TXN00267</t>
  </si>
  <si>
    <t>TXN00268</t>
  </si>
  <si>
    <t>TXN00269</t>
  </si>
  <si>
    <t>TXN00270</t>
  </si>
  <si>
    <t>TXN00271</t>
  </si>
  <si>
    <t>TXN00272</t>
  </si>
  <si>
    <t>TXN00273</t>
  </si>
  <si>
    <t>TXN00274</t>
  </si>
  <si>
    <t>TXN00275</t>
  </si>
  <si>
    <t>TXN00276</t>
  </si>
  <si>
    <t>TXN00277</t>
  </si>
  <si>
    <t>TXN00278</t>
  </si>
  <si>
    <t>TXN00279</t>
  </si>
  <si>
    <t>TXN00280</t>
  </si>
  <si>
    <t>TXN00281</t>
  </si>
  <si>
    <t>TXN00282</t>
  </si>
  <si>
    <t>TXN00283</t>
  </si>
  <si>
    <t>TXN00284</t>
  </si>
  <si>
    <t>TXN00285</t>
  </si>
  <si>
    <t>TXN00286</t>
  </si>
  <si>
    <t>TXN00287</t>
  </si>
  <si>
    <t>TXN00288</t>
  </si>
  <si>
    <t>TXN00289</t>
  </si>
  <si>
    <t>TXN00290</t>
  </si>
  <si>
    <t>TXN00291</t>
  </si>
  <si>
    <t>TXN00292</t>
  </si>
  <si>
    <t>TXN00293</t>
  </si>
  <si>
    <t>TXN00294</t>
  </si>
  <si>
    <t>TXN00295</t>
  </si>
  <si>
    <t>TXN00296</t>
  </si>
  <si>
    <t>TXN00297</t>
  </si>
  <si>
    <t>TXN00298</t>
  </si>
  <si>
    <t>TXN00299</t>
  </si>
  <si>
    <t>TXN00300</t>
  </si>
  <si>
    <t>TXN00301</t>
  </si>
  <si>
    <t>TXN00302</t>
  </si>
  <si>
    <t>TXN00303</t>
  </si>
  <si>
    <t>TXN00304</t>
  </si>
  <si>
    <t>TXN00305</t>
  </si>
  <si>
    <t>TXN00306</t>
  </si>
  <si>
    <t>TXN00307</t>
  </si>
  <si>
    <t>TXN00308</t>
  </si>
  <si>
    <t>TXN00309</t>
  </si>
  <si>
    <t>TXN00310</t>
  </si>
  <si>
    <t>TXN00311</t>
  </si>
  <si>
    <t>TXN00312</t>
  </si>
  <si>
    <t>TXN00313</t>
  </si>
  <si>
    <t>TXN00314</t>
  </si>
  <si>
    <t>TXN00315</t>
  </si>
  <si>
    <t>TXN00316</t>
  </si>
  <si>
    <t>TXN00317</t>
  </si>
  <si>
    <t>TXN00318</t>
  </si>
  <si>
    <t>TXN00319</t>
  </si>
  <si>
    <t>TXN00320</t>
  </si>
  <si>
    <t>TXN00321</t>
  </si>
  <si>
    <t>TXN00322</t>
  </si>
  <si>
    <t>TXN00323</t>
  </si>
  <si>
    <t>TXN00324</t>
  </si>
  <si>
    <t>TXN00325</t>
  </si>
  <si>
    <t>TXN00326</t>
  </si>
  <si>
    <t>TXN00327</t>
  </si>
  <si>
    <t>TXN00328</t>
  </si>
  <si>
    <t>TXN00329</t>
  </si>
  <si>
    <t>TXN00330</t>
  </si>
  <si>
    <t>TXN00331</t>
  </si>
  <si>
    <t>TXN00332</t>
  </si>
  <si>
    <t>TXN00333</t>
  </si>
  <si>
    <t>TXN00334</t>
  </si>
  <si>
    <t>TXN00335</t>
  </si>
  <si>
    <t>TXN00336</t>
  </si>
  <si>
    <t>TXN00337</t>
  </si>
  <si>
    <t>TXN00338</t>
  </si>
  <si>
    <t>TXN00339</t>
  </si>
  <si>
    <t>TXN00340</t>
  </si>
  <si>
    <t>TXN00341</t>
  </si>
  <si>
    <t>TXN00342</t>
  </si>
  <si>
    <t>TXN00343</t>
  </si>
  <si>
    <t>TXN00344</t>
  </si>
  <si>
    <t>TXN00345</t>
  </si>
  <si>
    <t>TXN00346</t>
  </si>
  <si>
    <t>TXN00347</t>
  </si>
  <si>
    <t>TXN00348</t>
  </si>
  <si>
    <t>TXN00349</t>
  </si>
  <si>
    <t>TXN00350</t>
  </si>
  <si>
    <t>TXN00351</t>
  </si>
  <si>
    <t>TXN00352</t>
  </si>
  <si>
    <t>TXN00353</t>
  </si>
  <si>
    <t>TXN00354</t>
  </si>
  <si>
    <t>TXN00355</t>
  </si>
  <si>
    <t>TXN00356</t>
  </si>
  <si>
    <t>TXN00357</t>
  </si>
  <si>
    <t>TXN00358</t>
  </si>
  <si>
    <t>TXN00359</t>
  </si>
  <si>
    <t>TXN00360</t>
  </si>
  <si>
    <t>TXN00361</t>
  </si>
  <si>
    <t>TXN00362</t>
  </si>
  <si>
    <t>TXN00363</t>
  </si>
  <si>
    <t>TXN00364</t>
  </si>
  <si>
    <t>TXN00365</t>
  </si>
  <si>
    <t>TXN00366</t>
  </si>
  <si>
    <t>TXN00367</t>
  </si>
  <si>
    <t>TXN00368</t>
  </si>
  <si>
    <t>TXN00369</t>
  </si>
  <si>
    <t>TXN00370</t>
  </si>
  <si>
    <t>TXN00371</t>
  </si>
  <si>
    <t>TXN00372</t>
  </si>
  <si>
    <t>TXN00373</t>
  </si>
  <si>
    <t>TXN00374</t>
  </si>
  <si>
    <t>TXN00375</t>
  </si>
  <si>
    <t>TXN00376</t>
  </si>
  <si>
    <t>TXN00377</t>
  </si>
  <si>
    <t>TXN00378</t>
  </si>
  <si>
    <t>TXN00379</t>
  </si>
  <si>
    <t>TXN00380</t>
  </si>
  <si>
    <t>TXN00381</t>
  </si>
  <si>
    <t>TXN00382</t>
  </si>
  <si>
    <t>TXN00383</t>
  </si>
  <si>
    <t>TXN00384</t>
  </si>
  <si>
    <t>TXN00385</t>
  </si>
  <si>
    <t>TXN00386</t>
  </si>
  <si>
    <t>TXN00387</t>
  </si>
  <si>
    <t>TXN00388</t>
  </si>
  <si>
    <t>TXN00389</t>
  </si>
  <si>
    <t>TXN00390</t>
  </si>
  <si>
    <t>TXN00391</t>
  </si>
  <si>
    <t>TXN00392</t>
  </si>
  <si>
    <t>TXN00393</t>
  </si>
  <si>
    <t>TXN00394</t>
  </si>
  <si>
    <t>TXN00395</t>
  </si>
  <si>
    <t>TXN00396</t>
  </si>
  <si>
    <t>TXN00397</t>
  </si>
  <si>
    <t>TXN00398</t>
  </si>
  <si>
    <t>TXN00399</t>
  </si>
  <si>
    <t>TXN00400</t>
  </si>
  <si>
    <t>TXN00401</t>
  </si>
  <si>
    <t>TXN00402</t>
  </si>
  <si>
    <t>TXN00403</t>
  </si>
  <si>
    <t>TXN00404</t>
  </si>
  <si>
    <t>TXN00405</t>
  </si>
  <si>
    <t>TXN00406</t>
  </si>
  <si>
    <t>TXN00407</t>
  </si>
  <si>
    <t>TXN00408</t>
  </si>
  <si>
    <t>TXN00409</t>
  </si>
  <si>
    <t>TXN00410</t>
  </si>
  <si>
    <t>TXN00411</t>
  </si>
  <si>
    <t>TXN00412</t>
  </si>
  <si>
    <t>TXN00413</t>
  </si>
  <si>
    <t>TXN00414</t>
  </si>
  <si>
    <t>TXN00415</t>
  </si>
  <si>
    <t>TXN00416</t>
  </si>
  <si>
    <t>TXN00417</t>
  </si>
  <si>
    <t>TXN00418</t>
  </si>
  <si>
    <t>TXN00419</t>
  </si>
  <si>
    <t>TXN00420</t>
  </si>
  <si>
    <t>TXN00421</t>
  </si>
  <si>
    <t>TXN00422</t>
  </si>
  <si>
    <t>TXN00423</t>
  </si>
  <si>
    <t>TXN00424</t>
  </si>
  <si>
    <t>TXN00425</t>
  </si>
  <si>
    <t>TXN00426</t>
  </si>
  <si>
    <t>TXN00427</t>
  </si>
  <si>
    <t>TXN00428</t>
  </si>
  <si>
    <t>TXN00429</t>
  </si>
  <si>
    <t>TXN00430</t>
  </si>
  <si>
    <t>TXN00431</t>
  </si>
  <si>
    <t>TXN00432</t>
  </si>
  <si>
    <t>TXN00433</t>
  </si>
  <si>
    <t>TXN00434</t>
  </si>
  <si>
    <t>TXN00435</t>
  </si>
  <si>
    <t>TXN00436</t>
  </si>
  <si>
    <t>TXN00437</t>
  </si>
  <si>
    <t>TXN00438</t>
  </si>
  <si>
    <t>TXN00439</t>
  </si>
  <si>
    <t>TXN00440</t>
  </si>
  <si>
    <t>TXN00441</t>
  </si>
  <si>
    <t>TXN00442</t>
  </si>
  <si>
    <t>TXN00443</t>
  </si>
  <si>
    <t>TXN00444</t>
  </si>
  <si>
    <t>TXN00445</t>
  </si>
  <si>
    <t>TXN00446</t>
  </si>
  <si>
    <t>TXN00447</t>
  </si>
  <si>
    <t>TXN00448</t>
  </si>
  <si>
    <t>TXN00449</t>
  </si>
  <si>
    <t>TXN00450</t>
  </si>
  <si>
    <t>TXN00451</t>
  </si>
  <si>
    <t>TXN00452</t>
  </si>
  <si>
    <t>TXN00453</t>
  </si>
  <si>
    <t>TXN00454</t>
  </si>
  <si>
    <t>TXN00455</t>
  </si>
  <si>
    <t>TXN00456</t>
  </si>
  <si>
    <t>TXN00457</t>
  </si>
  <si>
    <t>TXN00458</t>
  </si>
  <si>
    <t>TXN00459</t>
  </si>
  <si>
    <t>TXN00460</t>
  </si>
  <si>
    <t>TXN00461</t>
  </si>
  <si>
    <t>TXN00462</t>
  </si>
  <si>
    <t>TXN00463</t>
  </si>
  <si>
    <t>TXN00464</t>
  </si>
  <si>
    <t>TXN00465</t>
  </si>
  <si>
    <t>TXN00466</t>
  </si>
  <si>
    <t>TXN00467</t>
  </si>
  <si>
    <t>TXN00468</t>
  </si>
  <si>
    <t>TXN00469</t>
  </si>
  <si>
    <t>TXN00470</t>
  </si>
  <si>
    <t>TXN00471</t>
  </si>
  <si>
    <t>TXN00472</t>
  </si>
  <si>
    <t>TXN00473</t>
  </si>
  <si>
    <t>TXN00474</t>
  </si>
  <si>
    <t>TXN00475</t>
  </si>
  <si>
    <t>TXN00476</t>
  </si>
  <si>
    <t>TXN00477</t>
  </si>
  <si>
    <t>TXN00478</t>
  </si>
  <si>
    <t>TXN00479</t>
  </si>
  <si>
    <t>TXN00480</t>
  </si>
  <si>
    <t>TXN00481</t>
  </si>
  <si>
    <t>TXN00482</t>
  </si>
  <si>
    <t>TXN00483</t>
  </si>
  <si>
    <t>TXN00484</t>
  </si>
  <si>
    <t>TXN00485</t>
  </si>
  <si>
    <t>TXN00486</t>
  </si>
  <si>
    <t>TXN00487</t>
  </si>
  <si>
    <t>TXN00488</t>
  </si>
  <si>
    <t>TXN00489</t>
  </si>
  <si>
    <t>TXN00490</t>
  </si>
  <si>
    <t>TXN00491</t>
  </si>
  <si>
    <t>TXN00492</t>
  </si>
  <si>
    <t>TXN00493</t>
  </si>
  <si>
    <t>TXN00494</t>
  </si>
  <si>
    <t>TXN00495</t>
  </si>
  <si>
    <t>TXN00496</t>
  </si>
  <si>
    <t>TXN00497</t>
  </si>
  <si>
    <t>TXN00498</t>
  </si>
  <si>
    <t>TXN00499</t>
  </si>
  <si>
    <t>TXN00500</t>
  </si>
  <si>
    <t>TXN00501</t>
  </si>
  <si>
    <t>TXN00502</t>
  </si>
  <si>
    <t>TXN00503</t>
  </si>
  <si>
    <t>TXN00504</t>
  </si>
  <si>
    <t>TXN00505</t>
  </si>
  <si>
    <t>TXN00506</t>
  </si>
  <si>
    <t>TXN00507</t>
  </si>
  <si>
    <t>TXN00508</t>
  </si>
  <si>
    <t>TXN00509</t>
  </si>
  <si>
    <t>TXN00510</t>
  </si>
  <si>
    <t>TXN00511</t>
  </si>
  <si>
    <t>TXN00512</t>
  </si>
  <si>
    <t>TXN00513</t>
  </si>
  <si>
    <t>TXN00514</t>
  </si>
  <si>
    <t>TXN00515</t>
  </si>
  <si>
    <t>TXN00516</t>
  </si>
  <si>
    <t>TXN00517</t>
  </si>
  <si>
    <t>TXN00518</t>
  </si>
  <si>
    <t>TXN00519</t>
  </si>
  <si>
    <t>TXN00520</t>
  </si>
  <si>
    <t>TXN00521</t>
  </si>
  <si>
    <t>TXN00522</t>
  </si>
  <si>
    <t>TXN00523</t>
  </si>
  <si>
    <t>TXN00524</t>
  </si>
  <si>
    <t>TXN00525</t>
  </si>
  <si>
    <t>TXN00526</t>
  </si>
  <si>
    <t>TXN00527</t>
  </si>
  <si>
    <t>TXN00528</t>
  </si>
  <si>
    <t>TXN00529</t>
  </si>
  <si>
    <t>TXN00530</t>
  </si>
  <si>
    <t>TXN00531</t>
  </si>
  <si>
    <t>TXN00532</t>
  </si>
  <si>
    <t>TXN00533</t>
  </si>
  <si>
    <t>TXN00534</t>
  </si>
  <si>
    <t>TXN00535</t>
  </si>
  <si>
    <t>TXN00536</t>
  </si>
  <si>
    <t>TXN00537</t>
  </si>
  <si>
    <t>TXN00538</t>
  </si>
  <si>
    <t>TXN00539</t>
  </si>
  <si>
    <t>TXN00540</t>
  </si>
  <si>
    <t>TXN00541</t>
  </si>
  <si>
    <t>TXN00542</t>
  </si>
  <si>
    <t>TXN00543</t>
  </si>
  <si>
    <t>TXN00544</t>
  </si>
  <si>
    <t>TXN00545</t>
  </si>
  <si>
    <t>TXN00546</t>
  </si>
  <si>
    <t>TXN00547</t>
  </si>
  <si>
    <t>TXN00548</t>
  </si>
  <si>
    <t>TXN00549</t>
  </si>
  <si>
    <t>TXN00550</t>
  </si>
  <si>
    <t>TXN00551</t>
  </si>
  <si>
    <t>TXN00552</t>
  </si>
  <si>
    <t>TXN00553</t>
  </si>
  <si>
    <t>TXN00554</t>
  </si>
  <si>
    <t>TXN00555</t>
  </si>
  <si>
    <t>TXN00556</t>
  </si>
  <si>
    <t>TXN00557</t>
  </si>
  <si>
    <t>TXN00558</t>
  </si>
  <si>
    <t>TXN00559</t>
  </si>
  <si>
    <t>TXN00560</t>
  </si>
  <si>
    <t>TXN00561</t>
  </si>
  <si>
    <t>TXN00562</t>
  </si>
  <si>
    <t>TXN00563</t>
  </si>
  <si>
    <t>TXN00564</t>
  </si>
  <si>
    <t>TXN00565</t>
  </si>
  <si>
    <t>TXN00566</t>
  </si>
  <si>
    <t>TXN00567</t>
  </si>
  <si>
    <t>TXN00568</t>
  </si>
  <si>
    <t>TXN00569</t>
  </si>
  <si>
    <t>TXN00570</t>
  </si>
  <si>
    <t>TXN00571</t>
  </si>
  <si>
    <t>TXN00572</t>
  </si>
  <si>
    <t>TXN00573</t>
  </si>
  <si>
    <t>TXN00574</t>
  </si>
  <si>
    <t>TXN00575</t>
  </si>
  <si>
    <t>TXN00576</t>
  </si>
  <si>
    <t>TXN00577</t>
  </si>
  <si>
    <t>TXN00578</t>
  </si>
  <si>
    <t>TXN00579</t>
  </si>
  <si>
    <t>TXN00580</t>
  </si>
  <si>
    <t>TXN00581</t>
  </si>
  <si>
    <t>TXN00582</t>
  </si>
  <si>
    <t>TXN00583</t>
  </si>
  <si>
    <t>TXN00584</t>
  </si>
  <si>
    <t>TXN00585</t>
  </si>
  <si>
    <t>TXN00586</t>
  </si>
  <si>
    <t>TXN00587</t>
  </si>
  <si>
    <t>TXN00588</t>
  </si>
  <si>
    <t>TXN00589</t>
  </si>
  <si>
    <t>TXN00590</t>
  </si>
  <si>
    <t>TXN00591</t>
  </si>
  <si>
    <t>TXN00592</t>
  </si>
  <si>
    <t>TXN00593</t>
  </si>
  <si>
    <t>TXN00594</t>
  </si>
  <si>
    <t>TXN00595</t>
  </si>
  <si>
    <t>TXN00596</t>
  </si>
  <si>
    <t>TXN00597</t>
  </si>
  <si>
    <t>TXN00598</t>
  </si>
  <si>
    <t>TXN00599</t>
  </si>
  <si>
    <t>TXN00600</t>
  </si>
  <si>
    <t>TXN00601</t>
  </si>
  <si>
    <t>TXN00602</t>
  </si>
  <si>
    <t>TXN00603</t>
  </si>
  <si>
    <t>TXN00604</t>
  </si>
  <si>
    <t>TXN00605</t>
  </si>
  <si>
    <t>TXN00606</t>
  </si>
  <si>
    <t>TXN00607</t>
  </si>
  <si>
    <t>TXN00608</t>
  </si>
  <si>
    <t>TXN00609</t>
  </si>
  <si>
    <t>TXN00610</t>
  </si>
  <si>
    <t>TXN00611</t>
  </si>
  <si>
    <t>TXN00612</t>
  </si>
  <si>
    <t>TXN00613</t>
  </si>
  <si>
    <t>TXN00614</t>
  </si>
  <si>
    <t>TXN00615</t>
  </si>
  <si>
    <t>TXN00616</t>
  </si>
  <si>
    <t>TXN00617</t>
  </si>
  <si>
    <t>TXN00618</t>
  </si>
  <si>
    <t>TXN00619</t>
  </si>
  <si>
    <t>TXN00620</t>
  </si>
  <si>
    <t>TXN00621</t>
  </si>
  <si>
    <t>TXN00622</t>
  </si>
  <si>
    <t>TXN00623</t>
  </si>
  <si>
    <t>TXN00624</t>
  </si>
  <si>
    <t>TXN00625</t>
  </si>
  <si>
    <t>TXN00626</t>
  </si>
  <si>
    <t>TXN00627</t>
  </si>
  <si>
    <t>TXN00628</t>
  </si>
  <si>
    <t>TXN00629</t>
  </si>
  <si>
    <t>TXN00630</t>
  </si>
  <si>
    <t>TXN00631</t>
  </si>
  <si>
    <t>TXN00632</t>
  </si>
  <si>
    <t>TXN00633</t>
  </si>
  <si>
    <t>TXN00634</t>
  </si>
  <si>
    <t>TXN00635</t>
  </si>
  <si>
    <t>TXN00636</t>
  </si>
  <si>
    <t>TXN00637</t>
  </si>
  <si>
    <t>TXN00638</t>
  </si>
  <si>
    <t>TXN00639</t>
  </si>
  <si>
    <t>TXN00640</t>
  </si>
  <si>
    <t>TXN00641</t>
  </si>
  <si>
    <t>TXN00642</t>
  </si>
  <si>
    <t>TXN00643</t>
  </si>
  <si>
    <t>TXN00644</t>
  </si>
  <si>
    <t>TXN00645</t>
  </si>
  <si>
    <t>TXN00646</t>
  </si>
  <si>
    <t>TXN00647</t>
  </si>
  <si>
    <t>TXN00648</t>
  </si>
  <si>
    <t>TXN00649</t>
  </si>
  <si>
    <t>TXN00650</t>
  </si>
  <si>
    <t>TXN00651</t>
  </si>
  <si>
    <t>TXN00652</t>
  </si>
  <si>
    <t>TXN00653</t>
  </si>
  <si>
    <t>TXN00654</t>
  </si>
  <si>
    <t>TXN00655</t>
  </si>
  <si>
    <t>TXN00656</t>
  </si>
  <si>
    <t>TXN00657</t>
  </si>
  <si>
    <t>TXN00658</t>
  </si>
  <si>
    <t>TXN00659</t>
  </si>
  <si>
    <t>TXN00660</t>
  </si>
  <si>
    <t>TXN00661</t>
  </si>
  <si>
    <t>TXN00662</t>
  </si>
  <si>
    <t>TXN00663</t>
  </si>
  <si>
    <t>TXN00664</t>
  </si>
  <si>
    <t>TXN00665</t>
  </si>
  <si>
    <t>TXN00666</t>
  </si>
  <si>
    <t>TXN00667</t>
  </si>
  <si>
    <t>TXN00668</t>
  </si>
  <si>
    <t>TXN00669</t>
  </si>
  <si>
    <t>TXN00670</t>
  </si>
  <si>
    <t>TXN00671</t>
  </si>
  <si>
    <t>TXN00672</t>
  </si>
  <si>
    <t>TXN00673</t>
  </si>
  <si>
    <t>TXN00674</t>
  </si>
  <si>
    <t>TXN00675</t>
  </si>
  <si>
    <t>TXN00676</t>
  </si>
  <si>
    <t>TXN00677</t>
  </si>
  <si>
    <t>TXN00678</t>
  </si>
  <si>
    <t>TXN00679</t>
  </si>
  <si>
    <t>TXN00680</t>
  </si>
  <si>
    <t>TXN00681</t>
  </si>
  <si>
    <t>TXN00682</t>
  </si>
  <si>
    <t>TXN00683</t>
  </si>
  <si>
    <t>TXN00684</t>
  </si>
  <si>
    <t>TXN00685</t>
  </si>
  <si>
    <t>TXN00686</t>
  </si>
  <si>
    <t>TXN00687</t>
  </si>
  <si>
    <t>TXN00688</t>
  </si>
  <si>
    <t>TXN00689</t>
  </si>
  <si>
    <t>TXN00690</t>
  </si>
  <si>
    <t>TXN00691</t>
  </si>
  <si>
    <t>TXN00692</t>
  </si>
  <si>
    <t>TXN00693</t>
  </si>
  <si>
    <t>TXN00694</t>
  </si>
  <si>
    <t>TXN00695</t>
  </si>
  <si>
    <t>TXN00696</t>
  </si>
  <si>
    <t>TXN00697</t>
  </si>
  <si>
    <t>TXN00698</t>
  </si>
  <si>
    <t>TXN00699</t>
  </si>
  <si>
    <t>TXN00700</t>
  </si>
  <si>
    <t>TXN00701</t>
  </si>
  <si>
    <t>TXN00702</t>
  </si>
  <si>
    <t>TXN00703</t>
  </si>
  <si>
    <t>TXN00704</t>
  </si>
  <si>
    <t>TXN00705</t>
  </si>
  <si>
    <t>TXN00706</t>
  </si>
  <si>
    <t>TXN00707</t>
  </si>
  <si>
    <t>TXN00708</t>
  </si>
  <si>
    <t>TXN00709</t>
  </si>
  <si>
    <t>TXN00710</t>
  </si>
  <si>
    <t>TXN00711</t>
  </si>
  <si>
    <t>TXN00712</t>
  </si>
  <si>
    <t>TXN00713</t>
  </si>
  <si>
    <t>TXN00714</t>
  </si>
  <si>
    <t>TXN00715</t>
  </si>
  <si>
    <t>TXN00716</t>
  </si>
  <si>
    <t>TXN00717</t>
  </si>
  <si>
    <t>TXN00718</t>
  </si>
  <si>
    <t>TXN00719</t>
  </si>
  <si>
    <t>TXN00720</t>
  </si>
  <si>
    <t>TXN00721</t>
  </si>
  <si>
    <t>TXN00722</t>
  </si>
  <si>
    <t>TXN00723</t>
  </si>
  <si>
    <t>TXN00724</t>
  </si>
  <si>
    <t>TXN00725</t>
  </si>
  <si>
    <t>TXN00726</t>
  </si>
  <si>
    <t>TXN00727</t>
  </si>
  <si>
    <t>TXN00728</t>
  </si>
  <si>
    <t>TXN00729</t>
  </si>
  <si>
    <t>TXN00730</t>
  </si>
  <si>
    <t>TXN00731</t>
  </si>
  <si>
    <t>TXN00732</t>
  </si>
  <si>
    <t>TXN00733</t>
  </si>
  <si>
    <t>TXN00734</t>
  </si>
  <si>
    <t>TXN00735</t>
  </si>
  <si>
    <t>TXN00736</t>
  </si>
  <si>
    <t>TXN00737</t>
  </si>
  <si>
    <t>TXN00738</t>
  </si>
  <si>
    <t>TXN00739</t>
  </si>
  <si>
    <t>TXN00740</t>
  </si>
  <si>
    <t>TXN00741</t>
  </si>
  <si>
    <t>TXN00742</t>
  </si>
  <si>
    <t>TXN00743</t>
  </si>
  <si>
    <t>TXN00744</t>
  </si>
  <si>
    <t>TXN00745</t>
  </si>
  <si>
    <t>TXN00746</t>
  </si>
  <si>
    <t>TXN00747</t>
  </si>
  <si>
    <t>TXN00748</t>
  </si>
  <si>
    <t>TXN00749</t>
  </si>
  <si>
    <t>TXN00750</t>
  </si>
  <si>
    <t>TXN00751</t>
  </si>
  <si>
    <t>TXN00752</t>
  </si>
  <si>
    <t>TXN00753</t>
  </si>
  <si>
    <t>TXN00754</t>
  </si>
  <si>
    <t>TXN00755</t>
  </si>
  <si>
    <t>TXN00756</t>
  </si>
  <si>
    <t>TXN00757</t>
  </si>
  <si>
    <t>TXN00758</t>
  </si>
  <si>
    <t>TXN00759</t>
  </si>
  <si>
    <t>TXN00760</t>
  </si>
  <si>
    <t>TXN00761</t>
  </si>
  <si>
    <t>TXN00762</t>
  </si>
  <si>
    <t>TXN00763</t>
  </si>
  <si>
    <t>TXN00764</t>
  </si>
  <si>
    <t>TXN00765</t>
  </si>
  <si>
    <t>TXN00766</t>
  </si>
  <si>
    <t>TXN00767</t>
  </si>
  <si>
    <t>TXN00768</t>
  </si>
  <si>
    <t>TXN00769</t>
  </si>
  <si>
    <t>TXN00770</t>
  </si>
  <si>
    <t>TXN00771</t>
  </si>
  <si>
    <t>TXN00772</t>
  </si>
  <si>
    <t>TXN00773</t>
  </si>
  <si>
    <t>TXN00774</t>
  </si>
  <si>
    <t>TXN00775</t>
  </si>
  <si>
    <t>TXN00776</t>
  </si>
  <si>
    <t>TXN00777</t>
  </si>
  <si>
    <t>TXN00778</t>
  </si>
  <si>
    <t>TXN00779</t>
  </si>
  <si>
    <t>TXN00780</t>
  </si>
  <si>
    <t>TXN00781</t>
  </si>
  <si>
    <t>TXN00782</t>
  </si>
  <si>
    <t>TXN00783</t>
  </si>
  <si>
    <t>TXN00784</t>
  </si>
  <si>
    <t>TXN00785</t>
  </si>
  <si>
    <t>TXN00786</t>
  </si>
  <si>
    <t>TXN00787</t>
  </si>
  <si>
    <t>TXN00788</t>
  </si>
  <si>
    <t>TXN00789</t>
  </si>
  <si>
    <t>TXN00790</t>
  </si>
  <si>
    <t>TXN00791</t>
  </si>
  <si>
    <t>TXN00792</t>
  </si>
  <si>
    <t>TXN00793</t>
  </si>
  <si>
    <t>TXN00794</t>
  </si>
  <si>
    <t>TXN00795</t>
  </si>
  <si>
    <t>TXN00796</t>
  </si>
  <si>
    <t>TXN00797</t>
  </si>
  <si>
    <t>TXN00798</t>
  </si>
  <si>
    <t>TXN00799</t>
  </si>
  <si>
    <t>TXN00800</t>
  </si>
  <si>
    <t>TXN00801</t>
  </si>
  <si>
    <t>TXN00802</t>
  </si>
  <si>
    <t>TXN00803</t>
  </si>
  <si>
    <t>TXN00804</t>
  </si>
  <si>
    <t>TXN00805</t>
  </si>
  <si>
    <t>TXN00806</t>
  </si>
  <si>
    <t>TXN00807</t>
  </si>
  <si>
    <t>TXN00808</t>
  </si>
  <si>
    <t>TXN00809</t>
  </si>
  <si>
    <t>TXN00810</t>
  </si>
  <si>
    <t>TXN00811</t>
  </si>
  <si>
    <t>TXN00812</t>
  </si>
  <si>
    <t>TXN00813</t>
  </si>
  <si>
    <t>TXN00814</t>
  </si>
  <si>
    <t>TXN00815</t>
  </si>
  <si>
    <t>TXN00816</t>
  </si>
  <si>
    <t>TXN00817</t>
  </si>
  <si>
    <t>TXN00818</t>
  </si>
  <si>
    <t>TXN00819</t>
  </si>
  <si>
    <t>TXN00820</t>
  </si>
  <si>
    <t>TXN00821</t>
  </si>
  <si>
    <t>TXN00822</t>
  </si>
  <si>
    <t>TXN00823</t>
  </si>
  <si>
    <t>TXN00824</t>
  </si>
  <si>
    <t>TXN00825</t>
  </si>
  <si>
    <t>TXN00826</t>
  </si>
  <si>
    <t>TXN00827</t>
  </si>
  <si>
    <t>TXN00828</t>
  </si>
  <si>
    <t>TXN00829</t>
  </si>
  <si>
    <t>TXN00830</t>
  </si>
  <si>
    <t>TXN00831</t>
  </si>
  <si>
    <t>TXN00832</t>
  </si>
  <si>
    <t>TXN00833</t>
  </si>
  <si>
    <t>TXN00834</t>
  </si>
  <si>
    <t>TXN00835</t>
  </si>
  <si>
    <t>TXN00836</t>
  </si>
  <si>
    <t>TXN00837</t>
  </si>
  <si>
    <t>TXN00838</t>
  </si>
  <si>
    <t>TXN00839</t>
  </si>
  <si>
    <t>TXN00840</t>
  </si>
  <si>
    <t>TXN00841</t>
  </si>
  <si>
    <t>TXN00842</t>
  </si>
  <si>
    <t>TXN00843</t>
  </si>
  <si>
    <t>TXN00844</t>
  </si>
  <si>
    <t>TXN00845</t>
  </si>
  <si>
    <t>TXN00846</t>
  </si>
  <si>
    <t>TXN00847</t>
  </si>
  <si>
    <t>TXN00848</t>
  </si>
  <si>
    <t>TXN00849</t>
  </si>
  <si>
    <t>TXN00850</t>
  </si>
  <si>
    <t>TXN00851</t>
  </si>
  <si>
    <t>TXN00852</t>
  </si>
  <si>
    <t>TXN00853</t>
  </si>
  <si>
    <t>TXN00854</t>
  </si>
  <si>
    <t>TXN00855</t>
  </si>
  <si>
    <t>TXN00856</t>
  </si>
  <si>
    <t>TXN00857</t>
  </si>
  <si>
    <t>TXN00858</t>
  </si>
  <si>
    <t>TXN00859</t>
  </si>
  <si>
    <t>TXN00860</t>
  </si>
  <si>
    <t>TXN00861</t>
  </si>
  <si>
    <t>TXN00862</t>
  </si>
  <si>
    <t>TXN00863</t>
  </si>
  <si>
    <t>TXN00864</t>
  </si>
  <si>
    <t>TXN00865</t>
  </si>
  <si>
    <t>TXN00866</t>
  </si>
  <si>
    <t>TXN00867</t>
  </si>
  <si>
    <t>TXN00868</t>
  </si>
  <si>
    <t>TXN00869</t>
  </si>
  <si>
    <t>TXN00870</t>
  </si>
  <si>
    <t>TXN00871</t>
  </si>
  <si>
    <t>TXN00872</t>
  </si>
  <si>
    <t>TXN00873</t>
  </si>
  <si>
    <t>TXN00874</t>
  </si>
  <si>
    <t>TXN00875</t>
  </si>
  <si>
    <t>TXN00876</t>
  </si>
  <si>
    <t>TXN00877</t>
  </si>
  <si>
    <t>TXN00878</t>
  </si>
  <si>
    <t>TXN00879</t>
  </si>
  <si>
    <t>TXN00880</t>
  </si>
  <si>
    <t>TXN00881</t>
  </si>
  <si>
    <t>TXN00882</t>
  </si>
  <si>
    <t>TXN00883</t>
  </si>
  <si>
    <t>TXN00884</t>
  </si>
  <si>
    <t>TXN00885</t>
  </si>
  <si>
    <t>TXN00886</t>
  </si>
  <si>
    <t>TXN00887</t>
  </si>
  <si>
    <t>TXN00888</t>
  </si>
  <si>
    <t>TXN00889</t>
  </si>
  <si>
    <t>TXN00890</t>
  </si>
  <si>
    <t>TXN00891</t>
  </si>
  <si>
    <t>TXN00892</t>
  </si>
  <si>
    <t>TXN00893</t>
  </si>
  <si>
    <t>TXN00894</t>
  </si>
  <si>
    <t>TXN00895</t>
  </si>
  <si>
    <t>TXN00896</t>
  </si>
  <si>
    <t>TXN00897</t>
  </si>
  <si>
    <t>TXN00898</t>
  </si>
  <si>
    <t>TXN00899</t>
  </si>
  <si>
    <t>TXN00900</t>
  </si>
  <si>
    <t>TXN00901</t>
  </si>
  <si>
    <t>TXN00902</t>
  </si>
  <si>
    <t>TXN00903</t>
  </si>
  <si>
    <t>TXN00904</t>
  </si>
  <si>
    <t>TXN00905</t>
  </si>
  <si>
    <t>TXN00906</t>
  </si>
  <si>
    <t>TXN00907</t>
  </si>
  <si>
    <t>TXN00908</t>
  </si>
  <si>
    <t>TXN00909</t>
  </si>
  <si>
    <t>TXN00910</t>
  </si>
  <si>
    <t>TXN00911</t>
  </si>
  <si>
    <t>TXN00912</t>
  </si>
  <si>
    <t>TXN00913</t>
  </si>
  <si>
    <t>TXN00914</t>
  </si>
  <si>
    <t>TXN00915</t>
  </si>
  <si>
    <t>TXN00916</t>
  </si>
  <si>
    <t>TXN00917</t>
  </si>
  <si>
    <t>TXN00918</t>
  </si>
  <si>
    <t>TXN00919</t>
  </si>
  <si>
    <t>TXN00920</t>
  </si>
  <si>
    <t>TXN00921</t>
  </si>
  <si>
    <t>TXN00922</t>
  </si>
  <si>
    <t>TXN00923</t>
  </si>
  <si>
    <t>TXN00924</t>
  </si>
  <si>
    <t>TXN00925</t>
  </si>
  <si>
    <t>TXN00926</t>
  </si>
  <si>
    <t>TXN00927</t>
  </si>
  <si>
    <t>TXN00928</t>
  </si>
  <si>
    <t>TXN00929</t>
  </si>
  <si>
    <t>TXN00930</t>
  </si>
  <si>
    <t>TXN00931</t>
  </si>
  <si>
    <t>TXN00932</t>
  </si>
  <si>
    <t>TXN00933</t>
  </si>
  <si>
    <t>TXN00934</t>
  </si>
  <si>
    <t>TXN00935</t>
  </si>
  <si>
    <t>TXN00936</t>
  </si>
  <si>
    <t>TXN00937</t>
  </si>
  <si>
    <t>TXN00938</t>
  </si>
  <si>
    <t>TXN00939</t>
  </si>
  <si>
    <t>TXN00940</t>
  </si>
  <si>
    <t>TXN00941</t>
  </si>
  <si>
    <t>TXN00942</t>
  </si>
  <si>
    <t>TXN00943</t>
  </si>
  <si>
    <t>TXN00944</t>
  </si>
  <si>
    <t>TXN00945</t>
  </si>
  <si>
    <t>TXN00946</t>
  </si>
  <si>
    <t>TXN00947</t>
  </si>
  <si>
    <t>TXN00948</t>
  </si>
  <si>
    <t>TXN00949</t>
  </si>
  <si>
    <t>TXN00950</t>
  </si>
  <si>
    <t>TXN00951</t>
  </si>
  <si>
    <t>TXN00952</t>
  </si>
  <si>
    <t>TXN00953</t>
  </si>
  <si>
    <t>TXN00954</t>
  </si>
  <si>
    <t>TXN00955</t>
  </si>
  <si>
    <t>TXN00956</t>
  </si>
  <si>
    <t>TXN00957</t>
  </si>
  <si>
    <t>TXN00958</t>
  </si>
  <si>
    <t>TXN00959</t>
  </si>
  <si>
    <t>TXN00960</t>
  </si>
  <si>
    <t>TXN00961</t>
  </si>
  <si>
    <t>TXN00962</t>
  </si>
  <si>
    <t>TXN00963</t>
  </si>
  <si>
    <t>TXN00964</t>
  </si>
  <si>
    <t>TXN00965</t>
  </si>
  <si>
    <t>TXN00966</t>
  </si>
  <si>
    <t>TXN00967</t>
  </si>
  <si>
    <t>TXN00968</t>
  </si>
  <si>
    <t>TXN00969</t>
  </si>
  <si>
    <t>TXN00970</t>
  </si>
  <si>
    <t>TXN00971</t>
  </si>
  <si>
    <t>TXN00972</t>
  </si>
  <si>
    <t>TXN00973</t>
  </si>
  <si>
    <t>TXN00974</t>
  </si>
  <si>
    <t>TXN00975</t>
  </si>
  <si>
    <t>TXN00976</t>
  </si>
  <si>
    <t>TXN00977</t>
  </si>
  <si>
    <t>TXN00978</t>
  </si>
  <si>
    <t>TXN00979</t>
  </si>
  <si>
    <t>TXN00980</t>
  </si>
  <si>
    <t>TXN00981</t>
  </si>
  <si>
    <t>TXN00982</t>
  </si>
  <si>
    <t>TXN00983</t>
  </si>
  <si>
    <t>TXN00984</t>
  </si>
  <si>
    <t>TXN00985</t>
  </si>
  <si>
    <t>TXN00986</t>
  </si>
  <si>
    <t>TXN00987</t>
  </si>
  <si>
    <t>TXN00988</t>
  </si>
  <si>
    <t>TXN00989</t>
  </si>
  <si>
    <t>TXN00990</t>
  </si>
  <si>
    <t>TXN00991</t>
  </si>
  <si>
    <t>TXN00992</t>
  </si>
  <si>
    <t>TXN00993</t>
  </si>
  <si>
    <t>TXN00994</t>
  </si>
  <si>
    <t>TXN00995</t>
  </si>
  <si>
    <t>TXN00996</t>
  </si>
  <si>
    <t>TXN00997</t>
  </si>
  <si>
    <t>TXN00998</t>
  </si>
  <si>
    <t>TXN00999</t>
  </si>
  <si>
    <t>TXN01000</t>
  </si>
  <si>
    <t>Sum of Total Sales</t>
  </si>
  <si>
    <t>Sum of Cost Price</t>
  </si>
  <si>
    <t>Row Labels</t>
  </si>
  <si>
    <t>Grand Total</t>
  </si>
  <si>
    <t>(All)</t>
  </si>
  <si>
    <t>Sum of Profit Margin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</si>
  <si>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</si>
  <si>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</si>
  <si>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</si>
  <si>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</si>
  <si>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</si>
  <si>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</si>
  <si>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</si>
  <si>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</si>
  <si>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</si>
  <si>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</si>
  <si>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</si>
  <si>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</si>
  <si>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</si>
  <si>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Qtr1</t>
  </si>
  <si>
    <t>Qtr2</t>
  </si>
  <si>
    <t>Qtr3</t>
  </si>
  <si>
    <t>Qtr4</t>
  </si>
  <si>
    <t>Years (Date of Sale)</t>
  </si>
  <si>
    <t>Quarters (Date of Sale)</t>
  </si>
  <si>
    <t>Months (Date of Sale)</t>
  </si>
  <si>
    <t>Qtr1 Total</t>
  </si>
  <si>
    <t>Qtr2 Total</t>
  </si>
  <si>
    <t>Qtr3 Total</t>
  </si>
  <si>
    <t>Qtr4 Total</t>
  </si>
  <si>
    <t>2023 Total</t>
  </si>
  <si>
    <t>Count of Transaction ID</t>
  </si>
  <si>
    <t>Avergase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</si>
</sst>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[Project1.xlsx]Sheet3!PivotTable3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Sheet3!$A$4:$C$21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Sheet3!$D$4:$D$21</c:f>
              <c:numCache>
                <c:formatCode>General</c:formatCode>
                <c:ptCount val="12"/>
                <c:pt idx="0">
                  <c:v>240371.73000000004</c:v>
                </c:pt>
                <c:pt idx="1">
                  <c:v>209626.24999999994</c:v>
                </c:pt>
                <c:pt idx="2">
                  <c:v>241885.65</c:v>
                </c:pt>
                <c:pt idx="3">
                  <c:v>237697.02999999994</c:v>
                </c:pt>
                <c:pt idx="4">
                  <c:v>166040.54</c:v>
                </c:pt>
                <c:pt idx="5">
                  <c:v>241002.29999999996</c:v>
                </c:pt>
                <c:pt idx="6">
                  <c:v>197123.05</c:v>
                </c:pt>
                <c:pt idx="7">
                  <c:v>235350.11000000002</c:v>
                </c:pt>
                <c:pt idx="8">
                  <c:v>199531.46000000002</c:v>
                </c:pt>
                <c:pt idx="9">
                  <c:v>230231.68000000002</c:v>
                </c:pt>
                <c:pt idx="10">
                  <c:v>181959.06999999998</c:v>
                </c:pt>
                <c:pt idx="11">
                  <c:v>235438.71000000008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8-483A-92AD-DF925B7B5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166335"/>
        <c:axId val="1206174975"/>
      </c:lineChart>
      <c:catAx>
        <c:axId val="120616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74975"/>
        <c:crosses val="autoZero"/>
        <c:auto val="1"/>
        <c:lblAlgn val="ctr"/>
        <c:lblOffset val="100"/>
        <c:noMultiLvlLbl val="0"/>
      </c:catAx>
      <c:valAx>
        <c:axId val="12061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6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274320</xdr:colOff>
      <xdr:row>4</xdr:row>
      <xdr:rowOff>30480</xdr:rowOff>
    </xdr:from>
    <xdr:to>
      <xdr:col>12</xdr:col>
      <xdr:colOff>579120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E8F6B-35E6-B047-C183-A24585DFA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77.49208171296" createdVersion="8" refreshedVersion="8" minRefreshableVersion="3" recordCount="1000" xr:uid="{9B75F97A-7483-4A28-B30E-FDC7CD8BB4D8}">
  <cacheSource type="worksheet">
    <worksheetSource ref="A1:M1001" sheet="extended_sales_data_1000_rows"/>
  </cacheSource>
  <cacheFields count="18">
    <cacheField name="Transaction ID" numFmtId="0">
      <sharedItems/>
    </cacheField>
    <cacheField name="Customer ID" numFmtId="0">
      <sharedItems/>
    </cacheField>
    <cacheField name="Customer Name" numFmtId="0">
      <sharedItems count="5">
        <s v="John Doe"/>
        <s v="Emily Davis"/>
        <s v="David Wilson"/>
        <s v="Robert Brown"/>
        <s v="Jane Smith"/>
      </sharedItems>
    </cacheField>
    <cacheField name="Salesperson" numFmtId="0">
      <sharedItems count="5">
        <s v="David"/>
        <s v="John"/>
        <s v="Sophie"/>
        <s v="Robert"/>
        <s v="Alice"/>
      </sharedItems>
    </cacheField>
    <cacheField name="Region" numFmtId="0">
      <sharedItems count="4">
        <s v="West"/>
        <s v="East"/>
        <s v="South"/>
        <s v="North"/>
      </sharedItems>
    </cacheField>
    <cacheField name="Product Category" numFmtId="0">
      <sharedItems count="5">
        <s v="Electronics"/>
        <s v="Clothing"/>
        <s v="Furniture"/>
        <s v="Books"/>
        <s v="Sports"/>
      </sharedItems>
    </cacheField>
    <cacheField name="Units Sold" numFmtId="0">
      <sharedItems containsSemiMixedTypes="0" containsString="0" containsNumber="1" containsInteger="1" minValue="1" maxValue="19"/>
    </cacheField>
    <cacheField name="Unit Price" numFmtId="0">
      <sharedItems containsSemiMixedTypes="0" containsString="0" containsNumber="1" minValue="10.18" maxValue="499.56"/>
    </cacheField>
    <cacheField name="Date of Sale" numFmtId="14">
      <sharedItems containsSemiMixedTypes="0" containsNonDate="0" containsDate="1" containsString="0" minDate="2023-01-01T00:00:00" maxDate="2024-01-01T00:00:00" count="344">
        <d v="2023-10-20T00:00:00"/>
        <d v="2023-08-22T00:00:00"/>
        <d v="2023-03-16T00:00:00"/>
        <d v="2023-05-29T00:00:00"/>
        <d v="2023-03-19T00:00:00"/>
        <d v="2023-03-28T00:00:00"/>
        <d v="2023-04-11T00:00:00"/>
        <d v="2023-10-25T00:00:00"/>
        <d v="2023-10-27T00:00:00"/>
        <d v="2023-12-11T00:00:00"/>
        <d v="2023-10-03T00:00:00"/>
        <d v="2023-01-09T00:00:00"/>
        <d v="2023-08-02T00:00:00"/>
        <d v="2023-09-15T00:00:00"/>
        <d v="2023-05-16T00:00:00"/>
        <d v="2023-10-09T00:00:00"/>
        <d v="2023-11-27T00:00:00"/>
        <d v="2023-11-28T00:00:00"/>
        <d v="2023-02-21T00:00:00"/>
        <d v="2023-02-19T00:00:00"/>
        <d v="2023-05-05T00:00:00"/>
        <d v="2023-06-15T00:00:00"/>
        <d v="2023-01-08T00:00:00"/>
        <d v="2023-09-29T00:00:00"/>
        <d v="2023-11-09T00:00:00"/>
        <d v="2023-07-02T00:00:00"/>
        <d v="2023-09-22T00:00:00"/>
        <d v="2023-07-20T00:00:00"/>
        <d v="2023-07-26T00:00:00"/>
        <d v="2023-05-25T00:00:00"/>
        <d v="2023-11-18T00:00:00"/>
        <d v="2023-06-17T00:00:00"/>
        <d v="2023-02-10T00:00:00"/>
        <d v="2023-12-23T00:00:00"/>
        <d v="2023-11-06T00:00:00"/>
        <d v="2023-12-18T00:00:00"/>
        <d v="2023-07-15T00:00:00"/>
        <d v="2023-05-31T00:00:00"/>
        <d v="2023-05-07T00:00:00"/>
        <d v="2023-05-23T00:00:00"/>
        <d v="2023-06-27T00:00:00"/>
        <d v="2023-03-29T00:00:00"/>
        <d v="2023-02-24T00:00:00"/>
        <d v="2023-03-13T00:00:00"/>
        <d v="2023-09-12T00:00:00"/>
        <d v="2023-11-05T00:00:00"/>
        <d v="2023-02-15T00:00:00"/>
        <d v="2023-09-06T00:00:00"/>
        <d v="2023-04-17T00:00:00"/>
        <d v="2023-11-21T00:00:00"/>
        <d v="2023-06-05T00:00:00"/>
        <d v="2023-10-26T00:00:00"/>
        <d v="2023-03-18T00:00:00"/>
        <d v="2023-06-28T00:00:00"/>
        <d v="2023-03-12T00:00:00"/>
        <d v="2023-06-26T00:00:00"/>
        <d v="2023-11-16T00:00:00"/>
        <d v="2023-07-03T00:00:00"/>
        <d v="2023-12-22T00:00:00"/>
        <d v="2023-10-14T00:00:00"/>
        <d v="2023-01-28T00:00:00"/>
        <d v="2023-09-05T00:00:00"/>
        <d v="2023-09-25T00:00:00"/>
        <d v="2023-04-14T00:00:00"/>
        <d v="2023-05-08T00:00:00"/>
        <d v="2023-07-22T00:00:00"/>
        <d v="2023-12-13T00:00:00"/>
        <d v="2023-05-17T00:00:00"/>
        <d v="2023-01-26T00:00:00"/>
        <d v="2023-09-04T00:00:00"/>
        <d v="2023-07-06T00:00:00"/>
        <d v="2023-07-30T00:00:00"/>
        <d v="2023-08-04T00:00:00"/>
        <d v="2023-11-29T00:00:00"/>
        <d v="2023-05-12T00:00:00"/>
        <d v="2023-05-11T00:00:00"/>
        <d v="2023-09-01T00:00:00"/>
        <d v="2023-08-10T00:00:00"/>
        <d v="2023-07-10T00:00:00"/>
        <d v="2023-02-09T00:00:00"/>
        <d v="2023-07-12T00:00:00"/>
        <d v="2023-01-11T00:00:00"/>
        <d v="2023-06-11T00:00:00"/>
        <d v="2023-03-24T00:00:00"/>
        <d v="2023-03-21T00:00:00"/>
        <d v="2023-11-03T00:00:00"/>
        <d v="2023-12-14T00:00:00"/>
        <d v="2023-01-06T00:00:00"/>
        <d v="2023-04-30T00:00:00"/>
        <d v="2023-10-05T00:00:00"/>
        <d v="2023-11-10T00:00:00"/>
        <d v="2023-10-13T00:00:00"/>
        <d v="2023-03-11T00:00:00"/>
        <d v="2023-09-26T00:00:00"/>
        <d v="2023-12-08T00:00:00"/>
        <d v="2023-11-22T00:00:00"/>
        <d v="2023-05-22T00:00:00"/>
        <d v="2023-05-26T00:00:00"/>
        <d v="2023-12-17T00:00:00"/>
        <d v="2023-08-01T00:00:00"/>
        <d v="2023-03-31T00:00:00"/>
        <d v="2023-12-30T00:00:00"/>
        <d v="2023-10-11T00:00:00"/>
        <d v="2023-03-26T00:00:00"/>
        <d v="2023-04-15T00:00:00"/>
        <d v="2023-10-22T00:00:00"/>
        <d v="2023-12-02T00:00:00"/>
        <d v="2023-10-19T00:00:00"/>
        <d v="2023-04-16T00:00:00"/>
        <d v="2023-03-09T00:00:00"/>
        <d v="2023-06-16T00:00:00"/>
        <d v="2023-01-02T00:00:00"/>
        <d v="2023-04-21T00:00:00"/>
        <d v="2023-08-31T00:00:00"/>
        <d v="2023-02-27T00:00:00"/>
        <d v="2023-01-12T00:00:00"/>
        <d v="2023-10-01T00:00:00"/>
        <d v="2023-06-18T00:00:00"/>
        <d v="2023-07-18T00:00:00"/>
        <d v="2023-03-02T00:00:00"/>
        <d v="2023-09-23T00:00:00"/>
        <d v="2023-12-25T00:00:00"/>
        <d v="2023-11-14T00:00:00"/>
        <d v="2023-04-25T00:00:00"/>
        <d v="2023-06-01T00:00:00"/>
        <d v="2023-02-02T00:00:00"/>
        <d v="2023-06-09T00:00:00"/>
        <d v="2023-02-26T00:00:00"/>
        <d v="2023-04-24T00:00:00"/>
        <d v="2023-02-05T00:00:00"/>
        <d v="2023-12-06T00:00:00"/>
        <d v="2023-01-22T00:00:00"/>
        <d v="2023-09-17T00:00:00"/>
        <d v="2023-01-07T00:00:00"/>
        <d v="2023-04-20T00:00:00"/>
        <d v="2023-04-05T00:00:00"/>
        <d v="2023-12-24T00:00:00"/>
        <d v="2023-06-08T00:00:00"/>
        <d v="2023-02-08T00:00:00"/>
        <d v="2023-09-13T00:00:00"/>
        <d v="2023-05-03T00:00:00"/>
        <d v="2023-08-18T00:00:00"/>
        <d v="2023-10-10T00:00:00"/>
        <d v="2023-12-19T00:00:00"/>
        <d v="2023-12-27T00:00:00"/>
        <d v="2023-02-22T00:00:00"/>
        <d v="2023-06-07T00:00:00"/>
        <d v="2023-12-21T00:00:00"/>
        <d v="2023-03-15T00:00:00"/>
        <d v="2023-09-24T00:00:00"/>
        <d v="2023-08-09T00:00:00"/>
        <d v="2023-07-11T00:00:00"/>
        <d v="2023-05-04T00:00:00"/>
        <d v="2023-11-30T00:00:00"/>
        <d v="2023-11-19T00:00:00"/>
        <d v="2023-12-01T00:00:00"/>
        <d v="2023-12-04T00:00:00"/>
        <d v="2023-08-15T00:00:00"/>
        <d v="2023-06-13T00:00:00"/>
        <d v="2023-06-21T00:00:00"/>
        <d v="2023-12-15T00:00:00"/>
        <d v="2023-10-21T00:00:00"/>
        <d v="2023-08-26T00:00:00"/>
        <d v="2023-03-05T00:00:00"/>
        <d v="2023-04-03T00:00:00"/>
        <d v="2023-03-01T00:00:00"/>
        <d v="2023-08-17T00:00:00"/>
        <d v="2023-07-27T00:00:00"/>
        <d v="2023-08-12T00:00:00"/>
        <d v="2023-05-30T00:00:00"/>
        <d v="2023-01-30T00:00:00"/>
        <d v="2023-07-21T00:00:00"/>
        <d v="2023-08-24T00:00:00"/>
        <d v="2023-05-27T00:00:00"/>
        <d v="2023-05-19T00:00:00"/>
        <d v="2023-03-10T00:00:00"/>
        <d v="2023-11-11T00:00:00"/>
        <d v="2023-10-12T00:00:00"/>
        <d v="2023-10-29T00:00:00"/>
        <d v="2023-01-04T00:00:00"/>
        <d v="2023-02-03T00:00:00"/>
        <d v="2023-12-03T00:00:00"/>
        <d v="2023-04-18T00:00:00"/>
        <d v="2023-01-15T00:00:00"/>
        <d v="2023-02-12T00:00:00"/>
        <d v="2023-01-31T00:00:00"/>
        <d v="2023-05-10T00:00:00"/>
        <d v="2023-10-31T00:00:00"/>
        <d v="2023-12-05T00:00:00"/>
        <d v="2023-06-02T00:00:00"/>
        <d v="2023-09-02T00:00:00"/>
        <d v="2023-02-23T00:00:00"/>
        <d v="2023-11-12T00:00:00"/>
        <d v="2023-01-14T00:00:00"/>
        <d v="2023-08-21T00:00:00"/>
        <d v="2023-08-03T00:00:00"/>
        <d v="2023-06-14T00:00:00"/>
        <d v="2023-06-03T00:00:00"/>
        <d v="2023-06-19T00:00:00"/>
        <d v="2023-03-30T00:00:00"/>
        <d v="2023-10-28T00:00:00"/>
        <d v="2023-04-23T00:00:00"/>
        <d v="2023-11-23T00:00:00"/>
        <d v="2023-03-03T00:00:00"/>
        <d v="2023-07-17T00:00:00"/>
        <d v="2023-12-12T00:00:00"/>
        <d v="2023-05-01T00:00:00"/>
        <d v="2023-08-07T00:00:00"/>
        <d v="2023-03-14T00:00:00"/>
        <d v="2023-02-16T00:00:00"/>
        <d v="2023-01-18T00:00:00"/>
        <d v="2023-07-29T00:00:00"/>
        <d v="2023-10-30T00:00:00"/>
        <d v="2023-07-25T00:00:00"/>
        <d v="2023-09-20T00:00:00"/>
        <d v="2023-06-30T00:00:00"/>
        <d v="2023-09-16T00:00:00"/>
        <d v="2023-02-17T00:00:00"/>
        <d v="2023-05-13T00:00:00"/>
        <d v="2023-05-02T00:00:00"/>
        <d v="2023-08-06T00:00:00"/>
        <d v="2023-07-28T00:00:00"/>
        <d v="2023-07-19T00:00:00"/>
        <d v="2023-06-29T00:00:00"/>
        <d v="2023-04-12T00:00:00"/>
        <d v="2023-09-21T00:00:00"/>
        <d v="2023-04-27T00:00:00"/>
        <d v="2023-06-20T00:00:00"/>
        <d v="2023-01-13T00:00:00"/>
        <d v="2023-04-22T00:00:00"/>
        <d v="2023-04-06T00:00:00"/>
        <d v="2023-06-10T00:00:00"/>
        <d v="2023-12-10T00:00:00"/>
        <d v="2023-03-23T00:00:00"/>
        <d v="2023-09-27T00:00:00"/>
        <d v="2023-03-08T00:00:00"/>
        <d v="2023-10-02T00:00:00"/>
        <d v="2023-08-30T00:00:00"/>
        <d v="2023-11-08T00:00:00"/>
        <d v="2023-02-11T00:00:00"/>
        <d v="2023-07-24T00:00:00"/>
        <d v="2023-07-16T00:00:00"/>
        <d v="2023-07-14T00:00:00"/>
        <d v="2023-07-09T00:00:00"/>
        <d v="2023-03-04T00:00:00"/>
        <d v="2023-07-13T00:00:00"/>
        <d v="2023-07-23T00:00:00"/>
        <d v="2023-01-16T00:00:00"/>
        <d v="2023-01-27T00:00:00"/>
        <d v="2023-11-20T00:00:00"/>
        <d v="2023-05-15T00:00:00"/>
        <d v="2023-11-15T00:00:00"/>
        <d v="2023-08-08T00:00:00"/>
        <d v="2023-01-29T00:00:00"/>
        <d v="2023-10-16T00:00:00"/>
        <d v="2023-08-05T00:00:00"/>
        <d v="2023-11-01T00:00:00"/>
        <d v="2023-08-19T00:00:00"/>
        <d v="2023-09-11T00:00:00"/>
        <d v="2023-06-25T00:00:00"/>
        <d v="2023-11-04T00:00:00"/>
        <d v="2023-06-24T00:00:00"/>
        <d v="2023-04-29T00:00:00"/>
        <d v="2023-05-24T00:00:00"/>
        <d v="2023-02-07T00:00:00"/>
        <d v="2023-06-04T00:00:00"/>
        <d v="2023-03-06T00:00:00"/>
        <d v="2023-01-21T00:00:00"/>
        <d v="2023-07-07T00:00:00"/>
        <d v="2023-08-29T00:00:00"/>
        <d v="2023-06-12T00:00:00"/>
        <d v="2023-01-03T00:00:00"/>
        <d v="2023-02-25T00:00:00"/>
        <d v="2023-05-14T00:00:00"/>
        <d v="2023-02-20T00:00:00"/>
        <d v="2023-09-14T00:00:00"/>
        <d v="2023-09-30T00:00:00"/>
        <d v="2023-02-28T00:00:00"/>
        <d v="2023-12-28T00:00:00"/>
        <d v="2023-03-07T00:00:00"/>
        <d v="2023-10-17T00:00:00"/>
        <d v="2023-02-18T00:00:00"/>
        <d v="2023-03-27T00:00:00"/>
        <d v="2023-02-14T00:00:00"/>
        <d v="2023-04-26T00:00:00"/>
        <d v="2023-04-09T00:00:00"/>
        <d v="2023-05-18T00:00:00"/>
        <d v="2023-04-10T00:00:00"/>
        <d v="2023-08-11T00:00:00"/>
        <d v="2023-10-23T00:00:00"/>
        <d v="2023-01-23T00:00:00"/>
        <d v="2023-11-07T00:00:00"/>
        <d v="2023-04-07T00:00:00"/>
        <d v="2023-05-21T00:00:00"/>
        <d v="2023-10-24T00:00:00"/>
        <d v="2023-10-07T00:00:00"/>
        <d v="2023-04-28T00:00:00"/>
        <d v="2023-01-01T00:00:00"/>
        <d v="2023-03-25T00:00:00"/>
        <d v="2023-10-04T00:00:00"/>
        <d v="2023-08-27T00:00:00"/>
        <d v="2023-09-07T00:00:00"/>
        <d v="2023-08-16T00:00:00"/>
        <d v="2023-08-14T00:00:00"/>
        <d v="2023-11-25T00:00:00"/>
        <d v="2023-04-02T00:00:00"/>
        <d v="2023-12-09T00:00:00"/>
        <d v="2023-03-17T00:00:00"/>
        <d v="2023-09-28T00:00:00"/>
        <d v="2023-09-09T00:00:00"/>
        <d v="2023-04-01T00:00:00"/>
        <d v="2023-09-18T00:00:00"/>
        <d v="2023-12-31T00:00:00"/>
        <d v="2023-05-20T00:00:00"/>
        <d v="2023-12-20T00:00:00"/>
        <d v="2023-12-07T00:00:00"/>
        <d v="2023-04-13T00:00:00"/>
        <d v="2023-05-06T00:00:00"/>
        <d v="2023-09-19T00:00:00"/>
        <d v="2023-04-19T00:00:00"/>
        <d v="2023-09-10T00:00:00"/>
        <d v="2023-12-16T00:00:00"/>
        <d v="2023-01-25T00:00:00"/>
        <d v="2023-01-24T00:00:00"/>
        <d v="2023-06-06T00:00:00"/>
        <d v="2023-08-23T00:00:00"/>
        <d v="2023-07-05T00:00:00"/>
        <d v="2023-01-19T00:00:00"/>
        <d v="2023-12-26T00:00:00"/>
        <d v="2023-08-28T00:00:00"/>
        <d v="2023-05-09T00:00:00"/>
        <d v="2023-02-13T00:00:00"/>
        <d v="2023-02-01T00:00:00"/>
        <d v="2023-09-03T00:00:00"/>
        <d v="2023-10-15T00:00:00"/>
        <d v="2023-02-06T00:00:00"/>
        <d v="2023-04-08T00:00:00"/>
        <d v="2023-06-23T00:00:00"/>
        <d v="2023-08-20T00:00:00"/>
        <d v="2023-08-25T00:00:00"/>
        <d v="2023-02-04T00:00:00"/>
        <d v="2023-01-20T00:00:00"/>
        <d v="2023-03-20T00:00:00"/>
        <d v="2023-01-05T00:00:00"/>
      </sharedItems>
      <fieldGroup par="16"/>
    </cacheField>
    <cacheField name="Product" numFmtId="0">
      <sharedItems/>
    </cacheField>
    <cacheField name="Total Sales" numFmtId="0">
      <sharedItems containsSemiMixedTypes="0" containsString="0" containsNumber="1" minValue="20.04" maxValue="9368.9"/>
    </cacheField>
    <cacheField name="Cost Price" numFmtId="0">
      <sharedItems containsSemiMixedTypes="0" containsString="0" containsNumber="1" minValue="6.0267999999999997" maxValue="442.01850000000002"/>
    </cacheField>
    <cacheField name="Profit" numFmtId="0">
      <sharedItems containsSemiMixedTypes="0" containsString="0" containsNumber="1" minValue="5.4108000000000001" maxValue="9053.3160000000007"/>
    </cacheField>
    <cacheField name="Profit Margin" numFmtId="0" formula="Profit /'Total Sales'" databaseField="0"/>
    <cacheField name="Months (Date of Sale)" numFmtId="0" databaseField="0">
      <fieldGroup base="8">
        <rangePr groupBy="months" startDate="2023-01-01T00:00:00" endDate="2024-01-01T00:00:00"/>
        <groupItems count="14">
          <s v="&lt;1/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24"/>
        </groupItems>
      </fieldGroup>
    </cacheField>
    <cacheField name="Quarters (Date of Sale)" numFmtId="0" databaseField="0">
      <fieldGroup base="8">
        <rangePr groupBy="quarters" startDate="2023-01-01T00:00:00" endDate="2024-01-01T00:00:00"/>
        <groupItems count="6">
          <s v="&lt;1/1/2023"/>
          <s v="Qtr1"/>
          <s v="Qtr2"/>
          <s v="Qtr3"/>
          <s v="Qtr4"/>
          <s v="&gt;1/1/2024"/>
        </groupItems>
      </fieldGroup>
    </cacheField>
    <cacheField name="Years (Date of Sale)" numFmtId="0" databaseField="0">
      <fieldGroup base="8">
        <rangePr groupBy="years" startDate="2023-01-01T00:00:00" endDate="2024-01-01T00:00:00"/>
        <groupItems count="4">
          <s v="&lt;1/1/2023"/>
          <s v="2023"/>
          <s v="2024"/>
          <s v="&gt;1/1/2024"/>
        </groupItems>
      </fieldGroup>
    </cacheField>
    <cacheField name="Average Transaction" numFmtId="0" formula="'Total Sales' /'Transaction I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TXN00001"/>
    <s v="CUST002"/>
    <x v="0"/>
    <x v="0"/>
    <x v="0"/>
    <x v="0"/>
    <n v="1"/>
    <n v="491.62"/>
    <x v="0"/>
    <s v="Tablet"/>
    <n v="491.62"/>
    <n v="255.64240000000001"/>
    <n v="235.9776"/>
  </r>
  <r>
    <s v="TXN00002"/>
    <s v="CUST005"/>
    <x v="1"/>
    <x v="1"/>
    <x v="0"/>
    <x v="1"/>
    <n v="7"/>
    <n v="427.74"/>
    <x v="1"/>
    <s v="Shoes"/>
    <n v="2994.18"/>
    <n v="312.25020000000001"/>
    <n v="2681.9297999999999"/>
  </r>
  <r>
    <s v="TXN00003"/>
    <s v="CUST001"/>
    <x v="2"/>
    <x v="1"/>
    <x v="1"/>
    <x v="2"/>
    <n v="4"/>
    <n v="87.01"/>
    <x v="2"/>
    <s v="Cabinet"/>
    <n v="348.04"/>
    <n v="77.438900000000004"/>
    <n v="270.60109999999997"/>
  </r>
  <r>
    <s v="TXN00004"/>
    <s v="CUST003"/>
    <x v="3"/>
    <x v="1"/>
    <x v="2"/>
    <x v="3"/>
    <n v="17"/>
    <n v="126.83"/>
    <x v="3"/>
    <s v="Non-fiction"/>
    <n v="2156.11"/>
    <n v="88.781000000000006"/>
    <n v="2067.3290000000002"/>
  </r>
  <r>
    <s v="TXN00005"/>
    <s v="CUST004"/>
    <x v="3"/>
    <x v="2"/>
    <x v="0"/>
    <x v="4"/>
    <n v="14"/>
    <n v="308.14999999999998"/>
    <x v="4"/>
    <s v="Football"/>
    <n v="4314.1000000000004"/>
    <n v="215.70500000000001"/>
    <n v="4098.3950000000004"/>
  </r>
  <r>
    <s v="TXN00006"/>
    <s v="CUST003"/>
    <x v="3"/>
    <x v="2"/>
    <x v="3"/>
    <x v="1"/>
    <n v="16"/>
    <n v="283.82"/>
    <x v="5"/>
    <s v="Jeans"/>
    <n v="4541.12"/>
    <n v="144.7482"/>
    <n v="4396.3717999999999"/>
  </r>
  <r>
    <s v="TXN00007"/>
    <s v="CUST003"/>
    <x v="4"/>
    <x v="3"/>
    <x v="2"/>
    <x v="3"/>
    <n v="19"/>
    <n v="418.67"/>
    <x v="6"/>
    <s v="Self-help"/>
    <n v="7954.73"/>
    <n v="226.08179999999999"/>
    <n v="7728.6481999999996"/>
  </r>
  <r>
    <s v="TXN00008"/>
    <s v="CUST004"/>
    <x v="0"/>
    <x v="4"/>
    <x v="2"/>
    <x v="3"/>
    <n v="9"/>
    <n v="182"/>
    <x v="7"/>
    <s v="Comics"/>
    <n v="1638"/>
    <n v="154.69999999999999"/>
    <n v="1483.3"/>
  </r>
  <r>
    <s v="TXN00009"/>
    <s v="CUST002"/>
    <x v="0"/>
    <x v="1"/>
    <x v="3"/>
    <x v="1"/>
    <n v="16"/>
    <n v="222.8"/>
    <x v="8"/>
    <s v="Jacket"/>
    <n v="3564.8"/>
    <n v="115.85599999999999"/>
    <n v="3448.944"/>
  </r>
  <r>
    <s v="TXN00010"/>
    <s v="CUST001"/>
    <x v="0"/>
    <x v="2"/>
    <x v="2"/>
    <x v="4"/>
    <n v="7"/>
    <n v="296.55"/>
    <x v="9"/>
    <s v="Gym Equipment"/>
    <n v="2075.85"/>
    <n v="195.72300000000001"/>
    <n v="1880.127"/>
  </r>
  <r>
    <s v="TXN00011"/>
    <s v="CUST003"/>
    <x v="1"/>
    <x v="2"/>
    <x v="3"/>
    <x v="0"/>
    <n v="4"/>
    <n v="494.83"/>
    <x v="10"/>
    <s v="Laptop"/>
    <n v="1979.32"/>
    <n v="252.36330000000001"/>
    <n v="1726.9567"/>
  </r>
  <r>
    <s v="TXN00012"/>
    <s v="CUST001"/>
    <x v="0"/>
    <x v="1"/>
    <x v="2"/>
    <x v="3"/>
    <n v="1"/>
    <n v="425.55"/>
    <x v="11"/>
    <s v="Self-help"/>
    <n v="425.55"/>
    <n v="238.30799999999999"/>
    <n v="187.24199999999999"/>
  </r>
  <r>
    <s v="TXN00013"/>
    <s v="CUST003"/>
    <x v="0"/>
    <x v="2"/>
    <x v="0"/>
    <x v="1"/>
    <n v="3"/>
    <n v="112.66"/>
    <x v="12"/>
    <s v="Shirt"/>
    <n v="337.98"/>
    <n v="93.507800000000003"/>
    <n v="244.47219999999999"/>
  </r>
  <r>
    <s v="TXN00014"/>
    <s v="CUST005"/>
    <x v="1"/>
    <x v="0"/>
    <x v="0"/>
    <x v="1"/>
    <n v="2"/>
    <n v="166.45"/>
    <x v="13"/>
    <s v="Shoes"/>
    <n v="332.9"/>
    <n v="94.876499999999993"/>
    <n v="238.02350000000001"/>
  </r>
  <r>
    <s v="TXN00015"/>
    <s v="CUST001"/>
    <x v="2"/>
    <x v="3"/>
    <x v="1"/>
    <x v="4"/>
    <n v="15"/>
    <n v="92.95"/>
    <x v="14"/>
    <s v="Basketball"/>
    <n v="1394.25"/>
    <n v="56.6995"/>
    <n v="1337.5505000000001"/>
  </r>
  <r>
    <s v="TXN00016"/>
    <s v="CUST005"/>
    <x v="0"/>
    <x v="4"/>
    <x v="1"/>
    <x v="4"/>
    <n v="14"/>
    <n v="116.05"/>
    <x v="15"/>
    <s v="Tennis Racket"/>
    <n v="1624.7"/>
    <n v="94.000500000000002"/>
    <n v="1530.6994999999999"/>
  </r>
  <r>
    <s v="TXN00017"/>
    <s v="CUST004"/>
    <x v="1"/>
    <x v="1"/>
    <x v="3"/>
    <x v="1"/>
    <n v="1"/>
    <n v="270.94"/>
    <x v="16"/>
    <s v="Jacket"/>
    <n v="270.94"/>
    <n v="192.3674"/>
    <n v="78.572599999999994"/>
  </r>
  <r>
    <s v="TXN00018"/>
    <s v="CUST003"/>
    <x v="1"/>
    <x v="0"/>
    <x v="0"/>
    <x v="0"/>
    <n v="10"/>
    <n v="60.01"/>
    <x v="17"/>
    <s v="Tablet"/>
    <n v="600.1"/>
    <n v="37.8063"/>
    <n v="562.29369999999994"/>
  </r>
  <r>
    <s v="TXN00019"/>
    <s v="CUST004"/>
    <x v="0"/>
    <x v="2"/>
    <x v="1"/>
    <x v="2"/>
    <n v="5"/>
    <n v="223.22"/>
    <x v="18"/>
    <s v="Sofa"/>
    <n v="1116.0999999999999"/>
    <n v="118.3066"/>
    <n v="997.79340000000002"/>
  </r>
  <r>
    <s v="TXN00020"/>
    <s v="CUST001"/>
    <x v="2"/>
    <x v="0"/>
    <x v="1"/>
    <x v="0"/>
    <n v="12"/>
    <n v="192.76"/>
    <x v="19"/>
    <s v="Smartwatch"/>
    <n v="2313.12"/>
    <n v="102.1628"/>
    <n v="2210.9571999999998"/>
  </r>
  <r>
    <s v="TXN00021"/>
    <s v="CUST004"/>
    <x v="1"/>
    <x v="3"/>
    <x v="3"/>
    <x v="4"/>
    <n v="19"/>
    <n v="254.48"/>
    <x v="20"/>
    <s v="Gym Equipment"/>
    <n v="4835.12"/>
    <n v="188.3152"/>
    <n v="4646.8047999999999"/>
  </r>
  <r>
    <s v="TXN00022"/>
    <s v="CUST003"/>
    <x v="0"/>
    <x v="2"/>
    <x v="3"/>
    <x v="3"/>
    <n v="10"/>
    <n v="387.59"/>
    <x v="21"/>
    <s v="Biography"/>
    <n v="3875.9"/>
    <n v="275.18889999999999"/>
    <n v="3600.7111"/>
  </r>
  <r>
    <s v="TXN00023"/>
    <s v="CUST003"/>
    <x v="2"/>
    <x v="1"/>
    <x v="0"/>
    <x v="0"/>
    <n v="9"/>
    <n v="387.77"/>
    <x v="22"/>
    <s v="Headphones"/>
    <n v="3489.93"/>
    <n v="283.07209999999998"/>
    <n v="3206.8579"/>
  </r>
  <r>
    <s v="TXN00024"/>
    <s v="CUST005"/>
    <x v="2"/>
    <x v="2"/>
    <x v="3"/>
    <x v="3"/>
    <n v="8"/>
    <n v="106.68"/>
    <x v="23"/>
    <s v="Self-help"/>
    <n v="853.44"/>
    <n v="75.742800000000003"/>
    <n v="777.69719999999995"/>
  </r>
  <r>
    <s v="TXN00025"/>
    <s v="CUST001"/>
    <x v="3"/>
    <x v="3"/>
    <x v="2"/>
    <x v="2"/>
    <n v="6"/>
    <n v="417.57"/>
    <x v="24"/>
    <s v="Desk"/>
    <n v="2505.42"/>
    <n v="275.59620000000001"/>
    <n v="2229.8238000000001"/>
  </r>
  <r>
    <s v="TXN00026"/>
    <s v="CUST002"/>
    <x v="4"/>
    <x v="2"/>
    <x v="2"/>
    <x v="2"/>
    <n v="10"/>
    <n v="275.89"/>
    <x v="25"/>
    <s v="Desk"/>
    <n v="2758.9"/>
    <n v="201.3997"/>
    <n v="2557.5003000000002"/>
  </r>
  <r>
    <s v="TXN00027"/>
    <s v="CUST003"/>
    <x v="2"/>
    <x v="0"/>
    <x v="3"/>
    <x v="0"/>
    <n v="11"/>
    <n v="17.579999999999998"/>
    <x v="26"/>
    <s v="Smartphone"/>
    <n v="193.38"/>
    <n v="10.196400000000001"/>
    <n v="183.18360000000001"/>
  </r>
  <r>
    <s v="TXN00028"/>
    <s v="CUST002"/>
    <x v="1"/>
    <x v="0"/>
    <x v="0"/>
    <x v="4"/>
    <n v="6"/>
    <n v="336.04"/>
    <x v="27"/>
    <s v="Gym Equipment"/>
    <n v="2016.24"/>
    <n v="252.03"/>
    <n v="1764.21"/>
  </r>
  <r>
    <s v="TXN00029"/>
    <s v="CUST002"/>
    <x v="3"/>
    <x v="1"/>
    <x v="3"/>
    <x v="3"/>
    <n v="3"/>
    <n v="278.77999999999997"/>
    <x v="28"/>
    <s v="Non-fiction"/>
    <n v="836.34"/>
    <n v="189.57040000000001"/>
    <n v="646.76959999999997"/>
  </r>
  <r>
    <s v="TXN00030"/>
    <s v="CUST004"/>
    <x v="2"/>
    <x v="4"/>
    <x v="3"/>
    <x v="1"/>
    <n v="3"/>
    <n v="125.62"/>
    <x v="29"/>
    <s v="Jacket"/>
    <n v="376.86"/>
    <n v="99.239800000000002"/>
    <n v="277.62020000000001"/>
  </r>
  <r>
    <s v="TXN00031"/>
    <s v="CUST003"/>
    <x v="0"/>
    <x v="4"/>
    <x v="0"/>
    <x v="1"/>
    <n v="12"/>
    <n v="184.59"/>
    <x v="30"/>
    <s v="Shirt"/>
    <n v="2215.08"/>
    <n v="147.672"/>
    <n v="2067.4079999999999"/>
  </r>
  <r>
    <s v="TXN00032"/>
    <s v="CUST002"/>
    <x v="2"/>
    <x v="1"/>
    <x v="1"/>
    <x v="1"/>
    <n v="18"/>
    <n v="431.52"/>
    <x v="31"/>
    <s v="Shoes"/>
    <n v="7767.36"/>
    <n v="332.2704"/>
    <n v="7435.0896000000002"/>
  </r>
  <r>
    <s v="TXN00033"/>
    <s v="CUST005"/>
    <x v="0"/>
    <x v="1"/>
    <x v="2"/>
    <x v="0"/>
    <n v="5"/>
    <n v="345.6"/>
    <x v="32"/>
    <s v="Tablet"/>
    <n v="1728"/>
    <n v="214.27199999999999"/>
    <n v="1513.7280000000001"/>
  </r>
  <r>
    <s v="TXN00034"/>
    <s v="CUST004"/>
    <x v="4"/>
    <x v="4"/>
    <x v="0"/>
    <x v="4"/>
    <n v="9"/>
    <n v="293.39"/>
    <x v="33"/>
    <s v="Tennis Racket"/>
    <n v="2640.51"/>
    <n v="252.31540000000001"/>
    <n v="2388.1945999999998"/>
  </r>
  <r>
    <s v="TXN00035"/>
    <s v="CUST004"/>
    <x v="0"/>
    <x v="0"/>
    <x v="2"/>
    <x v="2"/>
    <n v="7"/>
    <n v="488.76"/>
    <x v="34"/>
    <s v="Chair"/>
    <n v="3421.32"/>
    <n v="307.91879999999998"/>
    <n v="3113.4011999999998"/>
  </r>
  <r>
    <s v="TXN00036"/>
    <s v="CUST005"/>
    <x v="3"/>
    <x v="3"/>
    <x v="0"/>
    <x v="2"/>
    <n v="11"/>
    <n v="39.03"/>
    <x v="35"/>
    <s v="Table"/>
    <n v="429.33"/>
    <n v="22.6374"/>
    <n v="406.69260000000003"/>
  </r>
  <r>
    <s v="TXN00037"/>
    <s v="CUST005"/>
    <x v="0"/>
    <x v="1"/>
    <x v="0"/>
    <x v="4"/>
    <n v="16"/>
    <n v="428.22"/>
    <x v="27"/>
    <s v="Tennis Racket"/>
    <n v="6851.52"/>
    <n v="299.75400000000002"/>
    <n v="6551.7659999999996"/>
  </r>
  <r>
    <s v="TXN00038"/>
    <s v="CUST001"/>
    <x v="3"/>
    <x v="4"/>
    <x v="1"/>
    <x v="4"/>
    <n v="14"/>
    <n v="252.23"/>
    <x v="36"/>
    <s v="Football"/>
    <n v="3531.22"/>
    <n v="216.9178"/>
    <n v="3314.3022000000001"/>
  </r>
  <r>
    <s v="TXN00039"/>
    <s v="CUST005"/>
    <x v="3"/>
    <x v="2"/>
    <x v="2"/>
    <x v="1"/>
    <n v="7"/>
    <n v="31.1"/>
    <x v="37"/>
    <s v="T-shirt"/>
    <n v="217.7"/>
    <n v="25.501999999999999"/>
    <n v="192.19800000000001"/>
  </r>
  <r>
    <s v="TXN00040"/>
    <s v="CUST004"/>
    <x v="3"/>
    <x v="0"/>
    <x v="3"/>
    <x v="3"/>
    <n v="2"/>
    <n v="239.67"/>
    <x v="38"/>
    <s v="Self-help"/>
    <n v="479.34"/>
    <n v="129.42179999999999"/>
    <n v="349.91820000000001"/>
  </r>
  <r>
    <s v="TXN00041"/>
    <s v="CUST004"/>
    <x v="2"/>
    <x v="0"/>
    <x v="1"/>
    <x v="3"/>
    <n v="1"/>
    <n v="356.9"/>
    <x v="39"/>
    <s v="Comics"/>
    <n v="356.9"/>
    <n v="246.261"/>
    <n v="110.639"/>
  </r>
  <r>
    <s v="TXN00042"/>
    <s v="CUST003"/>
    <x v="3"/>
    <x v="4"/>
    <x v="3"/>
    <x v="4"/>
    <n v="1"/>
    <n v="299.16000000000003"/>
    <x v="40"/>
    <s v="Football"/>
    <n v="299.16000000000003"/>
    <n v="248.30279999999999"/>
    <n v="50.857199999999999"/>
  </r>
  <r>
    <s v="TXN00043"/>
    <s v="CUST001"/>
    <x v="4"/>
    <x v="0"/>
    <x v="3"/>
    <x v="2"/>
    <n v="6"/>
    <n v="171.44"/>
    <x v="41"/>
    <s v="Table"/>
    <n v="1028.6400000000001"/>
    <n v="150.8672"/>
    <n v="877.77279999999996"/>
  </r>
  <r>
    <s v="TXN00044"/>
    <s v="CUST003"/>
    <x v="1"/>
    <x v="4"/>
    <x v="2"/>
    <x v="4"/>
    <n v="12"/>
    <n v="470.4"/>
    <x v="42"/>
    <s v="Football"/>
    <n v="5644.8"/>
    <n v="329.28"/>
    <n v="5315.52"/>
  </r>
  <r>
    <s v="TXN00045"/>
    <s v="CUST005"/>
    <x v="3"/>
    <x v="0"/>
    <x v="0"/>
    <x v="0"/>
    <n v="4"/>
    <n v="483.03"/>
    <x v="43"/>
    <s v="Smartphone"/>
    <n v="1932.12"/>
    <n v="246.34530000000001"/>
    <n v="1685.7746999999999"/>
  </r>
  <r>
    <s v="TXN00046"/>
    <s v="CUST003"/>
    <x v="3"/>
    <x v="3"/>
    <x v="2"/>
    <x v="0"/>
    <n v="11"/>
    <n v="316.51"/>
    <x v="44"/>
    <s v="Tablet"/>
    <n v="3481.61"/>
    <n v="180.41069999999999"/>
    <n v="3301.1993000000002"/>
  </r>
  <r>
    <s v="TXN00047"/>
    <s v="CUST001"/>
    <x v="4"/>
    <x v="4"/>
    <x v="0"/>
    <x v="4"/>
    <n v="6"/>
    <n v="225.37"/>
    <x v="45"/>
    <s v="Football"/>
    <n v="1352.22"/>
    <n v="180.29599999999999"/>
    <n v="1171.924"/>
  </r>
  <r>
    <s v="TXN00048"/>
    <s v="CUST003"/>
    <x v="1"/>
    <x v="2"/>
    <x v="1"/>
    <x v="4"/>
    <n v="13"/>
    <n v="327.13"/>
    <x v="46"/>
    <s v="Bicycle"/>
    <n v="4252.6899999999996"/>
    <n v="258.43270000000001"/>
    <n v="3994.2573000000002"/>
  </r>
  <r>
    <s v="TXN00049"/>
    <s v="CUST004"/>
    <x v="4"/>
    <x v="4"/>
    <x v="2"/>
    <x v="0"/>
    <n v="17"/>
    <n v="280.14999999999998"/>
    <x v="47"/>
    <s v="Tablet"/>
    <n v="4762.55"/>
    <n v="201.708"/>
    <n v="4560.8419999999996"/>
  </r>
  <r>
    <s v="TXN00050"/>
    <s v="CUST003"/>
    <x v="4"/>
    <x v="3"/>
    <x v="3"/>
    <x v="1"/>
    <n v="17"/>
    <n v="477.27"/>
    <x v="48"/>
    <s v="Jeans"/>
    <n v="8113.59"/>
    <n v="329.31630000000001"/>
    <n v="7784.2736999999997"/>
  </r>
  <r>
    <s v="TXN00051"/>
    <s v="CUST005"/>
    <x v="2"/>
    <x v="3"/>
    <x v="0"/>
    <x v="0"/>
    <n v="16"/>
    <n v="351.26"/>
    <x v="49"/>
    <s v="Smartwatch"/>
    <n v="5620.16"/>
    <n v="288.03320000000002"/>
    <n v="5332.1268"/>
  </r>
  <r>
    <s v="TXN00052"/>
    <s v="CUST001"/>
    <x v="3"/>
    <x v="1"/>
    <x v="0"/>
    <x v="3"/>
    <n v="16"/>
    <n v="402.39"/>
    <x v="50"/>
    <s v="Self-help"/>
    <n v="6438.24"/>
    <n v="289.7208"/>
    <n v="6148.5191999999997"/>
  </r>
  <r>
    <s v="TXN00053"/>
    <s v="CUST002"/>
    <x v="0"/>
    <x v="1"/>
    <x v="2"/>
    <x v="3"/>
    <n v="16"/>
    <n v="288.83"/>
    <x v="51"/>
    <s v="Fiction"/>
    <n v="4621.28"/>
    <n v="187.73949999999999"/>
    <n v="4433.5405000000001"/>
  </r>
  <r>
    <s v="TXN00054"/>
    <s v="CUST003"/>
    <x v="4"/>
    <x v="1"/>
    <x v="2"/>
    <x v="3"/>
    <n v="19"/>
    <n v="462.68"/>
    <x v="52"/>
    <s v="Fiction"/>
    <n v="8790.92"/>
    <n v="245.22040000000001"/>
    <n v="8545.6995999999999"/>
  </r>
  <r>
    <s v="TXN00055"/>
    <s v="CUST004"/>
    <x v="0"/>
    <x v="2"/>
    <x v="3"/>
    <x v="4"/>
    <n v="7"/>
    <n v="475.13"/>
    <x v="53"/>
    <s v="Basketball"/>
    <n v="3325.91"/>
    <n v="408.61180000000002"/>
    <n v="2917.2982000000002"/>
  </r>
  <r>
    <s v="TXN00056"/>
    <s v="CUST001"/>
    <x v="2"/>
    <x v="4"/>
    <x v="0"/>
    <x v="1"/>
    <n v="11"/>
    <n v="76.42"/>
    <x v="14"/>
    <s v="Jeans"/>
    <n v="840.62"/>
    <n v="56.550800000000002"/>
    <n v="784.06920000000002"/>
  </r>
  <r>
    <s v="TXN00057"/>
    <s v="CUST005"/>
    <x v="0"/>
    <x v="4"/>
    <x v="0"/>
    <x v="0"/>
    <n v="6"/>
    <n v="352.91"/>
    <x v="54"/>
    <s v="Smartphone"/>
    <n v="2117.46"/>
    <n v="229.39150000000001"/>
    <n v="1888.0685000000001"/>
  </r>
  <r>
    <s v="TXN00058"/>
    <s v="CUST004"/>
    <x v="2"/>
    <x v="2"/>
    <x v="0"/>
    <x v="2"/>
    <n v="15"/>
    <n v="471.08"/>
    <x v="55"/>
    <s v="Sofa"/>
    <n v="7066.2"/>
    <n v="343.88839999999999"/>
    <n v="6722.3116"/>
  </r>
  <r>
    <s v="TXN00059"/>
    <s v="CUST003"/>
    <x v="0"/>
    <x v="0"/>
    <x v="2"/>
    <x v="3"/>
    <n v="4"/>
    <n v="57.51"/>
    <x v="56"/>
    <s v="Comics"/>
    <n v="230.04"/>
    <n v="34.506"/>
    <n v="195.53399999999999"/>
  </r>
  <r>
    <s v="TXN00060"/>
    <s v="CUST004"/>
    <x v="1"/>
    <x v="0"/>
    <x v="3"/>
    <x v="0"/>
    <n v="8"/>
    <n v="277.47000000000003"/>
    <x v="57"/>
    <s v="Smartphone"/>
    <n v="2219.7600000000002"/>
    <n v="213.65190000000001"/>
    <n v="2006.1080999999999"/>
  </r>
  <r>
    <s v="TXN00061"/>
    <s v="CUST002"/>
    <x v="3"/>
    <x v="1"/>
    <x v="1"/>
    <x v="4"/>
    <n v="7"/>
    <n v="300.33"/>
    <x v="58"/>
    <s v="Basketball"/>
    <n v="2102.31"/>
    <n v="240.26400000000001"/>
    <n v="1862.046"/>
  </r>
  <r>
    <s v="TXN00062"/>
    <s v="CUST001"/>
    <x v="0"/>
    <x v="1"/>
    <x v="2"/>
    <x v="1"/>
    <n v="5"/>
    <n v="217.26"/>
    <x v="59"/>
    <s v="Shoes"/>
    <n v="1086.3"/>
    <n v="117.32040000000001"/>
    <n v="968.9796"/>
  </r>
  <r>
    <s v="TXN00063"/>
    <s v="CUST005"/>
    <x v="4"/>
    <x v="4"/>
    <x v="1"/>
    <x v="2"/>
    <n v="12"/>
    <n v="318.17"/>
    <x v="60"/>
    <s v="Sofa"/>
    <n v="3818.04"/>
    <n v="248.17259999999999"/>
    <n v="3569.8674000000001"/>
  </r>
  <r>
    <s v="TXN00064"/>
    <s v="CUST001"/>
    <x v="3"/>
    <x v="3"/>
    <x v="0"/>
    <x v="2"/>
    <n v="10"/>
    <n v="177.03"/>
    <x v="61"/>
    <s v="Chair"/>
    <n v="1770.3"/>
    <n v="159.327"/>
    <n v="1610.973"/>
  </r>
  <r>
    <s v="TXN00065"/>
    <s v="CUST003"/>
    <x v="3"/>
    <x v="3"/>
    <x v="1"/>
    <x v="3"/>
    <n v="18"/>
    <n v="449.22"/>
    <x v="59"/>
    <s v="Fiction"/>
    <n v="8085.96"/>
    <n v="350.39159999999998"/>
    <n v="7735.5684000000001"/>
  </r>
  <r>
    <s v="TXN00066"/>
    <s v="CUST005"/>
    <x v="0"/>
    <x v="3"/>
    <x v="2"/>
    <x v="4"/>
    <n v="13"/>
    <n v="437.57"/>
    <x v="62"/>
    <s v="Gym Equipment"/>
    <n v="5688.41"/>
    <n v="354.43169999999998"/>
    <n v="5333.9782999999998"/>
  </r>
  <r>
    <s v="TXN00067"/>
    <s v="CUST004"/>
    <x v="2"/>
    <x v="1"/>
    <x v="2"/>
    <x v="0"/>
    <n v="13"/>
    <n v="70.459999999999994"/>
    <x v="63"/>
    <s v="Smartwatch"/>
    <n v="915.98"/>
    <n v="42.276000000000003"/>
    <n v="873.70399999999995"/>
  </r>
  <r>
    <s v="TXN00068"/>
    <s v="CUST004"/>
    <x v="1"/>
    <x v="3"/>
    <x v="2"/>
    <x v="1"/>
    <n v="15"/>
    <n v="357.11"/>
    <x v="64"/>
    <s v="T-shirt"/>
    <n v="5356.65"/>
    <n v="292.83019999999999"/>
    <n v="5063.8198000000002"/>
  </r>
  <r>
    <s v="TXN00069"/>
    <s v="CUST002"/>
    <x v="2"/>
    <x v="3"/>
    <x v="1"/>
    <x v="1"/>
    <n v="18"/>
    <n v="247.33"/>
    <x v="65"/>
    <s v="T-shirt"/>
    <n v="4451.9399999999996"/>
    <n v="158.2912"/>
    <n v="4293.6487999999999"/>
  </r>
  <r>
    <s v="TXN00070"/>
    <s v="CUST004"/>
    <x v="1"/>
    <x v="4"/>
    <x v="1"/>
    <x v="2"/>
    <n v="2"/>
    <n v="392.13"/>
    <x v="66"/>
    <s v="Chair"/>
    <n v="784.26"/>
    <n v="325.46789999999999"/>
    <n v="458.7921"/>
  </r>
  <r>
    <s v="TXN00071"/>
    <s v="CUST005"/>
    <x v="2"/>
    <x v="2"/>
    <x v="1"/>
    <x v="2"/>
    <n v="15"/>
    <n v="437.44"/>
    <x v="67"/>
    <s v="Desk"/>
    <n v="6561.6"/>
    <n v="240.59200000000001"/>
    <n v="6321.0079999999998"/>
  </r>
  <r>
    <s v="TXN00072"/>
    <s v="CUST005"/>
    <x v="2"/>
    <x v="0"/>
    <x v="1"/>
    <x v="1"/>
    <n v="10"/>
    <n v="105.39"/>
    <x v="68"/>
    <s v="T-shirt"/>
    <n v="1053.9000000000001"/>
    <n v="68.503500000000003"/>
    <n v="985.39649999999995"/>
  </r>
  <r>
    <s v="TXN00073"/>
    <s v="CUST003"/>
    <x v="2"/>
    <x v="1"/>
    <x v="1"/>
    <x v="3"/>
    <n v="2"/>
    <n v="171.92"/>
    <x v="69"/>
    <s v="Biography"/>
    <n v="343.84"/>
    <n v="96.275199999999998"/>
    <n v="247.56479999999999"/>
  </r>
  <r>
    <s v="TXN00074"/>
    <s v="CUST005"/>
    <x v="1"/>
    <x v="4"/>
    <x v="1"/>
    <x v="4"/>
    <n v="11"/>
    <n v="497.7"/>
    <x v="70"/>
    <s v="Bicycle"/>
    <n v="5474.7"/>
    <n v="308.57400000000001"/>
    <n v="5166.1260000000002"/>
  </r>
  <r>
    <s v="TXN00075"/>
    <s v="CUST001"/>
    <x v="4"/>
    <x v="1"/>
    <x v="2"/>
    <x v="2"/>
    <n v="8"/>
    <n v="98.84"/>
    <x v="71"/>
    <s v="Cabinet"/>
    <n v="790.72"/>
    <n v="67.211200000000005"/>
    <n v="723.50879999999995"/>
  </r>
  <r>
    <s v="TXN00076"/>
    <s v="CUST003"/>
    <x v="0"/>
    <x v="3"/>
    <x v="3"/>
    <x v="0"/>
    <n v="19"/>
    <n v="442.03"/>
    <x v="34"/>
    <s v="Smartphone"/>
    <n v="8398.57"/>
    <n v="287.31950000000001"/>
    <n v="8111.2505000000001"/>
  </r>
  <r>
    <s v="TXN00077"/>
    <s v="CUST004"/>
    <x v="0"/>
    <x v="3"/>
    <x v="1"/>
    <x v="0"/>
    <n v="1"/>
    <n v="267.56"/>
    <x v="72"/>
    <s v="Tablet"/>
    <n v="267.56"/>
    <n v="227.42599999999999"/>
    <n v="40.134"/>
  </r>
  <r>
    <s v="TXN00078"/>
    <s v="CUST003"/>
    <x v="1"/>
    <x v="0"/>
    <x v="3"/>
    <x v="3"/>
    <n v="8"/>
    <n v="427.46"/>
    <x v="73"/>
    <s v="Biography"/>
    <n v="3419.68"/>
    <n v="222.2792"/>
    <n v="3197.4007999999999"/>
  </r>
  <r>
    <s v="TXN00079"/>
    <s v="CUST004"/>
    <x v="3"/>
    <x v="1"/>
    <x v="0"/>
    <x v="0"/>
    <n v="19"/>
    <n v="344.78"/>
    <x v="10"/>
    <s v="Tablet"/>
    <n v="6550.82"/>
    <n v="227.5548"/>
    <n v="6323.2651999999998"/>
  </r>
  <r>
    <s v="TXN00080"/>
    <s v="CUST004"/>
    <x v="4"/>
    <x v="3"/>
    <x v="3"/>
    <x v="2"/>
    <n v="12"/>
    <n v="391.07"/>
    <x v="74"/>
    <s v="Table"/>
    <n v="4692.84"/>
    <n v="273.74900000000002"/>
    <n v="4419.0910000000003"/>
  </r>
  <r>
    <s v="TXN00081"/>
    <s v="CUST004"/>
    <x v="3"/>
    <x v="4"/>
    <x v="1"/>
    <x v="3"/>
    <n v="5"/>
    <n v="144.29"/>
    <x v="75"/>
    <s v="Non-fiction"/>
    <n v="721.45"/>
    <n v="113.98909999999999"/>
    <n v="607.46090000000004"/>
  </r>
  <r>
    <s v="TXN00082"/>
    <s v="CUST004"/>
    <x v="0"/>
    <x v="2"/>
    <x v="3"/>
    <x v="3"/>
    <n v="1"/>
    <n v="136.13999999999999"/>
    <x v="76"/>
    <s v="Comics"/>
    <n v="136.13999999999999"/>
    <n v="72.154200000000003"/>
    <n v="63.985799999999998"/>
  </r>
  <r>
    <s v="TXN00083"/>
    <s v="CUST001"/>
    <x v="3"/>
    <x v="3"/>
    <x v="3"/>
    <x v="4"/>
    <n v="10"/>
    <n v="35"/>
    <x v="77"/>
    <s v="Tennis Racket"/>
    <n v="350"/>
    <n v="24.5"/>
    <n v="325.5"/>
  </r>
  <r>
    <s v="TXN00084"/>
    <s v="CUST002"/>
    <x v="3"/>
    <x v="0"/>
    <x v="1"/>
    <x v="0"/>
    <n v="12"/>
    <n v="121.42"/>
    <x v="51"/>
    <s v="Smartwatch"/>
    <n v="1457.04"/>
    <n v="66.781000000000006"/>
    <n v="1390.259"/>
  </r>
  <r>
    <s v="TXN00085"/>
    <s v="CUST004"/>
    <x v="2"/>
    <x v="1"/>
    <x v="1"/>
    <x v="1"/>
    <n v="2"/>
    <n v="371.42"/>
    <x v="78"/>
    <s v="Shoes"/>
    <n v="742.84"/>
    <n v="245.13720000000001"/>
    <n v="497.70280000000002"/>
  </r>
  <r>
    <s v="TXN00086"/>
    <s v="CUST001"/>
    <x v="0"/>
    <x v="4"/>
    <x v="2"/>
    <x v="3"/>
    <n v="1"/>
    <n v="320.87"/>
    <x v="67"/>
    <s v="Biography"/>
    <n v="320.87"/>
    <n v="243.8612"/>
    <n v="77.008799999999994"/>
  </r>
  <r>
    <s v="TXN00087"/>
    <s v="CUST002"/>
    <x v="0"/>
    <x v="2"/>
    <x v="3"/>
    <x v="4"/>
    <n v="15"/>
    <n v="121.63"/>
    <x v="79"/>
    <s v="Football"/>
    <n v="1824.45"/>
    <n v="105.8181"/>
    <n v="1718.6319000000001"/>
  </r>
  <r>
    <s v="TXN00088"/>
    <s v="CUST004"/>
    <x v="1"/>
    <x v="0"/>
    <x v="3"/>
    <x v="2"/>
    <n v="8"/>
    <n v="323.61"/>
    <x v="45"/>
    <s v="Table"/>
    <n v="2588.88"/>
    <n v="220.0548"/>
    <n v="2368.8252000000002"/>
  </r>
  <r>
    <s v="TXN00089"/>
    <s v="CUST004"/>
    <x v="1"/>
    <x v="3"/>
    <x v="0"/>
    <x v="0"/>
    <n v="8"/>
    <n v="218.55"/>
    <x v="80"/>
    <s v="Smartphone"/>
    <n v="1748.4"/>
    <n v="170.46899999999999"/>
    <n v="1577.931"/>
  </r>
  <r>
    <s v="TXN00090"/>
    <s v="CUST004"/>
    <x v="1"/>
    <x v="1"/>
    <x v="1"/>
    <x v="1"/>
    <n v="13"/>
    <n v="354.2"/>
    <x v="44"/>
    <s v="Jeans"/>
    <n v="4604.6000000000004"/>
    <n v="244.398"/>
    <n v="4360.2020000000002"/>
  </r>
  <r>
    <s v="TXN00091"/>
    <s v="CUST005"/>
    <x v="1"/>
    <x v="0"/>
    <x v="3"/>
    <x v="2"/>
    <n v="16"/>
    <n v="112.75"/>
    <x v="81"/>
    <s v="Chair"/>
    <n v="1804"/>
    <n v="76.67"/>
    <n v="1727.33"/>
  </r>
  <r>
    <s v="TXN00092"/>
    <s v="CUST005"/>
    <x v="3"/>
    <x v="2"/>
    <x v="1"/>
    <x v="0"/>
    <n v="11"/>
    <n v="422.68"/>
    <x v="82"/>
    <s v="Tablet"/>
    <n v="4649.4799999999996"/>
    <n v="219.7936"/>
    <n v="4429.6863999999996"/>
  </r>
  <r>
    <s v="TXN00093"/>
    <s v="CUST003"/>
    <x v="3"/>
    <x v="4"/>
    <x v="0"/>
    <x v="0"/>
    <n v="5"/>
    <n v="306.16000000000003"/>
    <x v="12"/>
    <s v="Tablet"/>
    <n v="1530.8"/>
    <n v="275.54399999999998"/>
    <n v="1255.2560000000001"/>
  </r>
  <r>
    <s v="TXN00094"/>
    <s v="CUST001"/>
    <x v="0"/>
    <x v="1"/>
    <x v="0"/>
    <x v="4"/>
    <n v="4"/>
    <n v="76"/>
    <x v="17"/>
    <s v="Tennis Racket"/>
    <n v="304"/>
    <n v="63.08"/>
    <n v="240.92"/>
  </r>
  <r>
    <s v="TXN00095"/>
    <s v="CUST005"/>
    <x v="2"/>
    <x v="0"/>
    <x v="2"/>
    <x v="1"/>
    <n v="9"/>
    <n v="327"/>
    <x v="83"/>
    <s v="Shirt"/>
    <n v="2943"/>
    <n v="291.02999999999997"/>
    <n v="2651.97"/>
  </r>
  <r>
    <s v="TXN00096"/>
    <s v="CUST004"/>
    <x v="2"/>
    <x v="2"/>
    <x v="0"/>
    <x v="2"/>
    <n v="19"/>
    <n v="474.97"/>
    <x v="84"/>
    <s v="Cabinet"/>
    <n v="9024.43"/>
    <n v="270.73289999999997"/>
    <n v="8753.6970999999994"/>
  </r>
  <r>
    <s v="TXN00097"/>
    <s v="CUST003"/>
    <x v="1"/>
    <x v="1"/>
    <x v="2"/>
    <x v="2"/>
    <n v="14"/>
    <n v="304.81"/>
    <x v="85"/>
    <s v="Desk"/>
    <n v="4267.34"/>
    <n v="259.08850000000001"/>
    <n v="4008.2514999999999"/>
  </r>
  <r>
    <s v="TXN00098"/>
    <s v="CUST002"/>
    <x v="1"/>
    <x v="2"/>
    <x v="3"/>
    <x v="0"/>
    <n v="9"/>
    <n v="297.35000000000002"/>
    <x v="86"/>
    <s v="Smartwatch"/>
    <n v="2676.15"/>
    <n v="234.90649999999999"/>
    <n v="2441.2435"/>
  </r>
  <r>
    <s v="TXN00099"/>
    <s v="CUST005"/>
    <x v="0"/>
    <x v="4"/>
    <x v="3"/>
    <x v="1"/>
    <n v="19"/>
    <n v="64.239999999999995"/>
    <x v="87"/>
    <s v="Jacket"/>
    <n v="1220.56"/>
    <n v="53.319200000000002"/>
    <n v="1167.2408"/>
  </r>
  <r>
    <s v="TXN00100"/>
    <s v="CUST001"/>
    <x v="2"/>
    <x v="3"/>
    <x v="3"/>
    <x v="4"/>
    <n v="3"/>
    <n v="106.15"/>
    <x v="88"/>
    <s v="Gym Equipment"/>
    <n v="318.45"/>
    <n v="53.075000000000003"/>
    <n v="265.375"/>
  </r>
  <r>
    <s v="TXN00101"/>
    <s v="CUST002"/>
    <x v="3"/>
    <x v="2"/>
    <x v="2"/>
    <x v="4"/>
    <n v="3"/>
    <n v="59.56"/>
    <x v="89"/>
    <s v="Tennis Racket"/>
    <n v="178.68"/>
    <n v="38.118400000000001"/>
    <n v="140.5616"/>
  </r>
  <r>
    <s v="TXN00102"/>
    <s v="CUST005"/>
    <x v="3"/>
    <x v="2"/>
    <x v="0"/>
    <x v="4"/>
    <n v="4"/>
    <n v="290.55"/>
    <x v="90"/>
    <s v="Bicycle"/>
    <n v="1162.2"/>
    <n v="177.2355"/>
    <n v="984.96450000000004"/>
  </r>
  <r>
    <s v="TXN00103"/>
    <s v="CUST003"/>
    <x v="4"/>
    <x v="1"/>
    <x v="2"/>
    <x v="0"/>
    <n v="1"/>
    <n v="20.04"/>
    <x v="45"/>
    <s v="Laptop"/>
    <n v="20.04"/>
    <n v="14.629200000000001"/>
    <n v="5.4108000000000001"/>
  </r>
  <r>
    <s v="TXN00104"/>
    <s v="CUST002"/>
    <x v="3"/>
    <x v="0"/>
    <x v="0"/>
    <x v="3"/>
    <n v="12"/>
    <n v="390.58"/>
    <x v="91"/>
    <s v="Comics"/>
    <n v="4686.96"/>
    <n v="218.72479999999999"/>
    <n v="4468.2352000000001"/>
  </r>
  <r>
    <s v="TXN00105"/>
    <s v="CUST001"/>
    <x v="3"/>
    <x v="4"/>
    <x v="2"/>
    <x v="2"/>
    <n v="10"/>
    <n v="345.07"/>
    <x v="92"/>
    <s v="Desk"/>
    <n v="3450.7"/>
    <n v="265.70389999999998"/>
    <n v="3184.9960999999998"/>
  </r>
  <r>
    <s v="TXN00106"/>
    <s v="CUST001"/>
    <x v="4"/>
    <x v="2"/>
    <x v="2"/>
    <x v="0"/>
    <n v="11"/>
    <n v="188.58"/>
    <x v="93"/>
    <s v="Smartwatch"/>
    <n v="2074.38"/>
    <n v="139.54920000000001"/>
    <n v="1934.8308"/>
  </r>
  <r>
    <s v="TXN00107"/>
    <s v="CUST005"/>
    <x v="1"/>
    <x v="2"/>
    <x v="3"/>
    <x v="0"/>
    <n v="2"/>
    <n v="394.18"/>
    <x v="94"/>
    <s v="Smartphone"/>
    <n v="788.36"/>
    <n v="331.1112"/>
    <n v="457.24880000000002"/>
  </r>
  <r>
    <s v="TXN00108"/>
    <s v="CUST001"/>
    <x v="0"/>
    <x v="3"/>
    <x v="0"/>
    <x v="1"/>
    <n v="13"/>
    <n v="476.74"/>
    <x v="95"/>
    <s v="Shirt"/>
    <n v="6197.62"/>
    <n v="324.1832"/>
    <n v="5873.4368000000004"/>
  </r>
  <r>
    <s v="TXN00109"/>
    <s v="CUST001"/>
    <x v="0"/>
    <x v="3"/>
    <x v="3"/>
    <x v="3"/>
    <n v="16"/>
    <n v="398.62"/>
    <x v="96"/>
    <s v="Fiction"/>
    <n v="6377.92"/>
    <n v="338.827"/>
    <n v="6039.0929999999998"/>
  </r>
  <r>
    <s v="TXN00110"/>
    <s v="CUST001"/>
    <x v="3"/>
    <x v="3"/>
    <x v="0"/>
    <x v="4"/>
    <n v="8"/>
    <n v="426.9"/>
    <x v="97"/>
    <s v="Football"/>
    <n v="3415.2"/>
    <n v="226.25700000000001"/>
    <n v="3188.9430000000002"/>
  </r>
  <r>
    <s v="TXN00111"/>
    <s v="CUST005"/>
    <x v="4"/>
    <x v="3"/>
    <x v="0"/>
    <x v="0"/>
    <n v="6"/>
    <n v="176.98"/>
    <x v="98"/>
    <s v="Tablet"/>
    <n v="1061.8800000000001"/>
    <n v="88.49"/>
    <n v="973.39"/>
  </r>
  <r>
    <s v="TXN00112"/>
    <s v="CUST005"/>
    <x v="0"/>
    <x v="1"/>
    <x v="3"/>
    <x v="1"/>
    <n v="11"/>
    <n v="349.35"/>
    <x v="99"/>
    <s v="T-shirt"/>
    <n v="3842.85"/>
    <n v="300.44099999999997"/>
    <n v="3542.4090000000001"/>
  </r>
  <r>
    <s v="TXN00113"/>
    <s v="CUST005"/>
    <x v="4"/>
    <x v="3"/>
    <x v="1"/>
    <x v="4"/>
    <n v="8"/>
    <n v="234.77"/>
    <x v="6"/>
    <s v="Tennis Racket"/>
    <n v="1878.16"/>
    <n v="126.7758"/>
    <n v="1751.3842"/>
  </r>
  <r>
    <s v="TXN00114"/>
    <s v="CUST005"/>
    <x v="1"/>
    <x v="1"/>
    <x v="1"/>
    <x v="1"/>
    <n v="14"/>
    <n v="26.93"/>
    <x v="100"/>
    <s v="Shirt"/>
    <n v="377.02"/>
    <n v="16.158000000000001"/>
    <n v="360.86200000000002"/>
  </r>
  <r>
    <s v="TXN00115"/>
    <s v="CUST003"/>
    <x v="2"/>
    <x v="2"/>
    <x v="0"/>
    <x v="0"/>
    <n v="15"/>
    <n v="193.39"/>
    <x v="101"/>
    <s v="Laptop"/>
    <n v="2900.85"/>
    <n v="116.03400000000001"/>
    <n v="2784.8159999999998"/>
  </r>
  <r>
    <s v="TXN00116"/>
    <s v="CUST001"/>
    <x v="2"/>
    <x v="4"/>
    <x v="3"/>
    <x v="4"/>
    <n v="16"/>
    <n v="329.78"/>
    <x v="9"/>
    <s v="Gym Equipment"/>
    <n v="5276.48"/>
    <n v="207.76140000000001"/>
    <n v="5068.7186000000002"/>
  </r>
  <r>
    <s v="TXN00117"/>
    <s v="CUST001"/>
    <x v="1"/>
    <x v="0"/>
    <x v="3"/>
    <x v="3"/>
    <n v="5"/>
    <n v="43.75"/>
    <x v="102"/>
    <s v="Fiction"/>
    <n v="218.75"/>
    <n v="24.9375"/>
    <n v="193.8125"/>
  </r>
  <r>
    <s v="TXN00118"/>
    <s v="CUST002"/>
    <x v="2"/>
    <x v="3"/>
    <x v="3"/>
    <x v="2"/>
    <n v="9"/>
    <n v="366.14"/>
    <x v="103"/>
    <s v="Cabinet"/>
    <n v="3295.26"/>
    <n v="329.52600000000001"/>
    <n v="2965.7339999999999"/>
  </r>
  <r>
    <s v="TXN00119"/>
    <s v="CUST002"/>
    <x v="1"/>
    <x v="4"/>
    <x v="1"/>
    <x v="3"/>
    <n v="8"/>
    <n v="409.28"/>
    <x v="104"/>
    <s v="Self-help"/>
    <n v="3274.24"/>
    <n v="257.84640000000002"/>
    <n v="3016.3935999999999"/>
  </r>
  <r>
    <s v="TXN00120"/>
    <s v="CUST004"/>
    <x v="4"/>
    <x v="1"/>
    <x v="0"/>
    <x v="2"/>
    <n v="18"/>
    <n v="338.47"/>
    <x v="105"/>
    <s v="Cabinet"/>
    <n v="6092.46"/>
    <n v="223.39019999999999"/>
    <n v="5869.0698000000002"/>
  </r>
  <r>
    <s v="TXN00121"/>
    <s v="CUST003"/>
    <x v="3"/>
    <x v="2"/>
    <x v="2"/>
    <x v="2"/>
    <n v="7"/>
    <n v="416.33"/>
    <x v="92"/>
    <s v="Sofa"/>
    <n v="2914.31"/>
    <n v="320.57409999999999"/>
    <n v="2593.7359000000001"/>
  </r>
  <r>
    <s v="TXN00122"/>
    <s v="CUST004"/>
    <x v="1"/>
    <x v="4"/>
    <x v="2"/>
    <x v="4"/>
    <n v="11"/>
    <n v="230.41"/>
    <x v="106"/>
    <s v="Bicycle"/>
    <n v="2534.5100000000002"/>
    <n v="142.85419999999999"/>
    <n v="2391.6558"/>
  </r>
  <r>
    <s v="TXN00123"/>
    <s v="CUST005"/>
    <x v="2"/>
    <x v="1"/>
    <x v="2"/>
    <x v="2"/>
    <n v="9"/>
    <n v="231.67"/>
    <x v="107"/>
    <s v="Cabinet"/>
    <n v="2085.0300000000002"/>
    <n v="155.21889999999999"/>
    <n v="1929.8110999999999"/>
  </r>
  <r>
    <s v="TXN00124"/>
    <s v="CUST001"/>
    <x v="2"/>
    <x v="1"/>
    <x v="1"/>
    <x v="1"/>
    <n v="14"/>
    <n v="111.63"/>
    <x v="26"/>
    <s v="Jeans"/>
    <n v="1562.82"/>
    <n v="68.094300000000004"/>
    <n v="1494.7257"/>
  </r>
  <r>
    <s v="TXN00125"/>
    <s v="CUST005"/>
    <x v="1"/>
    <x v="1"/>
    <x v="1"/>
    <x v="2"/>
    <n v="10"/>
    <n v="172.59"/>
    <x v="108"/>
    <s v="Cabinet"/>
    <n v="1725.9"/>
    <n v="108.7317"/>
    <n v="1617.1683"/>
  </r>
  <r>
    <s v="TXN00126"/>
    <s v="CUST002"/>
    <x v="4"/>
    <x v="4"/>
    <x v="1"/>
    <x v="4"/>
    <n v="18"/>
    <n v="202.28"/>
    <x v="87"/>
    <s v="Football"/>
    <n v="3641.04"/>
    <n v="105.18559999999999"/>
    <n v="3535.8544000000002"/>
  </r>
  <r>
    <s v="TXN00127"/>
    <s v="CUST005"/>
    <x v="4"/>
    <x v="4"/>
    <x v="3"/>
    <x v="4"/>
    <n v="15"/>
    <n v="321.39"/>
    <x v="109"/>
    <s v="Football"/>
    <n v="4820.8500000000004"/>
    <n v="253.8981"/>
    <n v="4566.9519"/>
  </r>
  <r>
    <s v="TXN00128"/>
    <s v="CUST002"/>
    <x v="0"/>
    <x v="1"/>
    <x v="0"/>
    <x v="1"/>
    <n v="2"/>
    <n v="273.36"/>
    <x v="110"/>
    <s v="Jeans"/>
    <n v="546.72"/>
    <n v="144.88079999999999"/>
    <n v="401.83920000000001"/>
  </r>
  <r>
    <s v="TXN00129"/>
    <s v="CUST005"/>
    <x v="4"/>
    <x v="1"/>
    <x v="2"/>
    <x v="1"/>
    <n v="8"/>
    <n v="10.77"/>
    <x v="111"/>
    <s v="Jeans"/>
    <n v="86.16"/>
    <n v="6.2465999999999999"/>
    <n v="79.913399999999996"/>
  </r>
  <r>
    <s v="TXN00130"/>
    <s v="CUST005"/>
    <x v="3"/>
    <x v="4"/>
    <x v="3"/>
    <x v="3"/>
    <n v="9"/>
    <n v="105.38"/>
    <x v="82"/>
    <s v="Fiction"/>
    <n v="948.42"/>
    <n v="76.927400000000006"/>
    <n v="871.49260000000004"/>
  </r>
  <r>
    <s v="TXN00131"/>
    <s v="CUST004"/>
    <x v="4"/>
    <x v="1"/>
    <x v="2"/>
    <x v="4"/>
    <n v="10"/>
    <n v="183.17"/>
    <x v="112"/>
    <s v="Football"/>
    <n v="1831.7"/>
    <n v="153.86279999999999"/>
    <n v="1677.8371999999999"/>
  </r>
  <r>
    <s v="TXN00132"/>
    <s v="CUST005"/>
    <x v="2"/>
    <x v="1"/>
    <x v="2"/>
    <x v="1"/>
    <n v="16"/>
    <n v="124.47"/>
    <x v="77"/>
    <s v="Jeans"/>
    <n v="1991.52"/>
    <n v="93.352500000000006"/>
    <n v="1898.1675"/>
  </r>
  <r>
    <s v="TXN00133"/>
    <s v="CUST002"/>
    <x v="1"/>
    <x v="4"/>
    <x v="3"/>
    <x v="1"/>
    <n v="9"/>
    <n v="209.74"/>
    <x v="86"/>
    <s v="Jeans"/>
    <n v="1887.66"/>
    <n v="165.69460000000001"/>
    <n v="1721.9654"/>
  </r>
  <r>
    <s v="TXN00134"/>
    <s v="CUST001"/>
    <x v="3"/>
    <x v="4"/>
    <x v="3"/>
    <x v="2"/>
    <n v="11"/>
    <n v="335.61"/>
    <x v="113"/>
    <s v="Chair"/>
    <n v="3691.71"/>
    <n v="231.57089999999999"/>
    <n v="3460.1390999999999"/>
  </r>
  <r>
    <s v="TXN00135"/>
    <s v="CUST003"/>
    <x v="3"/>
    <x v="0"/>
    <x v="1"/>
    <x v="0"/>
    <n v="9"/>
    <n v="184.74"/>
    <x v="5"/>
    <s v="Laptop"/>
    <n v="1662.66"/>
    <n v="110.84399999999999"/>
    <n v="1551.816"/>
  </r>
  <r>
    <s v="TXN00136"/>
    <s v="CUST002"/>
    <x v="0"/>
    <x v="1"/>
    <x v="0"/>
    <x v="2"/>
    <n v="18"/>
    <n v="323.3"/>
    <x v="114"/>
    <s v="Table"/>
    <n v="5819.4"/>
    <n v="265.10599999999999"/>
    <n v="5554.2939999999999"/>
  </r>
  <r>
    <s v="TXN00137"/>
    <s v="CUST004"/>
    <x v="0"/>
    <x v="3"/>
    <x v="1"/>
    <x v="3"/>
    <n v="12"/>
    <n v="123.58"/>
    <x v="115"/>
    <s v="Fiction"/>
    <n v="1482.96"/>
    <n v="67.968999999999994"/>
    <n v="1414.991"/>
  </r>
  <r>
    <s v="TXN00138"/>
    <s v="CUST001"/>
    <x v="4"/>
    <x v="0"/>
    <x v="0"/>
    <x v="4"/>
    <n v="10"/>
    <n v="366.18"/>
    <x v="116"/>
    <s v="Bicycle"/>
    <n v="3661.8"/>
    <n v="300.26760000000002"/>
    <n v="3361.5324000000001"/>
  </r>
  <r>
    <s v="TXN00139"/>
    <s v="CUST003"/>
    <x v="2"/>
    <x v="4"/>
    <x v="0"/>
    <x v="1"/>
    <n v="4"/>
    <n v="92.26"/>
    <x v="3"/>
    <s v="Jacket"/>
    <n v="369.04"/>
    <n v="62.736800000000002"/>
    <n v="306.3032"/>
  </r>
  <r>
    <s v="TXN00140"/>
    <s v="CUST001"/>
    <x v="2"/>
    <x v="0"/>
    <x v="2"/>
    <x v="0"/>
    <n v="13"/>
    <n v="28.09"/>
    <x v="117"/>
    <s v="Tablet"/>
    <n v="365.17"/>
    <n v="14.6068"/>
    <n v="350.56319999999999"/>
  </r>
  <r>
    <s v="TXN00141"/>
    <s v="CUST005"/>
    <x v="0"/>
    <x v="4"/>
    <x v="1"/>
    <x v="4"/>
    <n v="17"/>
    <n v="77.11"/>
    <x v="93"/>
    <s v="Gym Equipment"/>
    <n v="1310.87"/>
    <n v="50.121499999999997"/>
    <n v="1260.7484999999999"/>
  </r>
  <r>
    <s v="TXN00142"/>
    <s v="CUST002"/>
    <x v="2"/>
    <x v="0"/>
    <x v="1"/>
    <x v="0"/>
    <n v="12"/>
    <n v="405.43"/>
    <x v="118"/>
    <s v="Laptop"/>
    <n v="4865.16"/>
    <n v="360.83269999999999"/>
    <n v="4504.3272999999999"/>
  </r>
  <r>
    <s v="TXN00143"/>
    <s v="CUST004"/>
    <x v="2"/>
    <x v="1"/>
    <x v="3"/>
    <x v="4"/>
    <n v="14"/>
    <n v="88.22"/>
    <x v="119"/>
    <s v="Gym Equipment"/>
    <n v="1235.08"/>
    <n v="53.8142"/>
    <n v="1181.2657999999999"/>
  </r>
  <r>
    <s v="TXN00144"/>
    <s v="CUST004"/>
    <x v="1"/>
    <x v="4"/>
    <x v="1"/>
    <x v="1"/>
    <n v="9"/>
    <n v="339.69"/>
    <x v="38"/>
    <s v="Shirt"/>
    <n v="3057.21"/>
    <n v="251.3706"/>
    <n v="2805.8393999999998"/>
  </r>
  <r>
    <s v="TXN00145"/>
    <s v="CUST003"/>
    <x v="2"/>
    <x v="4"/>
    <x v="3"/>
    <x v="2"/>
    <n v="12"/>
    <n v="430.77"/>
    <x v="117"/>
    <s v="Desk"/>
    <n v="5169.24"/>
    <n v="301.53899999999999"/>
    <n v="4867.701"/>
  </r>
  <r>
    <s v="TXN00146"/>
    <s v="CUST002"/>
    <x v="1"/>
    <x v="4"/>
    <x v="3"/>
    <x v="1"/>
    <n v="16"/>
    <n v="27.19"/>
    <x v="120"/>
    <s v="Shoes"/>
    <n v="435.04"/>
    <n v="17.945399999999999"/>
    <n v="417.09460000000001"/>
  </r>
  <r>
    <s v="TXN00147"/>
    <s v="CUST003"/>
    <x v="3"/>
    <x v="1"/>
    <x v="1"/>
    <x v="1"/>
    <n v="3"/>
    <n v="478.51"/>
    <x v="121"/>
    <s v="Jacket"/>
    <n v="1435.53"/>
    <n v="296.67619999999999"/>
    <n v="1138.8538000000001"/>
  </r>
  <r>
    <s v="TXN00148"/>
    <s v="CUST002"/>
    <x v="0"/>
    <x v="0"/>
    <x v="0"/>
    <x v="1"/>
    <n v="19"/>
    <n v="251.63"/>
    <x v="4"/>
    <s v="T-shirt"/>
    <n v="4780.97"/>
    <n v="183.68989999999999"/>
    <n v="4597.2800999999999"/>
  </r>
  <r>
    <s v="TXN00149"/>
    <s v="CUST001"/>
    <x v="3"/>
    <x v="0"/>
    <x v="3"/>
    <x v="3"/>
    <n v="6"/>
    <n v="301.79000000000002"/>
    <x v="72"/>
    <s v="Non-fiction"/>
    <n v="1810.74"/>
    <n v="223.3246"/>
    <n v="1587.4154000000001"/>
  </r>
  <r>
    <s v="TXN00150"/>
    <s v="CUST002"/>
    <x v="3"/>
    <x v="4"/>
    <x v="2"/>
    <x v="0"/>
    <n v="9"/>
    <n v="187.25"/>
    <x v="122"/>
    <s v="Headphones"/>
    <n v="1685.25"/>
    <n v="97.37"/>
    <n v="1587.88"/>
  </r>
  <r>
    <s v="TXN00151"/>
    <s v="CUST002"/>
    <x v="3"/>
    <x v="4"/>
    <x v="2"/>
    <x v="0"/>
    <n v="13"/>
    <n v="232.39"/>
    <x v="123"/>
    <s v="Laptop"/>
    <n v="3021.07"/>
    <n v="139.434"/>
    <n v="2881.636"/>
  </r>
  <r>
    <s v="TXN00152"/>
    <s v="CUST005"/>
    <x v="1"/>
    <x v="0"/>
    <x v="2"/>
    <x v="3"/>
    <n v="16"/>
    <n v="100.99"/>
    <x v="124"/>
    <s v="Self-help"/>
    <n v="1615.84"/>
    <n v="62.613799999999998"/>
    <n v="1553.2262000000001"/>
  </r>
  <r>
    <s v="TXN00153"/>
    <s v="CUST001"/>
    <x v="4"/>
    <x v="2"/>
    <x v="3"/>
    <x v="1"/>
    <n v="19"/>
    <n v="159.37"/>
    <x v="13"/>
    <s v="Jeans"/>
    <n v="3028.03"/>
    <n v="90.840900000000005"/>
    <n v="2937.1891000000001"/>
  </r>
  <r>
    <s v="TXN00154"/>
    <s v="CUST001"/>
    <x v="4"/>
    <x v="0"/>
    <x v="3"/>
    <x v="2"/>
    <n v="6"/>
    <n v="374.77"/>
    <x v="125"/>
    <s v="Cabinet"/>
    <n v="2248.62"/>
    <n v="303.56369999999998"/>
    <n v="1945.0563"/>
  </r>
  <r>
    <s v="TXN00155"/>
    <s v="CUST001"/>
    <x v="3"/>
    <x v="1"/>
    <x v="0"/>
    <x v="4"/>
    <n v="2"/>
    <n v="259.06"/>
    <x v="90"/>
    <s v="Basketball"/>
    <n v="518.12"/>
    <n v="207.24799999999999"/>
    <n v="310.87200000000001"/>
  </r>
  <r>
    <s v="TXN00156"/>
    <s v="CUST003"/>
    <x v="4"/>
    <x v="0"/>
    <x v="3"/>
    <x v="3"/>
    <n v="5"/>
    <n v="477.29"/>
    <x v="126"/>
    <s v="Self-help"/>
    <n v="2386.4499999999998"/>
    <n v="410.46940000000001"/>
    <n v="1975.9806000000001"/>
  </r>
  <r>
    <s v="TXN00157"/>
    <s v="CUST005"/>
    <x v="2"/>
    <x v="4"/>
    <x v="3"/>
    <x v="0"/>
    <n v="15"/>
    <n v="268.38"/>
    <x v="127"/>
    <s v="Tablet"/>
    <n v="4025.7"/>
    <n v="155.66040000000001"/>
    <n v="3870.0396000000001"/>
  </r>
  <r>
    <s v="TXN00158"/>
    <s v="CUST001"/>
    <x v="0"/>
    <x v="0"/>
    <x v="1"/>
    <x v="4"/>
    <n v="16"/>
    <n v="426.57"/>
    <x v="47"/>
    <s v="Gym Equipment"/>
    <n v="6825.12"/>
    <n v="311.39609999999999"/>
    <n v="6513.7239"/>
  </r>
  <r>
    <s v="TXN00159"/>
    <s v="CUST004"/>
    <x v="3"/>
    <x v="2"/>
    <x v="2"/>
    <x v="4"/>
    <n v="18"/>
    <n v="151.15"/>
    <x v="128"/>
    <s v="Basketball"/>
    <n v="2720.7"/>
    <n v="119.4085"/>
    <n v="2601.2914999999998"/>
  </r>
  <r>
    <s v="TXN00160"/>
    <s v="CUST004"/>
    <x v="3"/>
    <x v="1"/>
    <x v="1"/>
    <x v="4"/>
    <n v="10"/>
    <n v="404.81"/>
    <x v="11"/>
    <s v="Basketball"/>
    <n v="4048.1"/>
    <n v="348.13659999999999"/>
    <n v="3699.9634000000001"/>
  </r>
  <r>
    <s v="TXN00161"/>
    <s v="CUST001"/>
    <x v="3"/>
    <x v="3"/>
    <x v="1"/>
    <x v="3"/>
    <n v="18"/>
    <n v="318.36"/>
    <x v="113"/>
    <s v="Self-help"/>
    <n v="5730.48"/>
    <n v="203.75040000000001"/>
    <n v="5526.7295999999997"/>
  </r>
  <r>
    <s v="TXN00162"/>
    <s v="CUST003"/>
    <x v="0"/>
    <x v="4"/>
    <x v="1"/>
    <x v="3"/>
    <n v="18"/>
    <n v="146.68"/>
    <x v="3"/>
    <s v="Self-help"/>
    <n v="2640.24"/>
    <n v="98.275599999999997"/>
    <n v="2541.9643999999998"/>
  </r>
  <r>
    <s v="TXN00163"/>
    <s v="CUST005"/>
    <x v="3"/>
    <x v="4"/>
    <x v="1"/>
    <x v="3"/>
    <n v="1"/>
    <n v="434.29"/>
    <x v="129"/>
    <s v="Self-help"/>
    <n v="434.29"/>
    <n v="321.37459999999999"/>
    <n v="112.91540000000001"/>
  </r>
  <r>
    <s v="TXN00164"/>
    <s v="CUST004"/>
    <x v="4"/>
    <x v="4"/>
    <x v="3"/>
    <x v="1"/>
    <n v="19"/>
    <n v="400.24"/>
    <x v="130"/>
    <s v="Jeans"/>
    <n v="7604.56"/>
    <n v="292.17520000000002"/>
    <n v="7312.3847999999998"/>
  </r>
  <r>
    <s v="TXN00165"/>
    <s v="CUST005"/>
    <x v="1"/>
    <x v="1"/>
    <x v="2"/>
    <x v="3"/>
    <n v="10"/>
    <n v="36.07"/>
    <x v="131"/>
    <s v="Self-help"/>
    <n v="360.7"/>
    <n v="25.970400000000001"/>
    <n v="334.7296"/>
  </r>
  <r>
    <s v="TXN00166"/>
    <s v="CUST005"/>
    <x v="0"/>
    <x v="4"/>
    <x v="0"/>
    <x v="0"/>
    <n v="3"/>
    <n v="154.16999999999999"/>
    <x v="132"/>
    <s v="Tablet"/>
    <n v="462.51"/>
    <n v="103.29389999999999"/>
    <n v="359.21609999999998"/>
  </r>
  <r>
    <s v="TXN00167"/>
    <s v="CUST005"/>
    <x v="3"/>
    <x v="0"/>
    <x v="3"/>
    <x v="1"/>
    <n v="16"/>
    <n v="160.33000000000001"/>
    <x v="87"/>
    <s v="Shirt"/>
    <n v="2565.2800000000002"/>
    <n v="110.6277"/>
    <n v="2454.6523000000002"/>
  </r>
  <r>
    <s v="TXN00168"/>
    <s v="CUST003"/>
    <x v="0"/>
    <x v="2"/>
    <x v="1"/>
    <x v="0"/>
    <n v="8"/>
    <n v="102.24"/>
    <x v="74"/>
    <s v="Laptop"/>
    <n v="817.92"/>
    <n v="83.836799999999997"/>
    <n v="734.08320000000003"/>
  </r>
  <r>
    <s v="TXN00169"/>
    <s v="CUST003"/>
    <x v="3"/>
    <x v="1"/>
    <x v="3"/>
    <x v="0"/>
    <n v="2"/>
    <n v="131.36000000000001"/>
    <x v="133"/>
    <s v="Smartphone"/>
    <n v="262.72000000000003"/>
    <n v="106.4016"/>
    <n v="156.3184"/>
  </r>
  <r>
    <s v="TXN00170"/>
    <s v="CUST003"/>
    <x v="2"/>
    <x v="4"/>
    <x v="3"/>
    <x v="3"/>
    <n v="7"/>
    <n v="304.02999999999997"/>
    <x v="134"/>
    <s v="Non-fiction"/>
    <n v="2128.21"/>
    <n v="167.2165"/>
    <n v="1960.9935"/>
  </r>
  <r>
    <s v="TXN00171"/>
    <s v="CUST004"/>
    <x v="1"/>
    <x v="4"/>
    <x v="3"/>
    <x v="1"/>
    <n v="4"/>
    <n v="272.16000000000003"/>
    <x v="74"/>
    <s v="Jacket"/>
    <n v="1088.6400000000001"/>
    <n v="217.72800000000001"/>
    <n v="870.91200000000003"/>
  </r>
  <r>
    <s v="TXN00172"/>
    <s v="CUST005"/>
    <x v="0"/>
    <x v="4"/>
    <x v="3"/>
    <x v="3"/>
    <n v="10"/>
    <n v="119.62"/>
    <x v="104"/>
    <s v="Fiction"/>
    <n v="1196.2"/>
    <n v="84.930199999999999"/>
    <n v="1111.2698"/>
  </r>
  <r>
    <s v="TXN00173"/>
    <s v="CUST001"/>
    <x v="2"/>
    <x v="0"/>
    <x v="2"/>
    <x v="0"/>
    <n v="14"/>
    <n v="99.39"/>
    <x v="135"/>
    <s v="Headphones"/>
    <n v="1391.46"/>
    <n v="52.676699999999997"/>
    <n v="1338.7833000000001"/>
  </r>
  <r>
    <s v="TXN00174"/>
    <s v="CUST002"/>
    <x v="2"/>
    <x v="2"/>
    <x v="3"/>
    <x v="4"/>
    <n v="19"/>
    <n v="493.1"/>
    <x v="136"/>
    <s v="Bicycle"/>
    <n v="9368.9"/>
    <n v="315.584"/>
    <n v="9053.3160000000007"/>
  </r>
  <r>
    <s v="TXN00175"/>
    <s v="CUST001"/>
    <x v="4"/>
    <x v="4"/>
    <x v="1"/>
    <x v="4"/>
    <n v="3"/>
    <n v="470.46"/>
    <x v="137"/>
    <s v="Football"/>
    <n v="1411.38"/>
    <n v="343.43579999999997"/>
    <n v="1067.9441999999999"/>
  </r>
  <r>
    <s v="TXN00176"/>
    <s v="CUST002"/>
    <x v="2"/>
    <x v="0"/>
    <x v="1"/>
    <x v="2"/>
    <n v="2"/>
    <n v="118.84"/>
    <x v="114"/>
    <s v="Table"/>
    <n v="237.68"/>
    <n v="66.550399999999996"/>
    <n v="171.12960000000001"/>
  </r>
  <r>
    <s v="TXN00177"/>
    <s v="CUST004"/>
    <x v="1"/>
    <x v="2"/>
    <x v="1"/>
    <x v="0"/>
    <n v="17"/>
    <n v="242.02"/>
    <x v="81"/>
    <s v="Smartphone"/>
    <n v="4114.34"/>
    <n v="140.3716"/>
    <n v="3973.9684000000002"/>
  </r>
  <r>
    <s v="TXN00178"/>
    <s v="CUST005"/>
    <x v="2"/>
    <x v="1"/>
    <x v="3"/>
    <x v="1"/>
    <n v="13"/>
    <n v="92.44"/>
    <x v="90"/>
    <s v="Shoes"/>
    <n v="1201.72"/>
    <n v="50.841999999999999"/>
    <n v="1150.8779999999999"/>
  </r>
  <r>
    <s v="TXN00179"/>
    <s v="CUST002"/>
    <x v="0"/>
    <x v="1"/>
    <x v="1"/>
    <x v="1"/>
    <n v="12"/>
    <n v="490.81"/>
    <x v="21"/>
    <s v="Jacket"/>
    <n v="5889.72"/>
    <n v="294.48599999999999"/>
    <n v="5595.2340000000004"/>
  </r>
  <r>
    <s v="TXN00180"/>
    <s v="CUST001"/>
    <x v="4"/>
    <x v="4"/>
    <x v="1"/>
    <x v="0"/>
    <n v="1"/>
    <n v="236.11"/>
    <x v="78"/>
    <s v="Tablet"/>
    <n v="236.11"/>
    <n v="134.58269999999999"/>
    <n v="101.5273"/>
  </r>
  <r>
    <s v="TXN00181"/>
    <s v="CUST003"/>
    <x v="2"/>
    <x v="3"/>
    <x v="1"/>
    <x v="2"/>
    <n v="8"/>
    <n v="466.72"/>
    <x v="132"/>
    <s v="Desk"/>
    <n v="3733.76"/>
    <n v="326.70400000000001"/>
    <n v="3407.056"/>
  </r>
  <r>
    <s v="TXN00182"/>
    <s v="CUST004"/>
    <x v="0"/>
    <x v="2"/>
    <x v="2"/>
    <x v="1"/>
    <n v="3"/>
    <n v="312.67"/>
    <x v="88"/>
    <s v="Jacket"/>
    <n v="938.01"/>
    <n v="203.2355"/>
    <n v="734.77449999999999"/>
  </r>
  <r>
    <s v="TXN00183"/>
    <s v="CUST004"/>
    <x v="4"/>
    <x v="3"/>
    <x v="3"/>
    <x v="0"/>
    <n v="16"/>
    <n v="469.43"/>
    <x v="138"/>
    <s v="Headphones"/>
    <n v="7510.88"/>
    <n v="309.82380000000001"/>
    <n v="7201.0562"/>
  </r>
  <r>
    <s v="TXN00184"/>
    <s v="CUST001"/>
    <x v="4"/>
    <x v="4"/>
    <x v="2"/>
    <x v="2"/>
    <n v="16"/>
    <n v="358.07"/>
    <x v="139"/>
    <s v="Table"/>
    <n v="5729.12"/>
    <n v="254.22970000000001"/>
    <n v="5474.8903"/>
  </r>
  <r>
    <s v="TXN00185"/>
    <s v="CUST004"/>
    <x v="3"/>
    <x v="3"/>
    <x v="1"/>
    <x v="2"/>
    <n v="9"/>
    <n v="242.61"/>
    <x v="103"/>
    <s v="Cabinet"/>
    <n v="2183.4899999999998"/>
    <n v="140.71379999999999"/>
    <n v="2042.7762"/>
  </r>
  <r>
    <s v="TXN00186"/>
    <s v="CUST003"/>
    <x v="2"/>
    <x v="0"/>
    <x v="3"/>
    <x v="0"/>
    <n v="5"/>
    <n v="90.34"/>
    <x v="140"/>
    <s v="Smartwatch"/>
    <n v="451.7"/>
    <n v="56.010800000000003"/>
    <n v="395.68920000000003"/>
  </r>
  <r>
    <s v="TXN00187"/>
    <s v="CUST005"/>
    <x v="3"/>
    <x v="1"/>
    <x v="1"/>
    <x v="2"/>
    <n v="7"/>
    <n v="497.2"/>
    <x v="141"/>
    <s v="Desk"/>
    <n v="3480.4"/>
    <n v="303.29199999999997"/>
    <n v="3177.1080000000002"/>
  </r>
  <r>
    <s v="TXN00188"/>
    <s v="CUST001"/>
    <x v="0"/>
    <x v="1"/>
    <x v="0"/>
    <x v="1"/>
    <n v="19"/>
    <n v="217.98"/>
    <x v="142"/>
    <s v="T-shirt"/>
    <n v="4141.62"/>
    <n v="141.68700000000001"/>
    <n v="3999.933"/>
  </r>
  <r>
    <s v="TXN00189"/>
    <s v="CUST004"/>
    <x v="1"/>
    <x v="2"/>
    <x v="1"/>
    <x v="1"/>
    <n v="4"/>
    <n v="307.2"/>
    <x v="143"/>
    <s v="Jacket"/>
    <n v="1228.8"/>
    <n v="153.6"/>
    <n v="1075.2"/>
  </r>
  <r>
    <s v="TXN00190"/>
    <s v="CUST004"/>
    <x v="1"/>
    <x v="4"/>
    <x v="0"/>
    <x v="0"/>
    <n v="4"/>
    <n v="65.69"/>
    <x v="144"/>
    <s v="Headphones"/>
    <n v="262.76"/>
    <n v="33.501899999999999"/>
    <n v="229.25810000000001"/>
  </r>
  <r>
    <s v="TXN00191"/>
    <s v="CUST001"/>
    <x v="3"/>
    <x v="2"/>
    <x v="1"/>
    <x v="3"/>
    <n v="4"/>
    <n v="341.93"/>
    <x v="145"/>
    <s v="Comics"/>
    <n v="1367.72"/>
    <n v="256.44749999999999"/>
    <n v="1111.2725"/>
  </r>
  <r>
    <s v="TXN00192"/>
    <s v="CUST003"/>
    <x v="3"/>
    <x v="0"/>
    <x v="0"/>
    <x v="4"/>
    <n v="14"/>
    <n v="359.77"/>
    <x v="146"/>
    <s v="Gym Equipment"/>
    <n v="5036.78"/>
    <n v="187.0804"/>
    <n v="4849.6995999999999"/>
  </r>
  <r>
    <s v="TXN00193"/>
    <s v="CUST003"/>
    <x v="1"/>
    <x v="1"/>
    <x v="3"/>
    <x v="0"/>
    <n v="8"/>
    <n v="93.55"/>
    <x v="147"/>
    <s v="Smartphone"/>
    <n v="748.4"/>
    <n v="61.743000000000002"/>
    <n v="686.65700000000004"/>
  </r>
  <r>
    <s v="TXN00194"/>
    <s v="CUST005"/>
    <x v="0"/>
    <x v="3"/>
    <x v="3"/>
    <x v="3"/>
    <n v="15"/>
    <n v="215.32"/>
    <x v="148"/>
    <s v="Biography"/>
    <n v="3229.8"/>
    <n v="109.81319999999999"/>
    <n v="3119.9868000000001"/>
  </r>
  <r>
    <s v="TXN00195"/>
    <s v="CUST003"/>
    <x v="3"/>
    <x v="0"/>
    <x v="0"/>
    <x v="1"/>
    <n v="8"/>
    <n v="264.51"/>
    <x v="149"/>
    <s v="Jacket"/>
    <n v="2116.08"/>
    <n v="203.67269999999999"/>
    <n v="1912.4073000000001"/>
  </r>
  <r>
    <s v="TXN00196"/>
    <s v="CUST003"/>
    <x v="4"/>
    <x v="2"/>
    <x v="0"/>
    <x v="1"/>
    <n v="6"/>
    <n v="244.64"/>
    <x v="98"/>
    <s v="T-shirt"/>
    <n v="1467.84"/>
    <n v="168.80160000000001"/>
    <n v="1299.0383999999999"/>
  </r>
  <r>
    <s v="TXN00197"/>
    <s v="CUST003"/>
    <x v="0"/>
    <x v="1"/>
    <x v="0"/>
    <x v="4"/>
    <n v="12"/>
    <n v="234.81"/>
    <x v="19"/>
    <s v="Football"/>
    <n v="2817.72"/>
    <n v="183.15180000000001"/>
    <n v="2634.5682000000002"/>
  </r>
  <r>
    <s v="TXN00198"/>
    <s v="CUST002"/>
    <x v="2"/>
    <x v="0"/>
    <x v="0"/>
    <x v="3"/>
    <n v="4"/>
    <n v="211.63"/>
    <x v="46"/>
    <s v="Biography"/>
    <n v="846.52"/>
    <n v="154.48990000000001"/>
    <n v="692.03009999999995"/>
  </r>
  <r>
    <s v="TXN00199"/>
    <s v="CUST001"/>
    <x v="4"/>
    <x v="4"/>
    <x v="1"/>
    <x v="2"/>
    <n v="19"/>
    <n v="368.2"/>
    <x v="150"/>
    <s v="Cabinet"/>
    <n v="6995.8"/>
    <n v="324.01600000000002"/>
    <n v="6671.7839999999997"/>
  </r>
  <r>
    <s v="TXN00200"/>
    <s v="CUST003"/>
    <x v="3"/>
    <x v="3"/>
    <x v="3"/>
    <x v="1"/>
    <n v="18"/>
    <n v="211.33"/>
    <x v="113"/>
    <s v="Shoes"/>
    <n v="3803.94"/>
    <n v="124.68470000000001"/>
    <n v="3679.2552999999998"/>
  </r>
  <r>
    <s v="TXN00201"/>
    <s v="CUST002"/>
    <x v="4"/>
    <x v="0"/>
    <x v="1"/>
    <x v="2"/>
    <n v="19"/>
    <n v="377.38"/>
    <x v="103"/>
    <s v="Cabinet"/>
    <n v="7170.22"/>
    <n v="200.01140000000001"/>
    <n v="6970.2085999999999"/>
  </r>
  <r>
    <s v="TXN00202"/>
    <s v="CUST002"/>
    <x v="3"/>
    <x v="0"/>
    <x v="2"/>
    <x v="3"/>
    <n v="18"/>
    <n v="212.33"/>
    <x v="30"/>
    <s v="Biography"/>
    <n v="3821.94"/>
    <n v="116.78149999999999"/>
    <n v="3705.1585"/>
  </r>
  <r>
    <s v="TXN00203"/>
    <s v="CUST005"/>
    <x v="3"/>
    <x v="4"/>
    <x v="2"/>
    <x v="0"/>
    <n v="3"/>
    <n v="199.07"/>
    <x v="151"/>
    <s v="Tablet"/>
    <n v="597.21"/>
    <n v="101.5257"/>
    <n v="495.68430000000001"/>
  </r>
  <r>
    <s v="TXN00204"/>
    <s v="CUST001"/>
    <x v="3"/>
    <x v="2"/>
    <x v="2"/>
    <x v="2"/>
    <n v="18"/>
    <n v="213.34"/>
    <x v="152"/>
    <s v="Table"/>
    <n v="3840.12"/>
    <n v="142.93780000000001"/>
    <n v="3697.1822000000002"/>
  </r>
  <r>
    <s v="TXN00205"/>
    <s v="CUST004"/>
    <x v="0"/>
    <x v="4"/>
    <x v="0"/>
    <x v="1"/>
    <n v="7"/>
    <n v="478.76"/>
    <x v="82"/>
    <s v="Jacket"/>
    <n v="3351.32"/>
    <n v="387.79559999999998"/>
    <n v="2963.5243999999998"/>
  </r>
  <r>
    <s v="TXN00206"/>
    <s v="CUST004"/>
    <x v="4"/>
    <x v="1"/>
    <x v="2"/>
    <x v="2"/>
    <n v="8"/>
    <n v="445.35"/>
    <x v="98"/>
    <s v="Desk"/>
    <n v="3562.8"/>
    <n v="316.19850000000002"/>
    <n v="3246.6015000000002"/>
  </r>
  <r>
    <s v="TXN00207"/>
    <s v="CUST002"/>
    <x v="1"/>
    <x v="2"/>
    <x v="2"/>
    <x v="2"/>
    <n v="16"/>
    <n v="32.729999999999997"/>
    <x v="153"/>
    <s v="Chair"/>
    <n v="523.67999999999995"/>
    <n v="20.619900000000001"/>
    <n v="503.06009999999998"/>
  </r>
  <r>
    <s v="TXN00208"/>
    <s v="CUST001"/>
    <x v="1"/>
    <x v="3"/>
    <x v="3"/>
    <x v="0"/>
    <n v="15"/>
    <n v="467.61"/>
    <x v="154"/>
    <s v="Smartwatch"/>
    <n v="7014.15"/>
    <n v="378.76409999999998"/>
    <n v="6635.3859000000002"/>
  </r>
  <r>
    <s v="TXN00209"/>
    <s v="CUST001"/>
    <x v="1"/>
    <x v="2"/>
    <x v="1"/>
    <x v="1"/>
    <n v="8"/>
    <n v="144.72999999999999"/>
    <x v="155"/>
    <s v="Jeans"/>
    <n v="1157.8399999999999"/>
    <n v="112.88939999999999"/>
    <n v="1044.9505999999999"/>
  </r>
  <r>
    <s v="TXN00210"/>
    <s v="CUST001"/>
    <x v="4"/>
    <x v="2"/>
    <x v="1"/>
    <x v="4"/>
    <n v="3"/>
    <n v="269.58"/>
    <x v="59"/>
    <s v="Football"/>
    <n v="808.74"/>
    <n v="194.0976"/>
    <n v="614.64239999999995"/>
  </r>
  <r>
    <s v="TXN00211"/>
    <s v="CUST003"/>
    <x v="1"/>
    <x v="2"/>
    <x v="1"/>
    <x v="1"/>
    <n v="4"/>
    <n v="223.22"/>
    <x v="156"/>
    <s v="Shirt"/>
    <n v="892.88"/>
    <n v="147.3252"/>
    <n v="745.5548"/>
  </r>
  <r>
    <s v="TXN00212"/>
    <s v="CUST003"/>
    <x v="1"/>
    <x v="3"/>
    <x v="2"/>
    <x v="3"/>
    <n v="18"/>
    <n v="65.989999999999995"/>
    <x v="157"/>
    <s v="Non-fiction"/>
    <n v="1187.82"/>
    <n v="32.994999999999997"/>
    <n v="1154.825"/>
  </r>
  <r>
    <s v="TXN00213"/>
    <s v="CUST002"/>
    <x v="3"/>
    <x v="2"/>
    <x v="0"/>
    <x v="3"/>
    <n v="6"/>
    <n v="55.3"/>
    <x v="158"/>
    <s v="Self-help"/>
    <n v="331.8"/>
    <n v="42.581000000000003"/>
    <n v="289.21899999999999"/>
  </r>
  <r>
    <s v="TXN00214"/>
    <s v="CUST001"/>
    <x v="1"/>
    <x v="1"/>
    <x v="3"/>
    <x v="2"/>
    <n v="13"/>
    <n v="351.1"/>
    <x v="154"/>
    <s v="Cabinet"/>
    <n v="4564.3"/>
    <n v="284.39100000000002"/>
    <n v="4279.9089999999997"/>
  </r>
  <r>
    <s v="TXN00215"/>
    <s v="CUST004"/>
    <x v="0"/>
    <x v="1"/>
    <x v="0"/>
    <x v="2"/>
    <n v="1"/>
    <n v="133.5"/>
    <x v="94"/>
    <s v="Sofa"/>
    <n v="133.5"/>
    <n v="108.13500000000001"/>
    <n v="25.364999999999998"/>
  </r>
  <r>
    <s v="TXN00216"/>
    <s v="CUST005"/>
    <x v="0"/>
    <x v="1"/>
    <x v="2"/>
    <x v="2"/>
    <n v="3"/>
    <n v="160.04"/>
    <x v="159"/>
    <s v="Cabinet"/>
    <n v="480.12"/>
    <n v="97.624399999999994"/>
    <n v="382.49560000000002"/>
  </r>
  <r>
    <s v="TXN00217"/>
    <s v="CUST004"/>
    <x v="3"/>
    <x v="1"/>
    <x v="2"/>
    <x v="1"/>
    <n v="11"/>
    <n v="11.59"/>
    <x v="160"/>
    <s v="T-shirt"/>
    <n v="127.49"/>
    <n v="6.0267999999999997"/>
    <n v="121.4632"/>
  </r>
  <r>
    <s v="TXN00218"/>
    <s v="CUST002"/>
    <x v="3"/>
    <x v="0"/>
    <x v="2"/>
    <x v="2"/>
    <n v="17"/>
    <n v="224.68"/>
    <x v="161"/>
    <s v="Chair"/>
    <n v="3819.56"/>
    <n v="132.56120000000001"/>
    <n v="3686.9987999999998"/>
  </r>
  <r>
    <s v="TXN00219"/>
    <s v="CUST003"/>
    <x v="0"/>
    <x v="0"/>
    <x v="3"/>
    <x v="1"/>
    <n v="14"/>
    <n v="391.6"/>
    <x v="2"/>
    <s v="Shoes"/>
    <n v="5482.4"/>
    <n v="328.94400000000002"/>
    <n v="5153.4560000000001"/>
  </r>
  <r>
    <s v="TXN00220"/>
    <s v="CUST005"/>
    <x v="2"/>
    <x v="2"/>
    <x v="0"/>
    <x v="1"/>
    <n v="8"/>
    <n v="449.7"/>
    <x v="162"/>
    <s v="Shirt"/>
    <n v="3597.6"/>
    <n v="305.79599999999999"/>
    <n v="3291.8040000000001"/>
  </r>
  <r>
    <s v="TXN00221"/>
    <s v="CUST003"/>
    <x v="0"/>
    <x v="0"/>
    <x v="3"/>
    <x v="4"/>
    <n v="14"/>
    <n v="207.02"/>
    <x v="163"/>
    <s v="Gym Equipment"/>
    <n v="2898.28"/>
    <n v="109.7206"/>
    <n v="2788.5594000000001"/>
  </r>
  <r>
    <s v="TXN00222"/>
    <s v="CUST004"/>
    <x v="2"/>
    <x v="3"/>
    <x v="2"/>
    <x v="4"/>
    <n v="18"/>
    <n v="333.46"/>
    <x v="164"/>
    <s v="Basketball"/>
    <n v="6002.28"/>
    <n v="226.75280000000001"/>
    <n v="5775.5272000000004"/>
  </r>
  <r>
    <s v="TXN00223"/>
    <s v="CUST001"/>
    <x v="2"/>
    <x v="3"/>
    <x v="2"/>
    <x v="0"/>
    <n v="18"/>
    <n v="483.65"/>
    <x v="165"/>
    <s v="Tablet"/>
    <n v="8705.7000000000007"/>
    <n v="401.42950000000002"/>
    <n v="8304.2705000000005"/>
  </r>
  <r>
    <s v="TXN00224"/>
    <s v="CUST001"/>
    <x v="2"/>
    <x v="3"/>
    <x v="0"/>
    <x v="0"/>
    <n v="19"/>
    <n v="372.09"/>
    <x v="166"/>
    <s v="Smartwatch"/>
    <n v="7069.71"/>
    <n v="275.34660000000002"/>
    <n v="6794.3634000000002"/>
  </r>
  <r>
    <s v="TXN00225"/>
    <s v="CUST001"/>
    <x v="0"/>
    <x v="1"/>
    <x v="1"/>
    <x v="1"/>
    <n v="13"/>
    <n v="193.66"/>
    <x v="167"/>
    <s v="Shoes"/>
    <n v="2517.58"/>
    <n v="158.80119999999999"/>
    <n v="2358.7788"/>
  </r>
  <r>
    <s v="TXN00226"/>
    <s v="CUST003"/>
    <x v="4"/>
    <x v="3"/>
    <x v="3"/>
    <x v="0"/>
    <n v="1"/>
    <n v="48.56"/>
    <x v="168"/>
    <s v="Tablet"/>
    <n v="48.56"/>
    <n v="38.362400000000001"/>
    <n v="10.1976"/>
  </r>
  <r>
    <s v="TXN00227"/>
    <s v="CUST003"/>
    <x v="3"/>
    <x v="4"/>
    <x v="1"/>
    <x v="0"/>
    <n v="17"/>
    <n v="135.4"/>
    <x v="169"/>
    <s v="Headphones"/>
    <n v="2301.8000000000002"/>
    <n v="112.38200000000001"/>
    <n v="2189.4180000000001"/>
  </r>
  <r>
    <s v="TXN00228"/>
    <s v="CUST004"/>
    <x v="1"/>
    <x v="2"/>
    <x v="1"/>
    <x v="4"/>
    <n v="7"/>
    <n v="280.37"/>
    <x v="170"/>
    <s v="Tennis Racket"/>
    <n v="1962.59"/>
    <n v="243.92189999999999"/>
    <n v="1718.6681000000001"/>
  </r>
  <r>
    <s v="TXN00229"/>
    <s v="CUST001"/>
    <x v="1"/>
    <x v="0"/>
    <x v="1"/>
    <x v="3"/>
    <n v="15"/>
    <n v="280.95999999999998"/>
    <x v="158"/>
    <s v="Comics"/>
    <n v="4214.3999999999996"/>
    <n v="146.0992"/>
    <n v="4068.3008"/>
  </r>
  <r>
    <s v="TXN00230"/>
    <s v="CUST004"/>
    <x v="3"/>
    <x v="2"/>
    <x v="1"/>
    <x v="3"/>
    <n v="8"/>
    <n v="367.03"/>
    <x v="171"/>
    <s v="Self-help"/>
    <n v="2936.24"/>
    <n v="278.94279999999998"/>
    <n v="2657.2972"/>
  </r>
  <r>
    <s v="TXN00231"/>
    <s v="CUST003"/>
    <x v="0"/>
    <x v="4"/>
    <x v="3"/>
    <x v="2"/>
    <n v="9"/>
    <n v="426.02"/>
    <x v="172"/>
    <s v="Table"/>
    <n v="3834.18"/>
    <n v="323.77519999999998"/>
    <n v="3510.4047999999998"/>
  </r>
  <r>
    <s v="TXN00232"/>
    <s v="CUST002"/>
    <x v="4"/>
    <x v="0"/>
    <x v="2"/>
    <x v="0"/>
    <n v="5"/>
    <n v="417.27"/>
    <x v="41"/>
    <s v="Smartwatch"/>
    <n v="2086.35"/>
    <n v="233.6712"/>
    <n v="1852.6787999999999"/>
  </r>
  <r>
    <s v="TXN00233"/>
    <s v="CUST001"/>
    <x v="3"/>
    <x v="4"/>
    <x v="3"/>
    <x v="2"/>
    <n v="8"/>
    <n v="146.49"/>
    <x v="153"/>
    <s v="Cabinet"/>
    <n v="1171.92"/>
    <n v="89.358900000000006"/>
    <n v="1082.5610999999999"/>
  </r>
  <r>
    <s v="TXN00234"/>
    <s v="CUST005"/>
    <x v="4"/>
    <x v="4"/>
    <x v="0"/>
    <x v="1"/>
    <n v="6"/>
    <n v="333.49"/>
    <x v="119"/>
    <s v="Shirt"/>
    <n v="2000.94"/>
    <n v="200.09399999999999"/>
    <n v="1800.846"/>
  </r>
  <r>
    <s v="TXN00235"/>
    <s v="CUST002"/>
    <x v="0"/>
    <x v="4"/>
    <x v="3"/>
    <x v="0"/>
    <n v="1"/>
    <n v="456.65"/>
    <x v="173"/>
    <s v="Smartphone"/>
    <n v="456.65"/>
    <n v="273.99"/>
    <n v="182.66"/>
  </r>
  <r>
    <s v="TXN00236"/>
    <s v="CUST002"/>
    <x v="0"/>
    <x v="3"/>
    <x v="0"/>
    <x v="3"/>
    <n v="2"/>
    <n v="301.61"/>
    <x v="174"/>
    <s v="Comics"/>
    <n v="603.22"/>
    <n v="247.3202"/>
    <n v="355.89980000000003"/>
  </r>
  <r>
    <s v="TXN00237"/>
    <s v="CUST003"/>
    <x v="3"/>
    <x v="1"/>
    <x v="3"/>
    <x v="1"/>
    <n v="2"/>
    <n v="358.08"/>
    <x v="175"/>
    <s v="Jeans"/>
    <n v="716.16"/>
    <n v="193.36320000000001"/>
    <n v="522.79679999999996"/>
  </r>
  <r>
    <s v="TXN00238"/>
    <s v="CUST003"/>
    <x v="4"/>
    <x v="2"/>
    <x v="2"/>
    <x v="4"/>
    <n v="2"/>
    <n v="351.17"/>
    <x v="176"/>
    <s v="Tennis Racket"/>
    <n v="702.34"/>
    <n v="284.4477"/>
    <n v="417.89229999999998"/>
  </r>
  <r>
    <s v="TXN00239"/>
    <s v="CUST002"/>
    <x v="4"/>
    <x v="0"/>
    <x v="3"/>
    <x v="2"/>
    <n v="19"/>
    <n v="43.08"/>
    <x v="84"/>
    <s v="Cabinet"/>
    <n v="818.52"/>
    <n v="24.1248"/>
    <n v="794.39520000000005"/>
  </r>
  <r>
    <s v="TXN00240"/>
    <s v="CUST004"/>
    <x v="4"/>
    <x v="3"/>
    <x v="3"/>
    <x v="0"/>
    <n v="10"/>
    <n v="438.79"/>
    <x v="177"/>
    <s v="Smartphone"/>
    <n v="4387.8999999999996"/>
    <n v="324.70460000000003"/>
    <n v="4063.1954000000001"/>
  </r>
  <r>
    <s v="TXN00241"/>
    <s v="CUST002"/>
    <x v="4"/>
    <x v="4"/>
    <x v="0"/>
    <x v="2"/>
    <n v="14"/>
    <n v="393.65"/>
    <x v="162"/>
    <s v="Table"/>
    <n v="5511.1"/>
    <n v="267.68200000000002"/>
    <n v="5243.4179999999997"/>
  </r>
  <r>
    <s v="TXN00242"/>
    <s v="CUST005"/>
    <x v="2"/>
    <x v="0"/>
    <x v="0"/>
    <x v="0"/>
    <n v="15"/>
    <n v="215"/>
    <x v="178"/>
    <s v="Headphones"/>
    <n v="3225"/>
    <n v="133.30000000000001"/>
    <n v="3091.7"/>
  </r>
  <r>
    <s v="TXN00243"/>
    <s v="CUST001"/>
    <x v="1"/>
    <x v="3"/>
    <x v="0"/>
    <x v="1"/>
    <n v="19"/>
    <n v="10.53"/>
    <x v="179"/>
    <s v="T-shirt"/>
    <n v="200.07"/>
    <n v="6.4233000000000002"/>
    <n v="193.64670000000001"/>
  </r>
  <r>
    <s v="TXN00244"/>
    <s v="CUST001"/>
    <x v="0"/>
    <x v="4"/>
    <x v="3"/>
    <x v="4"/>
    <n v="4"/>
    <n v="487.11"/>
    <x v="5"/>
    <s v="Basketball"/>
    <n v="1948.44"/>
    <n v="355.59030000000001"/>
    <n v="1592.8497"/>
  </r>
  <r>
    <s v="TXN00245"/>
    <s v="CUST002"/>
    <x v="1"/>
    <x v="2"/>
    <x v="3"/>
    <x v="0"/>
    <n v="14"/>
    <n v="495.26"/>
    <x v="88"/>
    <s v="Smartwatch"/>
    <n v="6933.64"/>
    <n v="425.92360000000002"/>
    <n v="6507.7164000000002"/>
  </r>
  <r>
    <s v="TXN00246"/>
    <s v="CUST001"/>
    <x v="4"/>
    <x v="2"/>
    <x v="3"/>
    <x v="2"/>
    <n v="8"/>
    <n v="128.80000000000001"/>
    <x v="180"/>
    <s v="Desk"/>
    <n v="1030.4000000000001"/>
    <n v="101.752"/>
    <n v="928.64800000000002"/>
  </r>
  <r>
    <s v="TXN00247"/>
    <s v="CUST004"/>
    <x v="4"/>
    <x v="4"/>
    <x v="2"/>
    <x v="1"/>
    <n v="12"/>
    <n v="276.64"/>
    <x v="165"/>
    <s v="Jacket"/>
    <n v="3319.68"/>
    <n v="240.67679999999999"/>
    <n v="3079.0032000000001"/>
  </r>
  <r>
    <s v="TXN00248"/>
    <s v="CUST003"/>
    <x v="2"/>
    <x v="0"/>
    <x v="3"/>
    <x v="0"/>
    <n v="10"/>
    <n v="221.51"/>
    <x v="32"/>
    <s v="Laptop"/>
    <n v="2215.1"/>
    <n v="179.42310000000001"/>
    <n v="2035.6768999999999"/>
  </r>
  <r>
    <s v="TXN00249"/>
    <s v="CUST004"/>
    <x v="1"/>
    <x v="0"/>
    <x v="2"/>
    <x v="4"/>
    <n v="11"/>
    <n v="106.4"/>
    <x v="181"/>
    <s v="Bicycle"/>
    <n v="1170.4000000000001"/>
    <n v="77.671999999999997"/>
    <n v="1092.7280000000001"/>
  </r>
  <r>
    <s v="TXN00250"/>
    <s v="CUST003"/>
    <x v="2"/>
    <x v="0"/>
    <x v="0"/>
    <x v="0"/>
    <n v="2"/>
    <n v="54.54"/>
    <x v="182"/>
    <s v="Smartwatch"/>
    <n v="109.08"/>
    <n v="32.178600000000003"/>
    <n v="76.901399999999995"/>
  </r>
  <r>
    <s v="TXN00251"/>
    <s v="CUST001"/>
    <x v="1"/>
    <x v="3"/>
    <x v="3"/>
    <x v="2"/>
    <n v="1"/>
    <n v="499.56"/>
    <x v="98"/>
    <s v="Desk"/>
    <n v="499.56"/>
    <n v="279.75360000000001"/>
    <n v="219.8064"/>
  </r>
  <r>
    <s v="TXN00252"/>
    <s v="CUST001"/>
    <x v="2"/>
    <x v="4"/>
    <x v="3"/>
    <x v="1"/>
    <n v="5"/>
    <n v="32.9"/>
    <x v="183"/>
    <s v="T-shirt"/>
    <n v="164.5"/>
    <n v="25.004000000000001"/>
    <n v="139.49600000000001"/>
  </r>
  <r>
    <s v="TXN00253"/>
    <s v="CUST001"/>
    <x v="0"/>
    <x v="0"/>
    <x v="0"/>
    <x v="0"/>
    <n v="12"/>
    <n v="13.59"/>
    <x v="177"/>
    <s v="Smartwatch"/>
    <n v="163.08000000000001"/>
    <n v="9.1052999999999997"/>
    <n v="153.97470000000001"/>
  </r>
  <r>
    <s v="TXN00254"/>
    <s v="CUST005"/>
    <x v="1"/>
    <x v="1"/>
    <x v="1"/>
    <x v="0"/>
    <n v="11"/>
    <n v="66.66"/>
    <x v="184"/>
    <s v="Laptop"/>
    <n v="733.26"/>
    <n v="38.662799999999997"/>
    <n v="694.59720000000004"/>
  </r>
  <r>
    <s v="TXN00255"/>
    <s v="CUST004"/>
    <x v="4"/>
    <x v="3"/>
    <x v="3"/>
    <x v="3"/>
    <n v="6"/>
    <n v="336.67"/>
    <x v="127"/>
    <s v="Comics"/>
    <n v="2020.02"/>
    <n v="252.5025"/>
    <n v="1767.5174999999999"/>
  </r>
  <r>
    <s v="TXN00256"/>
    <s v="CUST004"/>
    <x v="4"/>
    <x v="4"/>
    <x v="3"/>
    <x v="1"/>
    <n v="13"/>
    <n v="221.12"/>
    <x v="185"/>
    <s v="T-shirt"/>
    <n v="2874.56"/>
    <n v="143.72800000000001"/>
    <n v="2730.8319999999999"/>
  </r>
  <r>
    <s v="TXN00257"/>
    <s v="CUST004"/>
    <x v="1"/>
    <x v="1"/>
    <x v="3"/>
    <x v="0"/>
    <n v="14"/>
    <n v="136.78"/>
    <x v="186"/>
    <s v="Smartwatch"/>
    <n v="1914.92"/>
    <n v="97.113799999999998"/>
    <n v="1817.8062"/>
  </r>
  <r>
    <s v="TXN00258"/>
    <s v="CUST001"/>
    <x v="4"/>
    <x v="3"/>
    <x v="2"/>
    <x v="0"/>
    <n v="13"/>
    <n v="362.73"/>
    <x v="187"/>
    <s v="Headphones"/>
    <n v="4715.49"/>
    <n v="243.0291"/>
    <n v="4472.4609"/>
  </r>
  <r>
    <s v="TXN00259"/>
    <s v="CUST005"/>
    <x v="2"/>
    <x v="3"/>
    <x v="3"/>
    <x v="3"/>
    <n v="10"/>
    <n v="118.05"/>
    <x v="67"/>
    <s v="Non-fiction"/>
    <n v="1180.5"/>
    <n v="99.162000000000006"/>
    <n v="1081.338"/>
  </r>
  <r>
    <s v="TXN00260"/>
    <s v="CUST001"/>
    <x v="4"/>
    <x v="4"/>
    <x v="3"/>
    <x v="2"/>
    <n v="19"/>
    <n v="289.42"/>
    <x v="188"/>
    <s v="Cabinet"/>
    <n v="5498.98"/>
    <n v="170.7578"/>
    <n v="5328.2222000000002"/>
  </r>
  <r>
    <s v="TXN00261"/>
    <s v="CUST001"/>
    <x v="0"/>
    <x v="0"/>
    <x v="3"/>
    <x v="4"/>
    <n v="10"/>
    <n v="424.85"/>
    <x v="189"/>
    <s v="Bicycle"/>
    <n v="4248.5"/>
    <n v="305.892"/>
    <n v="3942.6080000000002"/>
  </r>
  <r>
    <s v="TXN00262"/>
    <s v="CUST001"/>
    <x v="3"/>
    <x v="1"/>
    <x v="2"/>
    <x v="1"/>
    <n v="10"/>
    <n v="377.17"/>
    <x v="185"/>
    <s v="Jeans"/>
    <n v="3771.7"/>
    <n v="297.96429999999998"/>
    <n v="3473.7357000000002"/>
  </r>
  <r>
    <s v="TXN00263"/>
    <s v="CUST001"/>
    <x v="0"/>
    <x v="1"/>
    <x v="3"/>
    <x v="4"/>
    <n v="11"/>
    <n v="474.37"/>
    <x v="190"/>
    <s v="Gym Equipment"/>
    <n v="5218.07"/>
    <n v="289.3657"/>
    <n v="4928.7043000000003"/>
  </r>
  <r>
    <s v="TXN00264"/>
    <s v="CUST005"/>
    <x v="2"/>
    <x v="2"/>
    <x v="0"/>
    <x v="2"/>
    <n v="8"/>
    <n v="134.01"/>
    <x v="134"/>
    <s v="Desk"/>
    <n v="1072.08"/>
    <n v="92.466899999999995"/>
    <n v="979.61310000000003"/>
  </r>
  <r>
    <s v="TXN00265"/>
    <s v="CUST004"/>
    <x v="3"/>
    <x v="2"/>
    <x v="1"/>
    <x v="4"/>
    <n v="15"/>
    <n v="104.83"/>
    <x v="82"/>
    <s v="Bicycle"/>
    <n v="1572.45"/>
    <n v="67.091200000000001"/>
    <n v="1505.3588"/>
  </r>
  <r>
    <s v="TXN00266"/>
    <s v="CUST005"/>
    <x v="0"/>
    <x v="4"/>
    <x v="0"/>
    <x v="3"/>
    <n v="7"/>
    <n v="395.99"/>
    <x v="191"/>
    <s v="Non-fiction"/>
    <n v="2771.93"/>
    <n v="316.79199999999997"/>
    <n v="2455.1379999999999"/>
  </r>
  <r>
    <s v="TXN00267"/>
    <s v="CUST005"/>
    <x v="3"/>
    <x v="4"/>
    <x v="0"/>
    <x v="1"/>
    <n v="19"/>
    <n v="272.39999999999998"/>
    <x v="179"/>
    <s v="Shoes"/>
    <n v="5175.6000000000004"/>
    <n v="163.44"/>
    <n v="5012.16"/>
  </r>
  <r>
    <s v="TXN00268"/>
    <s v="CUST005"/>
    <x v="3"/>
    <x v="1"/>
    <x v="2"/>
    <x v="1"/>
    <n v="11"/>
    <n v="78.760000000000005"/>
    <x v="192"/>
    <s v="Shoes"/>
    <n v="866.36"/>
    <n v="48.043599999999998"/>
    <n v="818.31640000000004"/>
  </r>
  <r>
    <s v="TXN00269"/>
    <s v="CUST001"/>
    <x v="4"/>
    <x v="3"/>
    <x v="2"/>
    <x v="2"/>
    <n v="17"/>
    <n v="499.52"/>
    <x v="193"/>
    <s v="Desk"/>
    <n v="8491.84"/>
    <n v="259.75040000000001"/>
    <n v="8232.0895999999993"/>
  </r>
  <r>
    <s v="TXN00270"/>
    <s v="CUST001"/>
    <x v="4"/>
    <x v="3"/>
    <x v="3"/>
    <x v="1"/>
    <n v="11"/>
    <n v="152.63999999999999"/>
    <x v="194"/>
    <s v="Jeans"/>
    <n v="1679.04"/>
    <n v="135.84960000000001"/>
    <n v="1543.1904"/>
  </r>
  <r>
    <s v="TXN00271"/>
    <s v="CUST005"/>
    <x v="2"/>
    <x v="4"/>
    <x v="2"/>
    <x v="1"/>
    <n v="15"/>
    <n v="35.159999999999997"/>
    <x v="118"/>
    <s v="Shoes"/>
    <n v="527.4"/>
    <n v="19.689599999999999"/>
    <n v="507.71039999999999"/>
  </r>
  <r>
    <s v="TXN00272"/>
    <s v="CUST002"/>
    <x v="1"/>
    <x v="0"/>
    <x v="3"/>
    <x v="3"/>
    <n v="16"/>
    <n v="366.88"/>
    <x v="152"/>
    <s v="Fiction"/>
    <n v="5870.08"/>
    <n v="209.1216"/>
    <n v="5660.9584000000004"/>
  </r>
  <r>
    <s v="TXN00273"/>
    <s v="CUST005"/>
    <x v="4"/>
    <x v="0"/>
    <x v="0"/>
    <x v="1"/>
    <n v="13"/>
    <n v="17.12"/>
    <x v="10"/>
    <s v="Jacket"/>
    <n v="222.56"/>
    <n v="13.524800000000001"/>
    <n v="209.0352"/>
  </r>
  <r>
    <s v="TXN00274"/>
    <s v="CUST002"/>
    <x v="1"/>
    <x v="3"/>
    <x v="0"/>
    <x v="2"/>
    <n v="19"/>
    <n v="325.58999999999997"/>
    <x v="91"/>
    <s v="Table"/>
    <n v="6186.21"/>
    <n v="185.58629999999999"/>
    <n v="6000.6237000000001"/>
  </r>
  <r>
    <s v="TXN00275"/>
    <s v="CUST005"/>
    <x v="0"/>
    <x v="0"/>
    <x v="1"/>
    <x v="3"/>
    <n v="6"/>
    <n v="233.58"/>
    <x v="163"/>
    <s v="Fiction"/>
    <n v="1401.48"/>
    <n v="163.506"/>
    <n v="1237.9739999999999"/>
  </r>
  <r>
    <s v="TXN00276"/>
    <s v="CUST005"/>
    <x v="3"/>
    <x v="2"/>
    <x v="0"/>
    <x v="3"/>
    <n v="8"/>
    <n v="36.229999999999997"/>
    <x v="89"/>
    <s v="Self-help"/>
    <n v="289.83999999999997"/>
    <n v="21.738"/>
    <n v="268.10199999999998"/>
  </r>
  <r>
    <s v="TXN00277"/>
    <s v="CUST002"/>
    <x v="1"/>
    <x v="2"/>
    <x v="0"/>
    <x v="4"/>
    <n v="8"/>
    <n v="399.37"/>
    <x v="88"/>
    <s v="Tennis Racket"/>
    <n v="3194.96"/>
    <n v="259.59050000000002"/>
    <n v="2935.3694999999998"/>
  </r>
  <r>
    <s v="TXN00278"/>
    <s v="CUST002"/>
    <x v="0"/>
    <x v="4"/>
    <x v="2"/>
    <x v="4"/>
    <n v="8"/>
    <n v="83.44"/>
    <x v="150"/>
    <s v="Gym Equipment"/>
    <n v="667.52"/>
    <n v="62.58"/>
    <n v="604.94000000000005"/>
  </r>
  <r>
    <s v="TXN00279"/>
    <s v="CUST003"/>
    <x v="4"/>
    <x v="0"/>
    <x v="2"/>
    <x v="4"/>
    <n v="3"/>
    <n v="435.07"/>
    <x v="180"/>
    <s v="Tennis Racket"/>
    <n v="1305.21"/>
    <n v="348.05599999999998"/>
    <n v="957.154"/>
  </r>
  <r>
    <s v="TXN00280"/>
    <s v="CUST003"/>
    <x v="4"/>
    <x v="0"/>
    <x v="3"/>
    <x v="4"/>
    <n v="7"/>
    <n v="213.71"/>
    <x v="24"/>
    <s v="Football"/>
    <n v="1495.97"/>
    <n v="175.2422"/>
    <n v="1320.7277999999999"/>
  </r>
  <r>
    <s v="TXN00281"/>
    <s v="CUST003"/>
    <x v="4"/>
    <x v="1"/>
    <x v="3"/>
    <x v="4"/>
    <n v="17"/>
    <n v="62.02"/>
    <x v="155"/>
    <s v="Football"/>
    <n v="1054.3399999999999"/>
    <n v="50.236199999999997"/>
    <n v="1004.1038"/>
  </r>
  <r>
    <s v="TXN00282"/>
    <s v="CUST005"/>
    <x v="0"/>
    <x v="4"/>
    <x v="3"/>
    <x v="4"/>
    <n v="9"/>
    <n v="289.8"/>
    <x v="115"/>
    <s v="Football"/>
    <n v="2608.1999999999998"/>
    <n v="147.798"/>
    <n v="2460.402"/>
  </r>
  <r>
    <s v="TXN00283"/>
    <s v="CUST001"/>
    <x v="1"/>
    <x v="3"/>
    <x v="2"/>
    <x v="4"/>
    <n v="11"/>
    <n v="34.770000000000003"/>
    <x v="170"/>
    <s v="Basketball"/>
    <n v="382.47"/>
    <n v="22.6005"/>
    <n v="359.86950000000002"/>
  </r>
  <r>
    <s v="TXN00284"/>
    <s v="CUST003"/>
    <x v="2"/>
    <x v="2"/>
    <x v="0"/>
    <x v="4"/>
    <n v="7"/>
    <n v="168.89"/>
    <x v="195"/>
    <s v="Football"/>
    <n v="1182.23"/>
    <n v="106.4007"/>
    <n v="1075.8293000000001"/>
  </r>
  <r>
    <s v="TXN00285"/>
    <s v="CUST003"/>
    <x v="4"/>
    <x v="2"/>
    <x v="1"/>
    <x v="0"/>
    <n v="19"/>
    <n v="60.01"/>
    <x v="196"/>
    <s v="Smartwatch"/>
    <n v="1140.19"/>
    <n v="42.006999999999998"/>
    <n v="1098.183"/>
  </r>
  <r>
    <s v="TXN00286"/>
    <s v="CUST001"/>
    <x v="0"/>
    <x v="4"/>
    <x v="1"/>
    <x v="4"/>
    <n v="8"/>
    <n v="45.06"/>
    <x v="197"/>
    <s v="Bicycle"/>
    <n v="360.48"/>
    <n v="30.640799999999999"/>
    <n v="329.83920000000001"/>
  </r>
  <r>
    <s v="TXN00287"/>
    <s v="CUST005"/>
    <x v="2"/>
    <x v="1"/>
    <x v="0"/>
    <x v="4"/>
    <n v="12"/>
    <n v="334.89"/>
    <x v="8"/>
    <s v="Basketball"/>
    <n v="4018.68"/>
    <n v="271.26089999999999"/>
    <n v="3747.4191000000001"/>
  </r>
  <r>
    <s v="TXN00288"/>
    <s v="CUST005"/>
    <x v="3"/>
    <x v="0"/>
    <x v="1"/>
    <x v="4"/>
    <n v="5"/>
    <n v="315.70999999999998"/>
    <x v="195"/>
    <s v="Football"/>
    <n v="1578.55"/>
    <n v="249.4109"/>
    <n v="1329.1391000000001"/>
  </r>
  <r>
    <s v="TXN00289"/>
    <s v="CUST002"/>
    <x v="3"/>
    <x v="2"/>
    <x v="1"/>
    <x v="2"/>
    <n v="13"/>
    <n v="300.62"/>
    <x v="112"/>
    <s v="Cabinet"/>
    <n v="3908.06"/>
    <n v="201.41540000000001"/>
    <n v="3706.6446000000001"/>
  </r>
  <r>
    <s v="TXN00290"/>
    <s v="CUST002"/>
    <x v="0"/>
    <x v="3"/>
    <x v="3"/>
    <x v="3"/>
    <n v="2"/>
    <n v="191.12"/>
    <x v="47"/>
    <s v="Comics"/>
    <n v="382.24"/>
    <n v="164.36320000000001"/>
    <n v="217.8768"/>
  </r>
  <r>
    <s v="TXN00291"/>
    <s v="CUST005"/>
    <x v="2"/>
    <x v="2"/>
    <x v="0"/>
    <x v="3"/>
    <n v="13"/>
    <n v="440.41"/>
    <x v="82"/>
    <s v="Biography"/>
    <n v="5725.33"/>
    <n v="378.75259999999997"/>
    <n v="5346.5774000000001"/>
  </r>
  <r>
    <s v="TXN00292"/>
    <s v="CUST005"/>
    <x v="4"/>
    <x v="0"/>
    <x v="1"/>
    <x v="0"/>
    <n v="12"/>
    <n v="195.92"/>
    <x v="198"/>
    <s v="Headphones"/>
    <n v="2351.04"/>
    <n v="103.83759999999999"/>
    <n v="2247.2024000000001"/>
  </r>
  <r>
    <s v="TXN00293"/>
    <s v="CUST001"/>
    <x v="1"/>
    <x v="0"/>
    <x v="3"/>
    <x v="4"/>
    <n v="8"/>
    <n v="110.63"/>
    <x v="199"/>
    <s v="Gym Equipment"/>
    <n v="885.04"/>
    <n v="70.803200000000004"/>
    <n v="814.23680000000002"/>
  </r>
  <r>
    <s v="TXN00294"/>
    <s v="CUST003"/>
    <x v="1"/>
    <x v="3"/>
    <x v="0"/>
    <x v="1"/>
    <n v="3"/>
    <n v="54.39"/>
    <x v="200"/>
    <s v="T-shirt"/>
    <n v="163.16999999999999"/>
    <n v="32.634"/>
    <n v="130.536"/>
  </r>
  <r>
    <s v="TXN00295"/>
    <s v="CUST003"/>
    <x v="0"/>
    <x v="4"/>
    <x v="2"/>
    <x v="3"/>
    <n v="5"/>
    <n v="356.67"/>
    <x v="201"/>
    <s v="Biography"/>
    <n v="1783.35"/>
    <n v="299.6028"/>
    <n v="1483.7472"/>
  </r>
  <r>
    <s v="TXN00296"/>
    <s v="CUST002"/>
    <x v="4"/>
    <x v="0"/>
    <x v="0"/>
    <x v="4"/>
    <n v="5"/>
    <n v="299.19"/>
    <x v="202"/>
    <s v="Gym Equipment"/>
    <n v="1495.95"/>
    <n v="152.58690000000001"/>
    <n v="1343.3631"/>
  </r>
  <r>
    <s v="TXN00297"/>
    <s v="CUST003"/>
    <x v="3"/>
    <x v="2"/>
    <x v="1"/>
    <x v="3"/>
    <n v="18"/>
    <n v="98.17"/>
    <x v="33"/>
    <s v="Non-fiction"/>
    <n v="1767.06"/>
    <n v="74.609200000000001"/>
    <n v="1692.4508000000001"/>
  </r>
  <r>
    <s v="TXN00298"/>
    <s v="CUST003"/>
    <x v="4"/>
    <x v="3"/>
    <x v="3"/>
    <x v="3"/>
    <n v="13"/>
    <n v="439.04"/>
    <x v="203"/>
    <s v="Self-help"/>
    <n v="5707.52"/>
    <n v="285.37599999999998"/>
    <n v="5422.1440000000002"/>
  </r>
  <r>
    <s v="TXN00299"/>
    <s v="CUST002"/>
    <x v="3"/>
    <x v="1"/>
    <x v="3"/>
    <x v="1"/>
    <n v="9"/>
    <n v="110.84"/>
    <x v="204"/>
    <s v="Jacket"/>
    <n v="997.56"/>
    <n v="89.7804"/>
    <n v="907.77959999999996"/>
  </r>
  <r>
    <s v="TXN00300"/>
    <s v="CUST005"/>
    <x v="2"/>
    <x v="3"/>
    <x v="1"/>
    <x v="1"/>
    <n v="4"/>
    <n v="257.72000000000003"/>
    <x v="126"/>
    <s v="Shirt"/>
    <n v="1030.8800000000001"/>
    <n v="221.63919999999999"/>
    <n v="809.24080000000004"/>
  </r>
  <r>
    <s v="TXN00301"/>
    <s v="CUST001"/>
    <x v="1"/>
    <x v="3"/>
    <x v="2"/>
    <x v="0"/>
    <n v="2"/>
    <n v="261.61"/>
    <x v="72"/>
    <s v="Smartphone"/>
    <n v="523.22"/>
    <n v="188.35919999999999"/>
    <n v="334.86079999999998"/>
  </r>
  <r>
    <s v="TXN00302"/>
    <s v="CUST004"/>
    <x v="1"/>
    <x v="4"/>
    <x v="3"/>
    <x v="3"/>
    <n v="9"/>
    <n v="36.270000000000003"/>
    <x v="169"/>
    <s v="Self-help"/>
    <n v="326.43"/>
    <n v="22.124700000000001"/>
    <n v="304.30529999999999"/>
  </r>
  <r>
    <s v="TXN00303"/>
    <s v="CUST005"/>
    <x v="2"/>
    <x v="3"/>
    <x v="0"/>
    <x v="3"/>
    <n v="3"/>
    <n v="42.28"/>
    <x v="92"/>
    <s v="Fiction"/>
    <n v="126.84"/>
    <n v="21.562799999999999"/>
    <n v="105.27719999999999"/>
  </r>
  <r>
    <s v="TXN00304"/>
    <s v="CUST003"/>
    <x v="0"/>
    <x v="3"/>
    <x v="0"/>
    <x v="2"/>
    <n v="6"/>
    <n v="492.97"/>
    <x v="205"/>
    <s v="Table"/>
    <n v="2957.82"/>
    <n v="359.86810000000003"/>
    <n v="2597.9519"/>
  </r>
  <r>
    <s v="TXN00305"/>
    <s v="CUST004"/>
    <x v="4"/>
    <x v="2"/>
    <x v="0"/>
    <x v="2"/>
    <n v="14"/>
    <n v="62.7"/>
    <x v="23"/>
    <s v="Chair"/>
    <n v="877.8"/>
    <n v="45.771000000000001"/>
    <n v="832.029"/>
  </r>
  <r>
    <s v="TXN00306"/>
    <s v="CUST002"/>
    <x v="2"/>
    <x v="1"/>
    <x v="2"/>
    <x v="3"/>
    <n v="10"/>
    <n v="340.57"/>
    <x v="179"/>
    <s v="Fiction"/>
    <n v="3405.7"/>
    <n v="214.5591"/>
    <n v="3191.1408999999999"/>
  </r>
  <r>
    <s v="TXN00307"/>
    <s v="CUST004"/>
    <x v="1"/>
    <x v="0"/>
    <x v="3"/>
    <x v="4"/>
    <n v="6"/>
    <n v="302.8"/>
    <x v="193"/>
    <s v="Football"/>
    <n v="1816.8"/>
    <n v="239.21199999999999"/>
    <n v="1577.588"/>
  </r>
  <r>
    <s v="TXN00308"/>
    <s v="CUST002"/>
    <x v="4"/>
    <x v="3"/>
    <x v="2"/>
    <x v="2"/>
    <n v="13"/>
    <n v="353.09"/>
    <x v="133"/>
    <s v="Sofa"/>
    <n v="4590.17"/>
    <n v="225.9776"/>
    <n v="4364.1923999999999"/>
  </r>
  <r>
    <s v="TXN00309"/>
    <s v="CUST001"/>
    <x v="4"/>
    <x v="2"/>
    <x v="3"/>
    <x v="0"/>
    <n v="1"/>
    <n v="258.3"/>
    <x v="206"/>
    <s v="Laptop"/>
    <n v="258.3"/>
    <n v="224.721"/>
    <n v="33.579000000000001"/>
  </r>
  <r>
    <s v="TXN00310"/>
    <s v="CUST001"/>
    <x v="1"/>
    <x v="4"/>
    <x v="1"/>
    <x v="3"/>
    <n v="15"/>
    <n v="376.89"/>
    <x v="207"/>
    <s v="Non-fiction"/>
    <n v="5653.35"/>
    <n v="260.05410000000001"/>
    <n v="5393.2959000000001"/>
  </r>
  <r>
    <s v="TXN00311"/>
    <s v="CUST005"/>
    <x v="2"/>
    <x v="4"/>
    <x v="3"/>
    <x v="0"/>
    <n v="18"/>
    <n v="446.91"/>
    <x v="208"/>
    <s v="Smartphone"/>
    <n v="8044.38"/>
    <n v="370.93529999999998"/>
    <n v="7673.4447"/>
  </r>
  <r>
    <s v="TXN00312"/>
    <s v="CUST001"/>
    <x v="2"/>
    <x v="0"/>
    <x v="1"/>
    <x v="1"/>
    <n v="13"/>
    <n v="417.18"/>
    <x v="209"/>
    <s v="Jacket"/>
    <n v="5423.34"/>
    <n v="325.40039999999999"/>
    <n v="5097.9395999999997"/>
  </r>
  <r>
    <s v="TXN00313"/>
    <s v="CUST003"/>
    <x v="1"/>
    <x v="2"/>
    <x v="0"/>
    <x v="4"/>
    <n v="7"/>
    <n v="75.400000000000006"/>
    <x v="135"/>
    <s v="Bicycle"/>
    <n v="527.79999999999995"/>
    <n v="41.47"/>
    <n v="486.33"/>
  </r>
  <r>
    <s v="TXN00314"/>
    <s v="CUST005"/>
    <x v="1"/>
    <x v="1"/>
    <x v="0"/>
    <x v="0"/>
    <n v="4"/>
    <n v="308.54000000000002"/>
    <x v="210"/>
    <s v="Tablet"/>
    <n v="1234.1600000000001"/>
    <n v="197.46559999999999"/>
    <n v="1036.6944000000001"/>
  </r>
  <r>
    <s v="TXN00315"/>
    <s v="CUST004"/>
    <x v="3"/>
    <x v="4"/>
    <x v="0"/>
    <x v="3"/>
    <n v="1"/>
    <n v="479.13"/>
    <x v="140"/>
    <s v="Comics"/>
    <n v="479.13"/>
    <n v="364.1388"/>
    <n v="114.99120000000001"/>
  </r>
  <r>
    <s v="TXN00316"/>
    <s v="CUST003"/>
    <x v="4"/>
    <x v="1"/>
    <x v="1"/>
    <x v="3"/>
    <n v="19"/>
    <n v="320.49"/>
    <x v="114"/>
    <s v="Fiction"/>
    <n v="6089.31"/>
    <n v="185.88419999999999"/>
    <n v="5903.4258"/>
  </r>
  <r>
    <s v="TXN00317"/>
    <s v="CUST004"/>
    <x v="3"/>
    <x v="2"/>
    <x v="0"/>
    <x v="1"/>
    <n v="19"/>
    <n v="381.32"/>
    <x v="209"/>
    <s v="Shoes"/>
    <n v="7245.08"/>
    <n v="247.858"/>
    <n v="6997.2219999999998"/>
  </r>
  <r>
    <s v="TXN00318"/>
    <s v="CUST004"/>
    <x v="3"/>
    <x v="2"/>
    <x v="0"/>
    <x v="0"/>
    <n v="2"/>
    <n v="398.94"/>
    <x v="211"/>
    <s v="Tablet"/>
    <n v="797.88"/>
    <n v="299.20499999999998"/>
    <n v="498.67500000000001"/>
  </r>
  <r>
    <s v="TXN00319"/>
    <s v="CUST003"/>
    <x v="1"/>
    <x v="0"/>
    <x v="2"/>
    <x v="2"/>
    <n v="5"/>
    <n v="475.92"/>
    <x v="212"/>
    <s v="Sofa"/>
    <n v="2379.6"/>
    <n v="290.31119999999999"/>
    <n v="2089.2887999999998"/>
  </r>
  <r>
    <s v="TXN00320"/>
    <s v="CUST002"/>
    <x v="2"/>
    <x v="1"/>
    <x v="1"/>
    <x v="4"/>
    <n v="12"/>
    <n v="333.76"/>
    <x v="13"/>
    <s v="Bicycle"/>
    <n v="4005.12"/>
    <n v="260.33280000000002"/>
    <n v="3744.7872000000002"/>
  </r>
  <r>
    <s v="TXN00321"/>
    <s v="CUST002"/>
    <x v="1"/>
    <x v="2"/>
    <x v="3"/>
    <x v="4"/>
    <n v="14"/>
    <n v="222.43"/>
    <x v="100"/>
    <s v="Tennis Racket"/>
    <n v="3114.02"/>
    <n v="120.1122"/>
    <n v="2993.9078"/>
  </r>
  <r>
    <s v="TXN00322"/>
    <s v="CUST001"/>
    <x v="1"/>
    <x v="0"/>
    <x v="3"/>
    <x v="4"/>
    <n v="1"/>
    <n v="292.58999999999997"/>
    <x v="213"/>
    <s v="Football"/>
    <n v="292.58999999999997"/>
    <n v="231.14609999999999"/>
    <n v="61.443899999999999"/>
  </r>
  <r>
    <s v="TXN00323"/>
    <s v="CUST002"/>
    <x v="2"/>
    <x v="2"/>
    <x v="3"/>
    <x v="0"/>
    <n v="11"/>
    <n v="474.45"/>
    <x v="130"/>
    <s v="Tablet"/>
    <n v="5218.95"/>
    <n v="332.11500000000001"/>
    <n v="4886.835"/>
  </r>
  <r>
    <s v="TXN00324"/>
    <s v="CUST001"/>
    <x v="2"/>
    <x v="3"/>
    <x v="0"/>
    <x v="0"/>
    <n v="10"/>
    <n v="229.37"/>
    <x v="202"/>
    <s v="Smartwatch"/>
    <n v="2293.6999999999998"/>
    <n v="126.15349999999999"/>
    <n v="2167.5464999999999"/>
  </r>
  <r>
    <s v="TXN00325"/>
    <s v="CUST005"/>
    <x v="0"/>
    <x v="3"/>
    <x v="0"/>
    <x v="1"/>
    <n v="17"/>
    <n v="343.55"/>
    <x v="214"/>
    <s v="Shirt"/>
    <n v="5840.35"/>
    <n v="271.40449999999998"/>
    <n v="5568.9454999999998"/>
  </r>
  <r>
    <s v="TXN00326"/>
    <s v="CUST002"/>
    <x v="4"/>
    <x v="0"/>
    <x v="2"/>
    <x v="2"/>
    <n v="9"/>
    <n v="460.3"/>
    <x v="148"/>
    <s v="Table"/>
    <n v="4142.7"/>
    <n v="280.78300000000002"/>
    <n v="3861.9169999999999"/>
  </r>
  <r>
    <s v="TXN00327"/>
    <s v="CUST004"/>
    <x v="0"/>
    <x v="0"/>
    <x v="3"/>
    <x v="3"/>
    <n v="6"/>
    <n v="367.55"/>
    <x v="215"/>
    <s v="Biography"/>
    <n v="2205.3000000000002"/>
    <n v="205.828"/>
    <n v="1999.472"/>
  </r>
  <r>
    <s v="TXN00328"/>
    <s v="CUST001"/>
    <x v="0"/>
    <x v="0"/>
    <x v="0"/>
    <x v="4"/>
    <n v="1"/>
    <n v="265.04000000000002"/>
    <x v="216"/>
    <s v="Bicycle"/>
    <n v="265.04000000000002"/>
    <n v="164.32480000000001"/>
    <n v="100.7152"/>
  </r>
  <r>
    <s v="TXN00329"/>
    <s v="CUST002"/>
    <x v="4"/>
    <x v="4"/>
    <x v="0"/>
    <x v="0"/>
    <n v="3"/>
    <n v="383.89"/>
    <x v="60"/>
    <s v="Headphones"/>
    <n v="1151.67"/>
    <n v="234.1729"/>
    <n v="917.49710000000005"/>
  </r>
  <r>
    <s v="TXN00330"/>
    <s v="CUST005"/>
    <x v="3"/>
    <x v="3"/>
    <x v="2"/>
    <x v="3"/>
    <n v="5"/>
    <n v="485.82"/>
    <x v="42"/>
    <s v="Self-help"/>
    <n v="2429.1"/>
    <n v="272.05919999999998"/>
    <n v="2157.0408000000002"/>
  </r>
  <r>
    <s v="TXN00331"/>
    <s v="CUST003"/>
    <x v="4"/>
    <x v="0"/>
    <x v="0"/>
    <x v="0"/>
    <n v="12"/>
    <n v="116.99"/>
    <x v="132"/>
    <s v="Smartphone"/>
    <n v="1403.88"/>
    <n v="59.664900000000003"/>
    <n v="1344.2150999999999"/>
  </r>
  <r>
    <s v="TXN00332"/>
    <s v="CUST001"/>
    <x v="3"/>
    <x v="4"/>
    <x v="0"/>
    <x v="2"/>
    <n v="12"/>
    <n v="176.93"/>
    <x v="19"/>
    <s v="Sofa"/>
    <n v="2123.16"/>
    <n v="150.3905"/>
    <n v="1972.7695000000001"/>
  </r>
  <r>
    <s v="TXN00333"/>
    <s v="CUST002"/>
    <x v="1"/>
    <x v="0"/>
    <x v="2"/>
    <x v="2"/>
    <n v="12"/>
    <n v="257.98"/>
    <x v="217"/>
    <s v="Table"/>
    <n v="3095.76"/>
    <n v="144.46879999999999"/>
    <n v="2951.2912000000001"/>
  </r>
  <r>
    <s v="TXN00334"/>
    <s v="CUST001"/>
    <x v="1"/>
    <x v="4"/>
    <x v="1"/>
    <x v="3"/>
    <n v="12"/>
    <n v="336.57"/>
    <x v="205"/>
    <s v="Self-help"/>
    <n v="4038.84"/>
    <n v="218.7705"/>
    <n v="3820.0695000000001"/>
  </r>
  <r>
    <s v="TXN00335"/>
    <s v="CUST001"/>
    <x v="3"/>
    <x v="0"/>
    <x v="3"/>
    <x v="3"/>
    <n v="4"/>
    <n v="268.55"/>
    <x v="26"/>
    <s v="Fiction"/>
    <n v="1074.2"/>
    <n v="230.953"/>
    <n v="843.24699999999996"/>
  </r>
  <r>
    <s v="TXN00336"/>
    <s v="CUST002"/>
    <x v="0"/>
    <x v="2"/>
    <x v="3"/>
    <x v="2"/>
    <n v="6"/>
    <n v="481.86"/>
    <x v="131"/>
    <s v="Cabinet"/>
    <n v="2891.16"/>
    <n v="419.21820000000002"/>
    <n v="2471.9418000000001"/>
  </r>
  <r>
    <s v="TXN00337"/>
    <s v="CUST005"/>
    <x v="0"/>
    <x v="1"/>
    <x v="3"/>
    <x v="1"/>
    <n v="19"/>
    <n v="490.78"/>
    <x v="181"/>
    <s v="Shirt"/>
    <n v="9324.82"/>
    <n v="387.71620000000001"/>
    <n v="8937.1038000000008"/>
  </r>
  <r>
    <s v="TXN00338"/>
    <s v="CUST003"/>
    <x v="2"/>
    <x v="2"/>
    <x v="2"/>
    <x v="4"/>
    <n v="6"/>
    <n v="372.72"/>
    <x v="218"/>
    <s v="Gym Equipment"/>
    <n v="2236.3200000000002"/>
    <n v="249.72239999999999"/>
    <n v="1986.5976000000001"/>
  </r>
  <r>
    <s v="TXN00339"/>
    <s v="CUST001"/>
    <x v="0"/>
    <x v="3"/>
    <x v="3"/>
    <x v="0"/>
    <n v="8"/>
    <n v="363.56"/>
    <x v="180"/>
    <s v="Tablet"/>
    <n v="2908.48"/>
    <n v="258.12759999999997"/>
    <n v="2650.3524000000002"/>
  </r>
  <r>
    <s v="TXN00340"/>
    <s v="CUST003"/>
    <x v="3"/>
    <x v="1"/>
    <x v="1"/>
    <x v="3"/>
    <n v="9"/>
    <n v="318.54000000000002"/>
    <x v="147"/>
    <s v="Non-fiction"/>
    <n v="2866.86"/>
    <n v="254.83199999999999"/>
    <n v="2612.0279999999998"/>
  </r>
  <r>
    <s v="TXN00341"/>
    <s v="CUST003"/>
    <x v="0"/>
    <x v="3"/>
    <x v="0"/>
    <x v="1"/>
    <n v="19"/>
    <n v="169"/>
    <x v="187"/>
    <s v="Jeans"/>
    <n v="3211"/>
    <n v="150.41"/>
    <n v="3060.59"/>
  </r>
  <r>
    <s v="TXN00342"/>
    <s v="CUST003"/>
    <x v="3"/>
    <x v="2"/>
    <x v="2"/>
    <x v="0"/>
    <n v="3"/>
    <n v="478.72"/>
    <x v="219"/>
    <s v="Smartphone"/>
    <n v="1436.16"/>
    <n v="411.69920000000002"/>
    <n v="1024.4608000000001"/>
  </r>
  <r>
    <s v="TXN00343"/>
    <s v="CUST002"/>
    <x v="0"/>
    <x v="2"/>
    <x v="0"/>
    <x v="0"/>
    <n v="13"/>
    <n v="249.2"/>
    <x v="220"/>
    <s v="Laptop"/>
    <n v="3239.6"/>
    <n v="144.536"/>
    <n v="3095.0639999999999"/>
  </r>
  <r>
    <s v="TXN00344"/>
    <s v="CUST005"/>
    <x v="3"/>
    <x v="2"/>
    <x v="3"/>
    <x v="1"/>
    <n v="12"/>
    <n v="425.09"/>
    <x v="136"/>
    <s v="Shirt"/>
    <n v="5101.08"/>
    <n v="297.56299999999999"/>
    <n v="4803.5169999999998"/>
  </r>
  <r>
    <s v="TXN00345"/>
    <s v="CUST004"/>
    <x v="1"/>
    <x v="0"/>
    <x v="3"/>
    <x v="2"/>
    <n v="18"/>
    <n v="350.82"/>
    <x v="17"/>
    <s v="Chair"/>
    <n v="6314.76"/>
    <n v="287.67239999999998"/>
    <n v="6027.0875999999998"/>
  </r>
  <r>
    <s v="TXN00346"/>
    <s v="CUST003"/>
    <x v="3"/>
    <x v="1"/>
    <x v="0"/>
    <x v="1"/>
    <n v="12"/>
    <n v="300.74"/>
    <x v="221"/>
    <s v="Shoes"/>
    <n v="3608.88"/>
    <n v="216.53280000000001"/>
    <n v="3392.3472000000002"/>
  </r>
  <r>
    <s v="TXN00347"/>
    <s v="CUST004"/>
    <x v="3"/>
    <x v="0"/>
    <x v="2"/>
    <x v="3"/>
    <n v="1"/>
    <n v="232.37"/>
    <x v="43"/>
    <s v="Biography"/>
    <n v="232.37"/>
    <n v="146.3931"/>
    <n v="85.976900000000001"/>
  </r>
  <r>
    <s v="TXN00348"/>
    <s v="CUST001"/>
    <x v="3"/>
    <x v="2"/>
    <x v="3"/>
    <x v="2"/>
    <n v="14"/>
    <n v="338.27"/>
    <x v="215"/>
    <s v="Cabinet"/>
    <n v="4735.78"/>
    <n v="236.78899999999999"/>
    <n v="4498.991"/>
  </r>
  <r>
    <s v="TXN00349"/>
    <s v="CUST004"/>
    <x v="1"/>
    <x v="3"/>
    <x v="0"/>
    <x v="1"/>
    <n v="17"/>
    <n v="354.54"/>
    <x v="222"/>
    <s v="Jacket"/>
    <n v="6027.18"/>
    <n v="283.63200000000001"/>
    <n v="5743.5479999999998"/>
  </r>
  <r>
    <s v="TXN00350"/>
    <s v="CUST004"/>
    <x v="4"/>
    <x v="3"/>
    <x v="3"/>
    <x v="1"/>
    <n v="13"/>
    <n v="97.61"/>
    <x v="194"/>
    <s v="Jeans"/>
    <n v="1268.93"/>
    <n v="69.303100000000001"/>
    <n v="1199.6269"/>
  </r>
  <r>
    <s v="TXN00351"/>
    <s v="CUST005"/>
    <x v="3"/>
    <x v="3"/>
    <x v="2"/>
    <x v="0"/>
    <n v="2"/>
    <n v="242.27"/>
    <x v="8"/>
    <s v="Tablet"/>
    <n v="484.54"/>
    <n v="184.12520000000001"/>
    <n v="300.41480000000001"/>
  </r>
  <r>
    <s v="TXN00352"/>
    <s v="CUST003"/>
    <x v="0"/>
    <x v="4"/>
    <x v="3"/>
    <x v="2"/>
    <n v="13"/>
    <n v="310.79000000000002"/>
    <x v="91"/>
    <s v="Desk"/>
    <n v="4040.27"/>
    <n v="177.15029999999999"/>
    <n v="3863.1197000000002"/>
  </r>
  <r>
    <s v="TXN00353"/>
    <s v="CUST005"/>
    <x v="3"/>
    <x v="0"/>
    <x v="3"/>
    <x v="0"/>
    <n v="5"/>
    <n v="359.16"/>
    <x v="200"/>
    <s v="Smartphone"/>
    <n v="1795.8"/>
    <n v="247.82040000000001"/>
    <n v="1547.9795999999999"/>
  </r>
  <r>
    <s v="TXN00354"/>
    <s v="CUST003"/>
    <x v="4"/>
    <x v="2"/>
    <x v="1"/>
    <x v="0"/>
    <n v="4"/>
    <n v="468.53"/>
    <x v="223"/>
    <s v="Tablet"/>
    <n v="1874.12"/>
    <n v="299.85919999999999"/>
    <n v="1574.2608"/>
  </r>
  <r>
    <s v="TXN00355"/>
    <s v="CUST003"/>
    <x v="1"/>
    <x v="2"/>
    <x v="1"/>
    <x v="2"/>
    <n v="19"/>
    <n v="280.18"/>
    <x v="224"/>
    <s v="Table"/>
    <n v="5323.42"/>
    <n v="168.108"/>
    <n v="5155.3119999999999"/>
  </r>
  <r>
    <s v="TXN00356"/>
    <s v="CUST004"/>
    <x v="1"/>
    <x v="0"/>
    <x v="3"/>
    <x v="4"/>
    <n v="5"/>
    <n v="344.33"/>
    <x v="5"/>
    <s v="Gym Equipment"/>
    <n v="1721.65"/>
    <n v="303.0104"/>
    <n v="1418.6396"/>
  </r>
  <r>
    <s v="TXN00357"/>
    <s v="CUST004"/>
    <x v="0"/>
    <x v="3"/>
    <x v="0"/>
    <x v="0"/>
    <n v="14"/>
    <n v="119.85"/>
    <x v="225"/>
    <s v="Smartphone"/>
    <n v="1677.9"/>
    <n v="71.91"/>
    <n v="1605.99"/>
  </r>
  <r>
    <s v="TXN00358"/>
    <s v="CUST004"/>
    <x v="4"/>
    <x v="2"/>
    <x v="2"/>
    <x v="2"/>
    <n v="16"/>
    <n v="177.71"/>
    <x v="213"/>
    <s v="Sofa"/>
    <n v="2843.36"/>
    <n v="90.632099999999994"/>
    <n v="2752.7278999999999"/>
  </r>
  <r>
    <s v="TXN00359"/>
    <s v="CUST002"/>
    <x v="1"/>
    <x v="4"/>
    <x v="0"/>
    <x v="2"/>
    <n v="13"/>
    <n v="285.05"/>
    <x v="110"/>
    <s v="Cabinet"/>
    <n v="3705.65"/>
    <n v="228.04"/>
    <n v="3477.61"/>
  </r>
  <r>
    <s v="TXN00360"/>
    <s v="CUST005"/>
    <x v="3"/>
    <x v="1"/>
    <x v="0"/>
    <x v="2"/>
    <n v="9"/>
    <n v="282.77"/>
    <x v="121"/>
    <s v="Desk"/>
    <n v="2544.9299999999998"/>
    <n v="141.38499999999999"/>
    <n v="2403.5450000000001"/>
  </r>
  <r>
    <s v="TXN00361"/>
    <s v="CUST004"/>
    <x v="1"/>
    <x v="0"/>
    <x v="3"/>
    <x v="3"/>
    <n v="1"/>
    <n v="125.81"/>
    <x v="136"/>
    <s v="Non-fiction"/>
    <n v="125.81"/>
    <n v="109.4547"/>
    <n v="16.3553"/>
  </r>
  <r>
    <s v="TXN00362"/>
    <s v="CUST005"/>
    <x v="0"/>
    <x v="0"/>
    <x v="3"/>
    <x v="1"/>
    <n v="17"/>
    <n v="426.86"/>
    <x v="171"/>
    <s v="Jacket"/>
    <n v="7256.62"/>
    <n v="332.95080000000002"/>
    <n v="6923.6692000000003"/>
  </r>
  <r>
    <s v="TXN00363"/>
    <s v="CUST005"/>
    <x v="0"/>
    <x v="2"/>
    <x v="3"/>
    <x v="1"/>
    <n v="17"/>
    <n v="154.27000000000001"/>
    <x v="226"/>
    <s v="T-shirt"/>
    <n v="2622.59"/>
    <n v="98.732799999999997"/>
    <n v="2523.8571999999999"/>
  </r>
  <r>
    <s v="TXN00364"/>
    <s v="CUST004"/>
    <x v="4"/>
    <x v="4"/>
    <x v="1"/>
    <x v="1"/>
    <n v="14"/>
    <n v="462.07"/>
    <x v="34"/>
    <s v="Jeans"/>
    <n v="6468.98"/>
    <n v="258.75920000000002"/>
    <n v="6210.2208000000001"/>
  </r>
  <r>
    <s v="TXN00365"/>
    <s v="CUST003"/>
    <x v="1"/>
    <x v="4"/>
    <x v="3"/>
    <x v="0"/>
    <n v="15"/>
    <n v="229.86"/>
    <x v="49"/>
    <s v="Headphones"/>
    <n v="3447.9"/>
    <n v="199.97819999999999"/>
    <n v="3247.9218000000001"/>
  </r>
  <r>
    <s v="TXN00366"/>
    <s v="CUST004"/>
    <x v="4"/>
    <x v="2"/>
    <x v="3"/>
    <x v="2"/>
    <n v="9"/>
    <n v="450.28"/>
    <x v="227"/>
    <s v="Desk"/>
    <n v="4052.52"/>
    <n v="252.1568"/>
    <n v="3800.3631999999998"/>
  </r>
  <r>
    <s v="TXN00367"/>
    <s v="CUST004"/>
    <x v="3"/>
    <x v="3"/>
    <x v="3"/>
    <x v="3"/>
    <n v="17"/>
    <n v="181.2"/>
    <x v="99"/>
    <s v="Comics"/>
    <n v="3080.4"/>
    <n v="115.968"/>
    <n v="2964.4319999999998"/>
  </r>
  <r>
    <s v="TXN00368"/>
    <s v="CUST001"/>
    <x v="0"/>
    <x v="4"/>
    <x v="2"/>
    <x v="1"/>
    <n v="8"/>
    <n v="153.18"/>
    <x v="168"/>
    <s v="Jeans"/>
    <n v="1225.44"/>
    <n v="124.0758"/>
    <n v="1101.3642"/>
  </r>
  <r>
    <s v="TXN00369"/>
    <s v="CUST005"/>
    <x v="2"/>
    <x v="4"/>
    <x v="3"/>
    <x v="0"/>
    <n v="19"/>
    <n v="182.41"/>
    <x v="228"/>
    <s v="Tablet"/>
    <n v="3465.79"/>
    <n v="105.7978"/>
    <n v="3359.9922000000001"/>
  </r>
  <r>
    <s v="TXN00370"/>
    <s v="CUST002"/>
    <x v="2"/>
    <x v="3"/>
    <x v="1"/>
    <x v="1"/>
    <n v="4"/>
    <n v="451.17"/>
    <x v="109"/>
    <s v="Jacket"/>
    <n v="1804.68"/>
    <n v="315.81900000000002"/>
    <n v="1488.8610000000001"/>
  </r>
  <r>
    <s v="TXN00371"/>
    <s v="CUST005"/>
    <x v="1"/>
    <x v="4"/>
    <x v="1"/>
    <x v="4"/>
    <n v="6"/>
    <n v="34.76"/>
    <x v="212"/>
    <s v="Tennis Racket"/>
    <n v="208.56"/>
    <n v="21.898800000000001"/>
    <n v="186.66120000000001"/>
  </r>
  <r>
    <s v="TXN00372"/>
    <s v="CUST002"/>
    <x v="3"/>
    <x v="1"/>
    <x v="0"/>
    <x v="1"/>
    <n v="8"/>
    <n v="25.25"/>
    <x v="229"/>
    <s v="Jeans"/>
    <n v="202"/>
    <n v="15.4025"/>
    <n v="186.5975"/>
  </r>
  <r>
    <s v="TXN00373"/>
    <s v="CUST004"/>
    <x v="4"/>
    <x v="3"/>
    <x v="1"/>
    <x v="3"/>
    <n v="18"/>
    <n v="113.64"/>
    <x v="136"/>
    <s v="Self-help"/>
    <n v="2045.52"/>
    <n v="77.275199999999998"/>
    <n v="1968.2447999999999"/>
  </r>
  <r>
    <s v="TXN00374"/>
    <s v="CUST005"/>
    <x v="4"/>
    <x v="3"/>
    <x v="3"/>
    <x v="2"/>
    <n v="10"/>
    <n v="217.66"/>
    <x v="230"/>
    <s v="Table"/>
    <n v="2176.6"/>
    <n v="178.4812"/>
    <n v="1998.1188"/>
  </r>
  <r>
    <s v="TXN00375"/>
    <s v="CUST003"/>
    <x v="4"/>
    <x v="3"/>
    <x v="1"/>
    <x v="0"/>
    <n v="3"/>
    <n v="264.11"/>
    <x v="147"/>
    <s v="Headphones"/>
    <n v="792.33"/>
    <n v="190.1592"/>
    <n v="602.17079999999999"/>
  </r>
  <r>
    <s v="TXN00376"/>
    <s v="CUST004"/>
    <x v="4"/>
    <x v="4"/>
    <x v="3"/>
    <x v="2"/>
    <n v="9"/>
    <n v="439.87"/>
    <x v="231"/>
    <s v="Desk"/>
    <n v="3958.83"/>
    <n v="347.4973"/>
    <n v="3611.3326999999999"/>
  </r>
  <r>
    <s v="TXN00377"/>
    <s v="CUST002"/>
    <x v="1"/>
    <x v="2"/>
    <x v="3"/>
    <x v="2"/>
    <n v="15"/>
    <n v="295.39999999999998"/>
    <x v="209"/>
    <s v="Chair"/>
    <n v="4431"/>
    <n v="227.458"/>
    <n v="4203.5420000000004"/>
  </r>
  <r>
    <s v="TXN00378"/>
    <s v="CUST004"/>
    <x v="2"/>
    <x v="1"/>
    <x v="1"/>
    <x v="2"/>
    <n v="11"/>
    <n v="13.04"/>
    <x v="59"/>
    <s v="Table"/>
    <n v="143.44"/>
    <n v="10.5624"/>
    <n v="132.8776"/>
  </r>
  <r>
    <s v="TXN00379"/>
    <s v="CUST004"/>
    <x v="3"/>
    <x v="2"/>
    <x v="3"/>
    <x v="4"/>
    <n v="12"/>
    <n v="415.4"/>
    <x v="232"/>
    <s v="Tennis Racket"/>
    <n v="4984.8"/>
    <n v="365.55200000000002"/>
    <n v="4619.2479999999996"/>
  </r>
  <r>
    <s v="TXN00380"/>
    <s v="CUST001"/>
    <x v="4"/>
    <x v="1"/>
    <x v="3"/>
    <x v="4"/>
    <n v="15"/>
    <n v="268.07"/>
    <x v="233"/>
    <s v="Tennis Racket"/>
    <n v="4021.05"/>
    <n v="219.81739999999999"/>
    <n v="3801.2325999999998"/>
  </r>
  <r>
    <s v="TXN00381"/>
    <s v="CUST001"/>
    <x v="3"/>
    <x v="3"/>
    <x v="0"/>
    <x v="0"/>
    <n v="1"/>
    <n v="240.93"/>
    <x v="205"/>
    <s v="Headphones"/>
    <n v="240.93"/>
    <n v="180.69749999999999"/>
    <n v="60.232500000000002"/>
  </r>
  <r>
    <s v="TXN00382"/>
    <s v="CUST004"/>
    <x v="4"/>
    <x v="3"/>
    <x v="0"/>
    <x v="3"/>
    <n v="7"/>
    <n v="386.98"/>
    <x v="135"/>
    <s v="Non-fiction"/>
    <n v="2708.86"/>
    <n v="201.2296"/>
    <n v="2507.6304"/>
  </r>
  <r>
    <s v="TXN00383"/>
    <s v="CUST002"/>
    <x v="2"/>
    <x v="2"/>
    <x v="3"/>
    <x v="1"/>
    <n v="7"/>
    <n v="216.82"/>
    <x v="179"/>
    <s v="Shirt"/>
    <n v="1517.74"/>
    <n v="112.74639999999999"/>
    <n v="1404.9936"/>
  </r>
  <r>
    <s v="TXN00384"/>
    <s v="CUST005"/>
    <x v="1"/>
    <x v="4"/>
    <x v="2"/>
    <x v="0"/>
    <n v="5"/>
    <n v="445.79"/>
    <x v="22"/>
    <s v="Headphones"/>
    <n v="2228.9499999999998"/>
    <n v="240.72659999999999"/>
    <n v="1988.2234000000001"/>
  </r>
  <r>
    <s v="TXN00385"/>
    <s v="CUST005"/>
    <x v="1"/>
    <x v="1"/>
    <x v="2"/>
    <x v="4"/>
    <n v="5"/>
    <n v="138.02000000000001"/>
    <x v="234"/>
    <s v="Gym Equipment"/>
    <n v="690.1"/>
    <n v="88.332800000000006"/>
    <n v="601.7672"/>
  </r>
  <r>
    <s v="TXN00386"/>
    <s v="CUST004"/>
    <x v="3"/>
    <x v="2"/>
    <x v="3"/>
    <x v="2"/>
    <n v="9"/>
    <n v="326.64999999999998"/>
    <x v="82"/>
    <s v="Sofa"/>
    <n v="2939.85"/>
    <n v="251.5205"/>
    <n v="2688.3294999999998"/>
  </r>
  <r>
    <s v="TXN00387"/>
    <s v="CUST005"/>
    <x v="4"/>
    <x v="2"/>
    <x v="2"/>
    <x v="3"/>
    <n v="17"/>
    <n v="76.3"/>
    <x v="114"/>
    <s v="Biography"/>
    <n v="1297.0999999999999"/>
    <n v="64.855000000000004"/>
    <n v="1232.2449999999999"/>
  </r>
  <r>
    <s v="TXN00388"/>
    <s v="CUST002"/>
    <x v="3"/>
    <x v="4"/>
    <x v="2"/>
    <x v="0"/>
    <n v="3"/>
    <n v="288.68"/>
    <x v="86"/>
    <s v="Tablet"/>
    <n v="866.04"/>
    <n v="153.00040000000001"/>
    <n v="713.03959999999995"/>
  </r>
  <r>
    <s v="TXN00389"/>
    <s v="CUST004"/>
    <x v="1"/>
    <x v="0"/>
    <x v="0"/>
    <x v="4"/>
    <n v="15"/>
    <n v="226.13"/>
    <x v="42"/>
    <s v="Gym Equipment"/>
    <n v="3391.95"/>
    <n v="151.50710000000001"/>
    <n v="3240.4429"/>
  </r>
  <r>
    <s v="TXN00390"/>
    <s v="CUST001"/>
    <x v="1"/>
    <x v="1"/>
    <x v="0"/>
    <x v="3"/>
    <n v="11"/>
    <n v="483.03"/>
    <x v="66"/>
    <s v="Fiction"/>
    <n v="5313.33"/>
    <n v="342.9513"/>
    <n v="4970.3787000000002"/>
  </r>
  <r>
    <s v="TXN00391"/>
    <s v="CUST002"/>
    <x v="1"/>
    <x v="0"/>
    <x v="2"/>
    <x v="2"/>
    <n v="15"/>
    <n v="10.66"/>
    <x v="235"/>
    <s v="Table"/>
    <n v="159.9"/>
    <n v="7.3554000000000004"/>
    <n v="152.5446"/>
  </r>
  <r>
    <s v="TXN00392"/>
    <s v="CUST003"/>
    <x v="4"/>
    <x v="3"/>
    <x v="3"/>
    <x v="4"/>
    <n v="18"/>
    <n v="106.19"/>
    <x v="124"/>
    <s v="Bicycle"/>
    <n v="1911.42"/>
    <n v="77.518699999999995"/>
    <n v="1833.9013"/>
  </r>
  <r>
    <s v="TXN00393"/>
    <s v="CUST001"/>
    <x v="4"/>
    <x v="4"/>
    <x v="2"/>
    <x v="1"/>
    <n v="16"/>
    <n v="126.41"/>
    <x v="236"/>
    <s v="T-shirt"/>
    <n v="2022.56"/>
    <n v="74.581900000000005"/>
    <n v="1947.9781"/>
  </r>
  <r>
    <s v="TXN00394"/>
    <s v="CUST003"/>
    <x v="4"/>
    <x v="2"/>
    <x v="0"/>
    <x v="3"/>
    <n v="19"/>
    <n v="41.23"/>
    <x v="237"/>
    <s v="Self-help"/>
    <n v="783.37"/>
    <n v="25.5626"/>
    <n v="757.80740000000003"/>
  </r>
  <r>
    <s v="TXN00395"/>
    <s v="CUST003"/>
    <x v="3"/>
    <x v="4"/>
    <x v="1"/>
    <x v="3"/>
    <n v="10"/>
    <n v="120.67"/>
    <x v="81"/>
    <s v="Self-help"/>
    <n v="1206.7"/>
    <n v="84.468999999999994"/>
    <n v="1122.231"/>
  </r>
  <r>
    <s v="TXN00396"/>
    <s v="CUST004"/>
    <x v="0"/>
    <x v="0"/>
    <x v="2"/>
    <x v="2"/>
    <n v="4"/>
    <n v="311.02"/>
    <x v="238"/>
    <s v="Sofa"/>
    <n v="1244.08"/>
    <n v="261.2568"/>
    <n v="982.82320000000004"/>
  </r>
  <r>
    <s v="TXN00397"/>
    <s v="CUST001"/>
    <x v="4"/>
    <x v="0"/>
    <x v="3"/>
    <x v="4"/>
    <n v="18"/>
    <n v="69.430000000000007"/>
    <x v="16"/>
    <s v="Gym Equipment"/>
    <n v="1249.74"/>
    <n v="60.4041"/>
    <n v="1189.3359"/>
  </r>
  <r>
    <s v="TXN00398"/>
    <s v="CUST002"/>
    <x v="4"/>
    <x v="0"/>
    <x v="3"/>
    <x v="4"/>
    <n v="11"/>
    <n v="40.65"/>
    <x v="67"/>
    <s v="Tennis Racket"/>
    <n v="447.15"/>
    <n v="27.235499999999998"/>
    <n v="419.91449999999998"/>
  </r>
  <r>
    <s v="TXN00399"/>
    <s v="CUST002"/>
    <x v="2"/>
    <x v="0"/>
    <x v="3"/>
    <x v="2"/>
    <n v="17"/>
    <n v="105.03"/>
    <x v="22"/>
    <s v="Sofa"/>
    <n v="1785.51"/>
    <n v="82.973699999999994"/>
    <n v="1702.5363"/>
  </r>
  <r>
    <s v="TXN00400"/>
    <s v="CUST004"/>
    <x v="0"/>
    <x v="1"/>
    <x v="0"/>
    <x v="3"/>
    <n v="7"/>
    <n v="171.33"/>
    <x v="239"/>
    <s v="Comics"/>
    <n v="1199.31"/>
    <n v="121.6443"/>
    <n v="1077.6657"/>
  </r>
  <r>
    <s v="TXN00401"/>
    <s v="CUST004"/>
    <x v="0"/>
    <x v="2"/>
    <x v="2"/>
    <x v="1"/>
    <n v="14"/>
    <n v="461.01"/>
    <x v="50"/>
    <s v="Jacket"/>
    <n v="6454.14"/>
    <n v="281.21609999999998"/>
    <n v="6172.9238999999998"/>
  </r>
  <r>
    <s v="TXN00402"/>
    <s v="CUST005"/>
    <x v="4"/>
    <x v="4"/>
    <x v="0"/>
    <x v="0"/>
    <n v="1"/>
    <n v="234.73"/>
    <x v="240"/>
    <s v="Tablet"/>
    <n v="234.73"/>
    <n v="173.7002"/>
    <n v="61.029800000000002"/>
  </r>
  <r>
    <s v="TXN00403"/>
    <s v="CUST004"/>
    <x v="3"/>
    <x v="3"/>
    <x v="3"/>
    <x v="0"/>
    <n v="8"/>
    <n v="312.27"/>
    <x v="241"/>
    <s v="Smartphone"/>
    <n v="2498.16"/>
    <n v="221.71170000000001"/>
    <n v="2276.4483"/>
  </r>
  <r>
    <s v="TXN00404"/>
    <s v="CUST003"/>
    <x v="1"/>
    <x v="1"/>
    <x v="2"/>
    <x v="1"/>
    <n v="14"/>
    <n v="354.46"/>
    <x v="136"/>
    <s v="Shirt"/>
    <n v="4962.4399999999996"/>
    <n v="244.57740000000001"/>
    <n v="4717.8626000000004"/>
  </r>
  <r>
    <s v="TXN00405"/>
    <s v="CUST002"/>
    <x v="1"/>
    <x v="4"/>
    <x v="1"/>
    <x v="0"/>
    <n v="12"/>
    <n v="452.2"/>
    <x v="242"/>
    <s v="Tablet"/>
    <n v="5426.4"/>
    <n v="406.98"/>
    <n v="5019.42"/>
  </r>
  <r>
    <s v="TXN00406"/>
    <s v="CUST002"/>
    <x v="0"/>
    <x v="4"/>
    <x v="3"/>
    <x v="1"/>
    <n v="10"/>
    <n v="258.49"/>
    <x v="243"/>
    <s v="Shoes"/>
    <n v="2584.9"/>
    <n v="131.82990000000001"/>
    <n v="2453.0700999999999"/>
  </r>
  <r>
    <s v="TXN00407"/>
    <s v="CUST003"/>
    <x v="3"/>
    <x v="4"/>
    <x v="0"/>
    <x v="4"/>
    <n v="16"/>
    <n v="393.23"/>
    <x v="89"/>
    <s v="Bicycle"/>
    <n v="6291.68"/>
    <n v="228.07339999999999"/>
    <n v="6063.6066000000001"/>
  </r>
  <r>
    <s v="TXN00408"/>
    <s v="CUST004"/>
    <x v="0"/>
    <x v="4"/>
    <x v="1"/>
    <x v="3"/>
    <n v="15"/>
    <n v="337.54"/>
    <x v="244"/>
    <s v="Fiction"/>
    <n v="5063.1000000000004"/>
    <n v="263.28120000000001"/>
    <n v="4799.8188"/>
  </r>
  <r>
    <s v="TXN00409"/>
    <s v="CUST004"/>
    <x v="1"/>
    <x v="0"/>
    <x v="1"/>
    <x v="4"/>
    <n v="3"/>
    <n v="32.51"/>
    <x v="80"/>
    <s v="Gym Equipment"/>
    <n v="97.53"/>
    <n v="20.156199999999998"/>
    <n v="77.373800000000003"/>
  </r>
  <r>
    <s v="TXN00410"/>
    <s v="CUST003"/>
    <x v="1"/>
    <x v="4"/>
    <x v="2"/>
    <x v="4"/>
    <n v="8"/>
    <n v="73.08"/>
    <x v="4"/>
    <s v="Gym Equipment"/>
    <n v="584.64"/>
    <n v="50.425199999999997"/>
    <n v="534.21479999999997"/>
  </r>
  <r>
    <s v="TXN00411"/>
    <s v="CUST001"/>
    <x v="1"/>
    <x v="0"/>
    <x v="0"/>
    <x v="3"/>
    <n v="3"/>
    <n v="366.12"/>
    <x v="127"/>
    <s v="Biography"/>
    <n v="1098.3599999999999"/>
    <n v="311.202"/>
    <n v="787.15800000000002"/>
  </r>
  <r>
    <s v="TXN00412"/>
    <s v="CUST003"/>
    <x v="4"/>
    <x v="1"/>
    <x v="2"/>
    <x v="2"/>
    <n v="14"/>
    <n v="164.2"/>
    <x v="120"/>
    <s v="Cabinet"/>
    <n v="2298.8000000000002"/>
    <n v="139.57"/>
    <n v="2159.23"/>
  </r>
  <r>
    <s v="TXN00413"/>
    <s v="CUST001"/>
    <x v="4"/>
    <x v="0"/>
    <x v="1"/>
    <x v="1"/>
    <n v="11"/>
    <n v="100.08"/>
    <x v="38"/>
    <s v="Jacket"/>
    <n v="1100.8800000000001"/>
    <n v="58.046399999999998"/>
    <n v="1042.8335999999999"/>
  </r>
  <r>
    <s v="TXN00414"/>
    <s v="CUST003"/>
    <x v="2"/>
    <x v="1"/>
    <x v="1"/>
    <x v="2"/>
    <n v="6"/>
    <n v="89.24"/>
    <x v="245"/>
    <s v="Table"/>
    <n v="535.44000000000005"/>
    <n v="66.930000000000007"/>
    <n v="468.51"/>
  </r>
  <r>
    <s v="TXN00415"/>
    <s v="CUST004"/>
    <x v="2"/>
    <x v="3"/>
    <x v="3"/>
    <x v="4"/>
    <n v="7"/>
    <n v="145.05000000000001"/>
    <x v="131"/>
    <s v="Bicycle"/>
    <n v="1015.35"/>
    <n v="107.337"/>
    <n v="908.01300000000003"/>
  </r>
  <r>
    <s v="TXN00416"/>
    <s v="CUST004"/>
    <x v="2"/>
    <x v="0"/>
    <x v="2"/>
    <x v="0"/>
    <n v="8"/>
    <n v="35.07"/>
    <x v="246"/>
    <s v="Smartphone"/>
    <n v="280.56"/>
    <n v="22.795500000000001"/>
    <n v="257.7645"/>
  </r>
  <r>
    <s v="TXN00417"/>
    <s v="CUST001"/>
    <x v="3"/>
    <x v="1"/>
    <x v="3"/>
    <x v="1"/>
    <n v="4"/>
    <n v="261.39"/>
    <x v="140"/>
    <s v="Jacket"/>
    <n v="1045.56"/>
    <n v="198.65639999999999"/>
    <n v="846.90359999999998"/>
  </r>
  <r>
    <s v="TXN00418"/>
    <s v="CUST002"/>
    <x v="4"/>
    <x v="4"/>
    <x v="3"/>
    <x v="4"/>
    <n v="3"/>
    <n v="215.79"/>
    <x v="59"/>
    <s v="Bicycle"/>
    <n v="647.37"/>
    <n v="170.47409999999999"/>
    <n v="476.89589999999998"/>
  </r>
  <r>
    <s v="TXN00419"/>
    <s v="CUST002"/>
    <x v="3"/>
    <x v="2"/>
    <x v="0"/>
    <x v="0"/>
    <n v="9"/>
    <n v="227.26"/>
    <x v="114"/>
    <s v="Smartphone"/>
    <n v="2045.34"/>
    <n v="134.08340000000001"/>
    <n v="1911.2565999999999"/>
  </r>
  <r>
    <s v="TXN00420"/>
    <s v="CUST001"/>
    <x v="4"/>
    <x v="4"/>
    <x v="0"/>
    <x v="0"/>
    <n v="17"/>
    <n v="399.77"/>
    <x v="246"/>
    <s v="Headphones"/>
    <n v="6796.09"/>
    <n v="219.87350000000001"/>
    <n v="6576.2165000000005"/>
  </r>
  <r>
    <s v="TXN00421"/>
    <s v="CUST003"/>
    <x v="1"/>
    <x v="3"/>
    <x v="0"/>
    <x v="0"/>
    <n v="3"/>
    <n v="316.02999999999997"/>
    <x v="124"/>
    <s v="Laptop"/>
    <n v="948.09"/>
    <n v="195.93860000000001"/>
    <n v="752.15139999999997"/>
  </r>
  <r>
    <s v="TXN00422"/>
    <s v="CUST004"/>
    <x v="4"/>
    <x v="0"/>
    <x v="3"/>
    <x v="2"/>
    <n v="5"/>
    <n v="173.01"/>
    <x v="247"/>
    <s v="Sofa"/>
    <n v="865.05"/>
    <n v="103.806"/>
    <n v="761.24400000000003"/>
  </r>
  <r>
    <s v="TXN00423"/>
    <s v="CUST002"/>
    <x v="4"/>
    <x v="3"/>
    <x v="3"/>
    <x v="3"/>
    <n v="11"/>
    <n v="275.39999999999998"/>
    <x v="248"/>
    <s v="Non-fiction"/>
    <n v="3029.4"/>
    <n v="137.69999999999999"/>
    <n v="2891.7"/>
  </r>
  <r>
    <s v="TXN00424"/>
    <s v="CUST001"/>
    <x v="3"/>
    <x v="0"/>
    <x v="1"/>
    <x v="2"/>
    <n v="8"/>
    <n v="343.87"/>
    <x v="82"/>
    <s v="Desk"/>
    <n v="2750.96"/>
    <n v="275.096"/>
    <n v="2475.864"/>
  </r>
  <r>
    <s v="TXN00425"/>
    <s v="CUST005"/>
    <x v="0"/>
    <x v="3"/>
    <x v="0"/>
    <x v="2"/>
    <n v="12"/>
    <n v="435.71"/>
    <x v="249"/>
    <s v="Desk"/>
    <n v="5228.5200000000004"/>
    <n v="331.13959999999997"/>
    <n v="4897.3804"/>
  </r>
  <r>
    <s v="TXN00426"/>
    <s v="CUST003"/>
    <x v="3"/>
    <x v="0"/>
    <x v="1"/>
    <x v="3"/>
    <n v="18"/>
    <n v="10.88"/>
    <x v="183"/>
    <s v="Fiction"/>
    <n v="195.84"/>
    <n v="6.3103999999999996"/>
    <n v="189.52959999999999"/>
  </r>
  <r>
    <s v="TXN00427"/>
    <s v="CUST003"/>
    <x v="4"/>
    <x v="0"/>
    <x v="2"/>
    <x v="4"/>
    <n v="2"/>
    <n v="314.31"/>
    <x v="242"/>
    <s v="Basketball"/>
    <n v="628.62"/>
    <n v="213.73079999999999"/>
    <n v="414.88920000000002"/>
  </r>
  <r>
    <s v="TXN00428"/>
    <s v="CUST002"/>
    <x v="4"/>
    <x v="4"/>
    <x v="0"/>
    <x v="1"/>
    <n v="17"/>
    <n v="69.73"/>
    <x v="250"/>
    <s v="Shirt"/>
    <n v="1185.4100000000001"/>
    <n v="55.783999999999999"/>
    <n v="1129.626"/>
  </r>
  <r>
    <s v="TXN00429"/>
    <s v="CUST004"/>
    <x v="0"/>
    <x v="0"/>
    <x v="1"/>
    <x v="3"/>
    <n v="8"/>
    <n v="42.49"/>
    <x v="251"/>
    <s v="Self-help"/>
    <n v="339.92"/>
    <n v="25.069099999999999"/>
    <n v="314.85090000000002"/>
  </r>
  <r>
    <s v="TXN00430"/>
    <s v="CUST004"/>
    <x v="0"/>
    <x v="1"/>
    <x v="2"/>
    <x v="0"/>
    <n v="15"/>
    <n v="156"/>
    <x v="170"/>
    <s v="Tablet"/>
    <n v="2340"/>
    <n v="81.12"/>
    <n v="2258.88"/>
  </r>
  <r>
    <s v="TXN00431"/>
    <s v="CUST004"/>
    <x v="1"/>
    <x v="2"/>
    <x v="3"/>
    <x v="3"/>
    <n v="13"/>
    <n v="342.29"/>
    <x v="171"/>
    <s v="Fiction"/>
    <n v="4449.7700000000004"/>
    <n v="174.56790000000001"/>
    <n v="4275.2021000000004"/>
  </r>
  <r>
    <s v="TXN00432"/>
    <s v="CUST003"/>
    <x v="4"/>
    <x v="3"/>
    <x v="1"/>
    <x v="4"/>
    <n v="15"/>
    <n v="371.31"/>
    <x v="252"/>
    <s v="Tennis Racket"/>
    <n v="5569.65"/>
    <n v="193.0812"/>
    <n v="5376.5688"/>
  </r>
  <r>
    <s v="TXN00433"/>
    <s v="CUST002"/>
    <x v="1"/>
    <x v="0"/>
    <x v="2"/>
    <x v="0"/>
    <n v="3"/>
    <n v="294.8"/>
    <x v="158"/>
    <s v="Laptop"/>
    <n v="884.4"/>
    <n v="188.672"/>
    <n v="695.72799999999995"/>
  </r>
  <r>
    <s v="TXN00434"/>
    <s v="CUST005"/>
    <x v="1"/>
    <x v="2"/>
    <x v="2"/>
    <x v="1"/>
    <n v="7"/>
    <n v="107.66"/>
    <x v="24"/>
    <s v="Jeans"/>
    <n v="753.62"/>
    <n v="77.515199999999993"/>
    <n v="676.10479999999995"/>
  </r>
  <r>
    <s v="TXN00435"/>
    <s v="CUST003"/>
    <x v="1"/>
    <x v="0"/>
    <x v="3"/>
    <x v="4"/>
    <n v="4"/>
    <n v="251.44"/>
    <x v="171"/>
    <s v="Basketball"/>
    <n v="1005.76"/>
    <n v="198.63759999999999"/>
    <n v="807.12239999999997"/>
  </r>
  <r>
    <s v="TXN00436"/>
    <s v="CUST003"/>
    <x v="2"/>
    <x v="2"/>
    <x v="0"/>
    <x v="2"/>
    <n v="12"/>
    <n v="25.22"/>
    <x v="221"/>
    <s v="Table"/>
    <n v="302.64"/>
    <n v="13.6188"/>
    <n v="289.02120000000002"/>
  </r>
  <r>
    <s v="TXN00437"/>
    <s v="CUST003"/>
    <x v="1"/>
    <x v="0"/>
    <x v="0"/>
    <x v="4"/>
    <n v="17"/>
    <n v="78.64"/>
    <x v="216"/>
    <s v="Football"/>
    <n v="1336.88"/>
    <n v="47.970399999999998"/>
    <n v="1288.9096"/>
  </r>
  <r>
    <s v="TXN00438"/>
    <s v="CUST003"/>
    <x v="1"/>
    <x v="2"/>
    <x v="3"/>
    <x v="1"/>
    <n v="7"/>
    <n v="405.44"/>
    <x v="253"/>
    <s v="Shoes"/>
    <n v="2838.08"/>
    <n v="214.88319999999999"/>
    <n v="2623.1968000000002"/>
  </r>
  <r>
    <s v="TXN00439"/>
    <s v="CUST002"/>
    <x v="3"/>
    <x v="3"/>
    <x v="0"/>
    <x v="3"/>
    <n v="13"/>
    <n v="323.47000000000003"/>
    <x v="254"/>
    <s v="Comics"/>
    <n v="4205.1099999999997"/>
    <n v="229.66370000000001"/>
    <n v="3975.4463000000001"/>
  </r>
  <r>
    <s v="TXN00440"/>
    <s v="CUST005"/>
    <x v="3"/>
    <x v="4"/>
    <x v="1"/>
    <x v="2"/>
    <n v="12"/>
    <n v="137.82"/>
    <x v="255"/>
    <s v="Sofa"/>
    <n v="1653.84"/>
    <n v="122.6598"/>
    <n v="1531.1802"/>
  </r>
  <r>
    <s v="TXN00441"/>
    <s v="CUST003"/>
    <x v="2"/>
    <x v="1"/>
    <x v="3"/>
    <x v="1"/>
    <n v="12"/>
    <n v="228.87"/>
    <x v="256"/>
    <s v="T-shirt"/>
    <n v="2746.44"/>
    <n v="153.34289999999999"/>
    <n v="2593.0971"/>
  </r>
  <r>
    <s v="TXN00442"/>
    <s v="CUST003"/>
    <x v="1"/>
    <x v="3"/>
    <x v="1"/>
    <x v="1"/>
    <n v="17"/>
    <n v="297.52999999999997"/>
    <x v="66"/>
    <s v="T-shirt"/>
    <n v="5058.01"/>
    <n v="172.56739999999999"/>
    <n v="4885.4426000000003"/>
  </r>
  <r>
    <s v="TXN00443"/>
    <s v="CUST005"/>
    <x v="4"/>
    <x v="4"/>
    <x v="0"/>
    <x v="4"/>
    <n v="16"/>
    <n v="67.37"/>
    <x v="137"/>
    <s v="Tennis Racket"/>
    <n v="1077.92"/>
    <n v="41.769399999999997"/>
    <n v="1036.1505999999999"/>
  </r>
  <r>
    <s v="TXN00444"/>
    <s v="CUST004"/>
    <x v="2"/>
    <x v="0"/>
    <x v="1"/>
    <x v="1"/>
    <n v="6"/>
    <n v="102.28"/>
    <x v="257"/>
    <s v="Shirt"/>
    <n v="613.67999999999995"/>
    <n v="84.892399999999995"/>
    <n v="528.7876"/>
  </r>
  <r>
    <s v="TXN00445"/>
    <s v="CUST002"/>
    <x v="1"/>
    <x v="0"/>
    <x v="0"/>
    <x v="0"/>
    <n v="1"/>
    <n v="201.82"/>
    <x v="258"/>
    <s v="Smartphone"/>
    <n v="201.82"/>
    <n v="165.4924"/>
    <n v="36.327599999999997"/>
  </r>
  <r>
    <s v="TXN00446"/>
    <s v="CUST002"/>
    <x v="0"/>
    <x v="0"/>
    <x v="2"/>
    <x v="4"/>
    <n v="16"/>
    <n v="49.91"/>
    <x v="2"/>
    <s v="Tennis Racket"/>
    <n v="798.56"/>
    <n v="41.924399999999999"/>
    <n v="756.63559999999995"/>
  </r>
  <r>
    <s v="TXN00447"/>
    <s v="CUST005"/>
    <x v="2"/>
    <x v="3"/>
    <x v="1"/>
    <x v="3"/>
    <n v="10"/>
    <n v="297.37"/>
    <x v="226"/>
    <s v="Self-help"/>
    <n v="2973.7"/>
    <n v="252.7645"/>
    <n v="2720.9355"/>
  </r>
  <r>
    <s v="TXN00448"/>
    <s v="CUST002"/>
    <x v="3"/>
    <x v="0"/>
    <x v="0"/>
    <x v="3"/>
    <n v="9"/>
    <n v="17.809999999999999"/>
    <x v="74"/>
    <s v="Fiction"/>
    <n v="160.29"/>
    <n v="10.1517"/>
    <n v="150.13829999999999"/>
  </r>
  <r>
    <s v="TXN00449"/>
    <s v="CUST001"/>
    <x v="2"/>
    <x v="0"/>
    <x v="3"/>
    <x v="1"/>
    <n v="7"/>
    <n v="194.93"/>
    <x v="259"/>
    <s v="Jacket"/>
    <n v="1364.51"/>
    <n v="126.7045"/>
    <n v="1237.8054999999999"/>
  </r>
  <r>
    <s v="TXN00450"/>
    <s v="CUST001"/>
    <x v="3"/>
    <x v="0"/>
    <x v="1"/>
    <x v="3"/>
    <n v="3"/>
    <n v="335.09"/>
    <x v="58"/>
    <s v="Biography"/>
    <n v="1005.27"/>
    <n v="224.5103"/>
    <n v="780.75969999999995"/>
  </r>
  <r>
    <s v="TXN00451"/>
    <s v="CUST005"/>
    <x v="0"/>
    <x v="4"/>
    <x v="2"/>
    <x v="3"/>
    <n v="19"/>
    <n v="364.3"/>
    <x v="117"/>
    <s v="Comics"/>
    <n v="6921.7"/>
    <n v="255.01"/>
    <n v="6666.69"/>
  </r>
  <r>
    <s v="TXN00452"/>
    <s v="CUST005"/>
    <x v="1"/>
    <x v="3"/>
    <x v="1"/>
    <x v="2"/>
    <n v="6"/>
    <n v="445.85"/>
    <x v="221"/>
    <s v="Chair"/>
    <n v="2675.1"/>
    <n v="258.59300000000002"/>
    <n v="2416.5070000000001"/>
  </r>
  <r>
    <s v="TXN00453"/>
    <s v="CUST003"/>
    <x v="0"/>
    <x v="2"/>
    <x v="0"/>
    <x v="0"/>
    <n v="11"/>
    <n v="282.66000000000003"/>
    <x v="161"/>
    <s v="Smartphone"/>
    <n v="3109.26"/>
    <n v="214.82159999999999"/>
    <n v="2894.4384"/>
  </r>
  <r>
    <s v="TXN00454"/>
    <s v="CUST001"/>
    <x v="1"/>
    <x v="0"/>
    <x v="3"/>
    <x v="4"/>
    <n v="11"/>
    <n v="250.54"/>
    <x v="220"/>
    <s v="Tennis Racket"/>
    <n v="2755.94"/>
    <n v="135.29159999999999"/>
    <n v="2620.6484"/>
  </r>
  <r>
    <s v="TXN00455"/>
    <s v="CUST003"/>
    <x v="0"/>
    <x v="2"/>
    <x v="0"/>
    <x v="4"/>
    <n v="6"/>
    <n v="254.06"/>
    <x v="93"/>
    <s v="Basketball"/>
    <n v="1524.36"/>
    <n v="165.13900000000001"/>
    <n v="1359.221"/>
  </r>
  <r>
    <s v="TXN00456"/>
    <s v="CUST001"/>
    <x v="0"/>
    <x v="0"/>
    <x v="3"/>
    <x v="1"/>
    <n v="18"/>
    <n v="249.25"/>
    <x v="203"/>
    <s v="Jeans"/>
    <n v="4486.5"/>
    <n v="142.07249999999999"/>
    <n v="4344.4274999999998"/>
  </r>
  <r>
    <s v="TXN00457"/>
    <s v="CUST004"/>
    <x v="4"/>
    <x v="0"/>
    <x v="1"/>
    <x v="0"/>
    <n v="17"/>
    <n v="92.71"/>
    <x v="53"/>
    <s v="Laptop"/>
    <n v="1576.07"/>
    <n v="61.188600000000001"/>
    <n v="1514.8814"/>
  </r>
  <r>
    <s v="TXN00458"/>
    <s v="CUST005"/>
    <x v="2"/>
    <x v="0"/>
    <x v="0"/>
    <x v="0"/>
    <n v="9"/>
    <n v="495.65"/>
    <x v="146"/>
    <s v="Laptop"/>
    <n v="4460.8500000000004"/>
    <n v="317.21600000000001"/>
    <n v="4143.634"/>
  </r>
  <r>
    <s v="TXN00459"/>
    <s v="CUST001"/>
    <x v="0"/>
    <x v="3"/>
    <x v="2"/>
    <x v="2"/>
    <n v="15"/>
    <n v="266.77"/>
    <x v="151"/>
    <s v="Cabinet"/>
    <n v="4001.55"/>
    <n v="226.75450000000001"/>
    <n v="3774.7955000000002"/>
  </r>
  <r>
    <s v="TXN00460"/>
    <s v="CUST003"/>
    <x v="1"/>
    <x v="3"/>
    <x v="2"/>
    <x v="4"/>
    <n v="6"/>
    <n v="250.3"/>
    <x v="260"/>
    <s v="Gym Equipment"/>
    <n v="1501.8"/>
    <n v="197.73699999999999"/>
    <n v="1304.0630000000001"/>
  </r>
  <r>
    <s v="TXN00461"/>
    <s v="CUST002"/>
    <x v="4"/>
    <x v="0"/>
    <x v="1"/>
    <x v="1"/>
    <n v="16"/>
    <n v="351.62"/>
    <x v="75"/>
    <s v="Jeans"/>
    <n v="5625.92"/>
    <n v="298.87700000000001"/>
    <n v="5327.0429999999997"/>
  </r>
  <r>
    <s v="TXN00462"/>
    <s v="CUST002"/>
    <x v="1"/>
    <x v="0"/>
    <x v="1"/>
    <x v="1"/>
    <n v="5"/>
    <n v="202.63"/>
    <x v="261"/>
    <s v="T-shirt"/>
    <n v="1013.15"/>
    <n v="119.5517"/>
    <n v="893.59829999999999"/>
  </r>
  <r>
    <s v="TXN00463"/>
    <s v="CUST005"/>
    <x v="3"/>
    <x v="1"/>
    <x v="0"/>
    <x v="2"/>
    <n v="19"/>
    <n v="401.59"/>
    <x v="262"/>
    <s v="Chair"/>
    <n v="7630.21"/>
    <n v="297.17660000000001"/>
    <n v="7333.0334000000003"/>
  </r>
  <r>
    <s v="TXN00464"/>
    <s v="CUST002"/>
    <x v="4"/>
    <x v="4"/>
    <x v="1"/>
    <x v="3"/>
    <n v="10"/>
    <n v="140.46"/>
    <x v="2"/>
    <s v="Non-fiction"/>
    <n v="1404.6"/>
    <n v="102.53579999999999"/>
    <n v="1302.0642"/>
  </r>
  <r>
    <s v="TXN00465"/>
    <s v="CUST003"/>
    <x v="1"/>
    <x v="0"/>
    <x v="1"/>
    <x v="2"/>
    <n v="2"/>
    <n v="351.03"/>
    <x v="117"/>
    <s v="Table"/>
    <n v="702.06"/>
    <n v="249.2313"/>
    <n v="452.82870000000003"/>
  </r>
  <r>
    <s v="TXN00466"/>
    <s v="CUST002"/>
    <x v="2"/>
    <x v="0"/>
    <x v="2"/>
    <x v="0"/>
    <n v="13"/>
    <n v="375.18"/>
    <x v="172"/>
    <s v="Smartphone"/>
    <n v="4877.34"/>
    <n v="228.85980000000001"/>
    <n v="4648.4802"/>
  </r>
  <r>
    <s v="TXN00467"/>
    <s v="CUST005"/>
    <x v="2"/>
    <x v="3"/>
    <x v="1"/>
    <x v="3"/>
    <n v="1"/>
    <n v="197.11"/>
    <x v="263"/>
    <s v="Fiction"/>
    <n v="197.11"/>
    <n v="136.0059"/>
    <n v="61.104100000000003"/>
  </r>
  <r>
    <s v="TXN00468"/>
    <s v="CUST003"/>
    <x v="2"/>
    <x v="0"/>
    <x v="3"/>
    <x v="0"/>
    <n v="12"/>
    <n v="131.55000000000001"/>
    <x v="89"/>
    <s v="Tablet"/>
    <n v="1578.6"/>
    <n v="90.769499999999994"/>
    <n v="1487.8305"/>
  </r>
  <r>
    <s v="TXN00469"/>
    <s v="CUST004"/>
    <x v="2"/>
    <x v="1"/>
    <x v="0"/>
    <x v="2"/>
    <n v="9"/>
    <n v="246.59"/>
    <x v="168"/>
    <s v="Desk"/>
    <n v="2219.31"/>
    <n v="180.01070000000001"/>
    <n v="2039.2992999999999"/>
  </r>
  <r>
    <s v="TXN00470"/>
    <s v="CUST003"/>
    <x v="3"/>
    <x v="1"/>
    <x v="1"/>
    <x v="4"/>
    <n v="17"/>
    <n v="414.14"/>
    <x v="206"/>
    <s v="Bicycle"/>
    <n v="7040.38"/>
    <n v="364.44319999999999"/>
    <n v="6675.9368000000004"/>
  </r>
  <r>
    <s v="TXN00471"/>
    <s v="CUST005"/>
    <x v="3"/>
    <x v="1"/>
    <x v="1"/>
    <x v="1"/>
    <n v="16"/>
    <n v="73.75"/>
    <x v="38"/>
    <s v="Jacket"/>
    <n v="1180"/>
    <n v="59"/>
    <n v="1121"/>
  </r>
  <r>
    <s v="TXN00472"/>
    <s v="CUST003"/>
    <x v="2"/>
    <x v="4"/>
    <x v="3"/>
    <x v="4"/>
    <n v="7"/>
    <n v="118.53"/>
    <x v="0"/>
    <s v="Bicycle"/>
    <n v="829.71"/>
    <n v="106.67700000000001"/>
    <n v="723.03300000000002"/>
  </r>
  <r>
    <s v="TXN00473"/>
    <s v="CUST001"/>
    <x v="4"/>
    <x v="2"/>
    <x v="3"/>
    <x v="3"/>
    <n v="8"/>
    <n v="420.5"/>
    <x v="76"/>
    <s v="Non-fiction"/>
    <n v="3364"/>
    <n v="365.83499999999998"/>
    <n v="2998.165"/>
  </r>
  <r>
    <s v="TXN00474"/>
    <s v="CUST003"/>
    <x v="4"/>
    <x v="3"/>
    <x v="0"/>
    <x v="2"/>
    <n v="9"/>
    <n v="206.54"/>
    <x v="255"/>
    <s v="Sofa"/>
    <n v="1858.86"/>
    <n v="150.77420000000001"/>
    <n v="1708.0858000000001"/>
  </r>
  <r>
    <s v="TXN00475"/>
    <s v="CUST003"/>
    <x v="0"/>
    <x v="1"/>
    <x v="0"/>
    <x v="0"/>
    <n v="1"/>
    <n v="468.76"/>
    <x v="51"/>
    <s v="Smartwatch"/>
    <n v="468.76"/>
    <n v="365.63279999999997"/>
    <n v="103.1272"/>
  </r>
  <r>
    <s v="TXN00476"/>
    <s v="CUST005"/>
    <x v="1"/>
    <x v="0"/>
    <x v="2"/>
    <x v="2"/>
    <n v="10"/>
    <n v="44.47"/>
    <x v="264"/>
    <s v="Cabinet"/>
    <n v="444.7"/>
    <n v="31.573699999999999"/>
    <n v="413.12630000000001"/>
  </r>
  <r>
    <s v="TXN00477"/>
    <s v="CUST003"/>
    <x v="2"/>
    <x v="1"/>
    <x v="0"/>
    <x v="3"/>
    <n v="7"/>
    <n v="292.08"/>
    <x v="46"/>
    <s v="Comics"/>
    <n v="2044.56"/>
    <n v="189.852"/>
    <n v="1854.7080000000001"/>
  </r>
  <r>
    <s v="TXN00478"/>
    <s v="CUST004"/>
    <x v="0"/>
    <x v="3"/>
    <x v="1"/>
    <x v="0"/>
    <n v="8"/>
    <n v="51.71"/>
    <x v="55"/>
    <s v="Headphones"/>
    <n v="413.68"/>
    <n v="34.645699999999998"/>
    <n v="379.03429999999997"/>
  </r>
  <r>
    <s v="TXN00479"/>
    <s v="CUST004"/>
    <x v="1"/>
    <x v="2"/>
    <x v="3"/>
    <x v="1"/>
    <n v="10"/>
    <n v="467.68"/>
    <x v="21"/>
    <s v="Jeans"/>
    <n v="4676.8"/>
    <n v="411.55840000000001"/>
    <n v="4265.2416000000003"/>
  </r>
  <r>
    <s v="TXN00480"/>
    <s v="CUST004"/>
    <x v="1"/>
    <x v="1"/>
    <x v="0"/>
    <x v="3"/>
    <n v="7"/>
    <n v="294.37"/>
    <x v="265"/>
    <s v="Fiction"/>
    <n v="2060.59"/>
    <n v="150.12870000000001"/>
    <n v="1910.4612999999999"/>
  </r>
  <r>
    <s v="TXN00481"/>
    <s v="CUST001"/>
    <x v="0"/>
    <x v="3"/>
    <x v="1"/>
    <x v="4"/>
    <n v="8"/>
    <n v="374.38"/>
    <x v="63"/>
    <s v="Gym Equipment"/>
    <n v="2995.04"/>
    <n v="224.62799999999999"/>
    <n v="2770.4119999999998"/>
  </r>
  <r>
    <s v="TXN00482"/>
    <s v="CUST005"/>
    <x v="3"/>
    <x v="0"/>
    <x v="0"/>
    <x v="3"/>
    <n v="14"/>
    <n v="425.98"/>
    <x v="232"/>
    <s v="Self-help"/>
    <n v="5963.72"/>
    <n v="366.34280000000001"/>
    <n v="5597.3771999999999"/>
  </r>
  <r>
    <s v="TXN00483"/>
    <s v="CUST002"/>
    <x v="1"/>
    <x v="1"/>
    <x v="2"/>
    <x v="0"/>
    <n v="2"/>
    <n v="454.02"/>
    <x v="8"/>
    <s v="Smartphone"/>
    <n v="908.04"/>
    <n v="240.63059999999999"/>
    <n v="667.40940000000001"/>
  </r>
  <r>
    <s v="TXN00484"/>
    <s v="CUST001"/>
    <x v="3"/>
    <x v="4"/>
    <x v="1"/>
    <x v="1"/>
    <n v="1"/>
    <n v="370.09"/>
    <x v="266"/>
    <s v="T-shirt"/>
    <n v="370.09"/>
    <n v="244.2594"/>
    <n v="125.8306"/>
  </r>
  <r>
    <s v="TXN00485"/>
    <s v="CUST003"/>
    <x v="2"/>
    <x v="0"/>
    <x v="0"/>
    <x v="3"/>
    <n v="19"/>
    <n v="134.86000000000001"/>
    <x v="176"/>
    <s v="Self-help"/>
    <n v="2562.34"/>
    <n v="105.1908"/>
    <n v="2457.1491999999998"/>
  </r>
  <r>
    <s v="TXN00486"/>
    <s v="CUST001"/>
    <x v="2"/>
    <x v="0"/>
    <x v="0"/>
    <x v="2"/>
    <n v="14"/>
    <n v="86.61"/>
    <x v="220"/>
    <s v="Sofa"/>
    <n v="1212.54"/>
    <n v="48.501600000000003"/>
    <n v="1164.0383999999999"/>
  </r>
  <r>
    <s v="TXN00487"/>
    <s v="CUST004"/>
    <x v="4"/>
    <x v="2"/>
    <x v="1"/>
    <x v="0"/>
    <n v="9"/>
    <n v="72.87"/>
    <x v="18"/>
    <s v="Headphones"/>
    <n v="655.83"/>
    <n v="40.807200000000002"/>
    <n v="615.02279999999996"/>
  </r>
  <r>
    <s v="TXN00488"/>
    <s v="CUST005"/>
    <x v="0"/>
    <x v="3"/>
    <x v="0"/>
    <x v="1"/>
    <n v="16"/>
    <n v="230.22"/>
    <x v="267"/>
    <s v="Shirt"/>
    <n v="3683.52"/>
    <n v="177.26939999999999"/>
    <n v="3506.2505999999998"/>
  </r>
  <r>
    <s v="TXN00489"/>
    <s v="CUST004"/>
    <x v="4"/>
    <x v="4"/>
    <x v="2"/>
    <x v="2"/>
    <n v="12"/>
    <n v="451.59"/>
    <x v="177"/>
    <s v="Cabinet"/>
    <n v="5419.08"/>
    <n v="252.8904"/>
    <n v="5166.1895999999997"/>
  </r>
  <r>
    <s v="TXN00490"/>
    <s v="CUST004"/>
    <x v="1"/>
    <x v="3"/>
    <x v="2"/>
    <x v="1"/>
    <n v="11"/>
    <n v="462.18"/>
    <x v="268"/>
    <s v="T-shirt"/>
    <n v="5083.9799999999996"/>
    <n v="305.03879999999998"/>
    <n v="4778.9412000000002"/>
  </r>
  <r>
    <s v="TXN00491"/>
    <s v="CUST005"/>
    <x v="4"/>
    <x v="1"/>
    <x v="0"/>
    <x v="0"/>
    <n v="8"/>
    <n v="354.81"/>
    <x v="96"/>
    <s v="Smartphone"/>
    <n v="2838.48"/>
    <n v="244.81890000000001"/>
    <n v="2593.6610999999998"/>
  </r>
  <r>
    <s v="TXN00492"/>
    <s v="CUST003"/>
    <x v="0"/>
    <x v="0"/>
    <x v="1"/>
    <x v="1"/>
    <n v="9"/>
    <n v="446"/>
    <x v="68"/>
    <s v="Jacket"/>
    <n v="4014"/>
    <n v="240.84"/>
    <n v="3773.16"/>
  </r>
  <r>
    <s v="TXN00493"/>
    <s v="CUST004"/>
    <x v="2"/>
    <x v="4"/>
    <x v="1"/>
    <x v="1"/>
    <n v="9"/>
    <n v="401.3"/>
    <x v="269"/>
    <s v="T-shirt"/>
    <n v="3611.7"/>
    <n v="313.01400000000001"/>
    <n v="3298.6860000000001"/>
  </r>
  <r>
    <s v="TXN00494"/>
    <s v="CUST002"/>
    <x v="2"/>
    <x v="4"/>
    <x v="1"/>
    <x v="2"/>
    <n v="17"/>
    <n v="430.63"/>
    <x v="170"/>
    <s v="Desk"/>
    <n v="7320.71"/>
    <n v="271.29689999999999"/>
    <n v="7049.4130999999998"/>
  </r>
  <r>
    <s v="TXN00495"/>
    <s v="CUST005"/>
    <x v="0"/>
    <x v="3"/>
    <x v="1"/>
    <x v="0"/>
    <n v="10"/>
    <n v="154.07"/>
    <x v="201"/>
    <s v="Smartphone"/>
    <n v="1540.7"/>
    <n v="104.7676"/>
    <n v="1435.9323999999999"/>
  </r>
  <r>
    <s v="TXN00496"/>
    <s v="CUST005"/>
    <x v="3"/>
    <x v="2"/>
    <x v="2"/>
    <x v="4"/>
    <n v="19"/>
    <n v="141.13"/>
    <x v="268"/>
    <s v="Bicycle"/>
    <n v="2681.47"/>
    <n v="95.968400000000003"/>
    <n v="2585.5016000000001"/>
  </r>
  <r>
    <s v="TXN00497"/>
    <s v="CUST002"/>
    <x v="3"/>
    <x v="2"/>
    <x v="0"/>
    <x v="1"/>
    <n v="11"/>
    <n v="27.97"/>
    <x v="224"/>
    <s v="Shirt"/>
    <n v="307.67"/>
    <n v="19.019600000000001"/>
    <n v="288.65039999999999"/>
  </r>
  <r>
    <s v="TXN00498"/>
    <s v="CUST002"/>
    <x v="1"/>
    <x v="0"/>
    <x v="0"/>
    <x v="0"/>
    <n v="2"/>
    <n v="491.07"/>
    <x v="203"/>
    <s v="Laptop"/>
    <n v="982.14"/>
    <n v="289.73129999999998"/>
    <n v="692.40869999999995"/>
  </r>
  <r>
    <s v="TXN00499"/>
    <s v="CUST002"/>
    <x v="0"/>
    <x v="0"/>
    <x v="2"/>
    <x v="0"/>
    <n v="3"/>
    <n v="97.8"/>
    <x v="169"/>
    <s v="Headphones"/>
    <n v="293.39999999999998"/>
    <n v="79.218000000000004"/>
    <n v="214.18199999999999"/>
  </r>
  <r>
    <s v="TXN00500"/>
    <s v="CUST002"/>
    <x v="2"/>
    <x v="2"/>
    <x v="0"/>
    <x v="0"/>
    <n v="6"/>
    <n v="299.5"/>
    <x v="102"/>
    <s v="Laptop"/>
    <n v="1797"/>
    <n v="230.61500000000001"/>
    <n v="1566.385"/>
  </r>
  <r>
    <s v="TXN00501"/>
    <s v="CUST004"/>
    <x v="0"/>
    <x v="4"/>
    <x v="2"/>
    <x v="2"/>
    <n v="8"/>
    <n v="250.14"/>
    <x v="270"/>
    <s v="Table"/>
    <n v="2001.12"/>
    <n v="185.1036"/>
    <n v="1816.0164"/>
  </r>
  <r>
    <s v="TXN00502"/>
    <s v="CUST004"/>
    <x v="1"/>
    <x v="2"/>
    <x v="1"/>
    <x v="1"/>
    <n v="7"/>
    <n v="207.18"/>
    <x v="104"/>
    <s v="Shirt"/>
    <n v="1450.26"/>
    <n v="140.88239999999999"/>
    <n v="1309.3776"/>
  </r>
  <r>
    <s v="TXN00503"/>
    <s v="CUST001"/>
    <x v="1"/>
    <x v="4"/>
    <x v="0"/>
    <x v="1"/>
    <n v="10"/>
    <n v="64.569999999999993"/>
    <x v="229"/>
    <s v="Jacket"/>
    <n v="645.70000000000005"/>
    <n v="54.884500000000003"/>
    <n v="590.81550000000004"/>
  </r>
  <r>
    <s v="TXN00504"/>
    <s v="CUST005"/>
    <x v="2"/>
    <x v="1"/>
    <x v="3"/>
    <x v="1"/>
    <n v="10"/>
    <n v="334.65"/>
    <x v="260"/>
    <s v="Jeans"/>
    <n v="3346.5"/>
    <n v="177.36449999999999"/>
    <n v="3169.1354999999999"/>
  </r>
  <r>
    <s v="TXN00505"/>
    <s v="CUST003"/>
    <x v="3"/>
    <x v="4"/>
    <x v="3"/>
    <x v="1"/>
    <n v="16"/>
    <n v="366.86"/>
    <x v="131"/>
    <s v="Jeans"/>
    <n v="5869.76"/>
    <n v="286.1508"/>
    <n v="5583.6091999999999"/>
  </r>
  <r>
    <s v="TXN00506"/>
    <s v="CUST001"/>
    <x v="1"/>
    <x v="4"/>
    <x v="2"/>
    <x v="0"/>
    <n v="17"/>
    <n v="196.74"/>
    <x v="79"/>
    <s v="Headphones"/>
    <n v="3344.58"/>
    <n v="112.1418"/>
    <n v="3232.4382000000001"/>
  </r>
  <r>
    <s v="TXN00507"/>
    <s v="CUST002"/>
    <x v="3"/>
    <x v="2"/>
    <x v="2"/>
    <x v="4"/>
    <n v="18"/>
    <n v="346.26"/>
    <x v="234"/>
    <s v="Basketball"/>
    <n v="6232.68"/>
    <n v="211.21860000000001"/>
    <n v="6021.4614000000001"/>
  </r>
  <r>
    <s v="TXN00508"/>
    <s v="CUST003"/>
    <x v="4"/>
    <x v="0"/>
    <x v="3"/>
    <x v="0"/>
    <n v="3"/>
    <n v="455.17"/>
    <x v="256"/>
    <s v="Smartwatch"/>
    <n v="1365.51"/>
    <n v="377.79109999999997"/>
    <n v="987.71889999999996"/>
  </r>
  <r>
    <s v="TXN00509"/>
    <s v="CUST001"/>
    <x v="2"/>
    <x v="2"/>
    <x v="1"/>
    <x v="3"/>
    <n v="9"/>
    <n v="16.62"/>
    <x v="151"/>
    <s v="Biography"/>
    <n v="149.58000000000001"/>
    <n v="11.634"/>
    <n v="137.946"/>
  </r>
  <r>
    <s v="TXN00510"/>
    <s v="CUST002"/>
    <x v="2"/>
    <x v="3"/>
    <x v="1"/>
    <x v="0"/>
    <n v="2"/>
    <n v="461.99"/>
    <x v="203"/>
    <s v="Smartphone"/>
    <n v="923.98"/>
    <n v="401.93130000000002"/>
    <n v="522.04870000000005"/>
  </r>
  <r>
    <s v="TXN00511"/>
    <s v="CUST001"/>
    <x v="2"/>
    <x v="0"/>
    <x v="2"/>
    <x v="1"/>
    <n v="13"/>
    <n v="72.89"/>
    <x v="84"/>
    <s v="Jeans"/>
    <n v="947.57"/>
    <n v="49.565199999999997"/>
    <n v="898.00480000000005"/>
  </r>
  <r>
    <s v="TXN00512"/>
    <s v="CUST003"/>
    <x v="4"/>
    <x v="0"/>
    <x v="0"/>
    <x v="3"/>
    <n v="1"/>
    <n v="499.43"/>
    <x v="271"/>
    <s v="Fiction"/>
    <n v="499.43"/>
    <n v="269.69220000000001"/>
    <n v="229.73779999999999"/>
  </r>
  <r>
    <s v="TXN00513"/>
    <s v="CUST003"/>
    <x v="0"/>
    <x v="4"/>
    <x v="1"/>
    <x v="1"/>
    <n v="1"/>
    <n v="273.73"/>
    <x v="272"/>
    <s v="Jacket"/>
    <n v="273.73"/>
    <n v="169.71260000000001"/>
    <n v="104.01739999999999"/>
  </r>
  <r>
    <s v="TXN00514"/>
    <s v="CUST004"/>
    <x v="1"/>
    <x v="4"/>
    <x v="3"/>
    <x v="4"/>
    <n v="5"/>
    <n v="318"/>
    <x v="125"/>
    <s v="Tennis Racket"/>
    <n v="1590"/>
    <n v="171.72"/>
    <n v="1418.28"/>
  </r>
  <r>
    <s v="TXN00515"/>
    <s v="CUST004"/>
    <x v="2"/>
    <x v="2"/>
    <x v="2"/>
    <x v="1"/>
    <n v="14"/>
    <n v="282.52999999999997"/>
    <x v="147"/>
    <s v="Jeans"/>
    <n v="3955.42"/>
    <n v="161.0421"/>
    <n v="3794.3779"/>
  </r>
  <r>
    <s v="TXN00516"/>
    <s v="CUST005"/>
    <x v="2"/>
    <x v="2"/>
    <x v="1"/>
    <x v="1"/>
    <n v="19"/>
    <n v="294.16000000000003"/>
    <x v="230"/>
    <s v="T-shirt"/>
    <n v="5589.04"/>
    <n v="194.1456"/>
    <n v="5394.8944000000001"/>
  </r>
  <r>
    <s v="TXN00517"/>
    <s v="CUST005"/>
    <x v="0"/>
    <x v="3"/>
    <x v="2"/>
    <x v="0"/>
    <n v="19"/>
    <n v="346.95"/>
    <x v="43"/>
    <s v="Laptop"/>
    <n v="6592.05"/>
    <n v="218.57849999999999"/>
    <n v="6373.4714999999997"/>
  </r>
  <r>
    <s v="TXN00518"/>
    <s v="CUST002"/>
    <x v="0"/>
    <x v="0"/>
    <x v="2"/>
    <x v="3"/>
    <n v="4"/>
    <n v="161.24"/>
    <x v="41"/>
    <s v="Biography"/>
    <n v="644.96"/>
    <n v="137.054"/>
    <n v="507.90600000000001"/>
  </r>
  <r>
    <s v="TXN00519"/>
    <s v="CUST003"/>
    <x v="2"/>
    <x v="0"/>
    <x v="3"/>
    <x v="1"/>
    <n v="18"/>
    <n v="89.24"/>
    <x v="273"/>
    <s v="Shirt"/>
    <n v="1606.32"/>
    <n v="68.714799999999997"/>
    <n v="1537.6052"/>
  </r>
  <r>
    <s v="TXN00520"/>
    <s v="CUST004"/>
    <x v="1"/>
    <x v="3"/>
    <x v="2"/>
    <x v="2"/>
    <n v="12"/>
    <n v="183.9"/>
    <x v="146"/>
    <s v="Table"/>
    <n v="2206.8000000000002"/>
    <n v="119.535"/>
    <n v="2087.2649999999999"/>
  </r>
  <r>
    <s v="TXN00521"/>
    <s v="CUST005"/>
    <x v="2"/>
    <x v="3"/>
    <x v="3"/>
    <x v="2"/>
    <n v="17"/>
    <n v="212.5"/>
    <x v="30"/>
    <s v="Sofa"/>
    <n v="3612.5"/>
    <n v="106.25"/>
    <n v="3506.25"/>
  </r>
  <r>
    <s v="TXN00522"/>
    <s v="CUST002"/>
    <x v="4"/>
    <x v="0"/>
    <x v="3"/>
    <x v="1"/>
    <n v="16"/>
    <n v="221.54"/>
    <x v="274"/>
    <s v="T-shirt"/>
    <n v="3544.64"/>
    <n v="197.17060000000001"/>
    <n v="3347.4694"/>
  </r>
  <r>
    <s v="TXN00523"/>
    <s v="CUST003"/>
    <x v="4"/>
    <x v="0"/>
    <x v="2"/>
    <x v="1"/>
    <n v="11"/>
    <n v="457.79"/>
    <x v="59"/>
    <s v="T-shirt"/>
    <n v="5035.6899999999996"/>
    <n v="402.85520000000002"/>
    <n v="4632.8347999999996"/>
  </r>
  <r>
    <s v="TXN00524"/>
    <s v="CUST002"/>
    <x v="2"/>
    <x v="2"/>
    <x v="0"/>
    <x v="3"/>
    <n v="13"/>
    <n v="332.47"/>
    <x v="275"/>
    <s v="Non-fiction"/>
    <n v="4322.1099999999997"/>
    <n v="272.62540000000001"/>
    <n v="4049.4845999999998"/>
  </r>
  <r>
    <s v="TXN00525"/>
    <s v="CUST002"/>
    <x v="1"/>
    <x v="2"/>
    <x v="3"/>
    <x v="0"/>
    <n v="3"/>
    <n v="408.33"/>
    <x v="276"/>
    <s v="Tablet"/>
    <n v="1224.99"/>
    <n v="204.16499999999999"/>
    <n v="1020.825"/>
  </r>
  <r>
    <s v="TXN00526"/>
    <s v="CUST001"/>
    <x v="4"/>
    <x v="1"/>
    <x v="1"/>
    <x v="1"/>
    <n v="4"/>
    <n v="102.6"/>
    <x v="73"/>
    <s v="T-shirt"/>
    <n v="410.4"/>
    <n v="63.612000000000002"/>
    <n v="346.78800000000001"/>
  </r>
  <r>
    <s v="TXN00527"/>
    <s v="CUST001"/>
    <x v="2"/>
    <x v="4"/>
    <x v="2"/>
    <x v="2"/>
    <n v="17"/>
    <n v="41.21"/>
    <x v="225"/>
    <s v="Desk"/>
    <n v="700.57"/>
    <n v="21.017099999999999"/>
    <n v="679.55290000000002"/>
  </r>
  <r>
    <s v="TXN00528"/>
    <s v="CUST002"/>
    <x v="4"/>
    <x v="2"/>
    <x v="0"/>
    <x v="1"/>
    <n v="2"/>
    <n v="175.79"/>
    <x v="130"/>
    <s v="T-shirt"/>
    <n v="351.58"/>
    <n v="112.5056"/>
    <n v="239.0744"/>
  </r>
  <r>
    <s v="TXN00529"/>
    <s v="CUST003"/>
    <x v="3"/>
    <x v="2"/>
    <x v="2"/>
    <x v="1"/>
    <n v="17"/>
    <n v="438.27"/>
    <x v="172"/>
    <s v="Shirt"/>
    <n v="7450.59"/>
    <n v="245.43119999999999"/>
    <n v="7205.1588000000002"/>
  </r>
  <r>
    <s v="TXN00530"/>
    <s v="CUST005"/>
    <x v="0"/>
    <x v="3"/>
    <x v="2"/>
    <x v="4"/>
    <n v="1"/>
    <n v="315.49"/>
    <x v="271"/>
    <s v="Bicycle"/>
    <n v="315.49"/>
    <n v="173.51949999999999"/>
    <n v="141.97049999999999"/>
  </r>
  <r>
    <s v="TXN00531"/>
    <s v="CUST005"/>
    <x v="0"/>
    <x v="0"/>
    <x v="3"/>
    <x v="4"/>
    <n v="9"/>
    <n v="444.29"/>
    <x v="80"/>
    <s v="Bicycle"/>
    <n v="3998.61"/>
    <n v="288.7885"/>
    <n v="3709.8215"/>
  </r>
  <r>
    <s v="TXN00532"/>
    <s v="CUST001"/>
    <x v="3"/>
    <x v="3"/>
    <x v="3"/>
    <x v="3"/>
    <n v="18"/>
    <n v="373.03"/>
    <x v="107"/>
    <s v="Non-fiction"/>
    <n v="6714.54"/>
    <n v="313.34519999999998"/>
    <n v="6401.1948000000002"/>
  </r>
  <r>
    <s v="TXN00533"/>
    <s v="CUST004"/>
    <x v="4"/>
    <x v="3"/>
    <x v="2"/>
    <x v="0"/>
    <n v="2"/>
    <n v="93.54"/>
    <x v="113"/>
    <s v="Smartwatch"/>
    <n v="187.08"/>
    <n v="66.413399999999996"/>
    <n v="120.6666"/>
  </r>
  <r>
    <s v="TXN00534"/>
    <s v="CUST002"/>
    <x v="1"/>
    <x v="3"/>
    <x v="2"/>
    <x v="1"/>
    <n v="1"/>
    <n v="452.39"/>
    <x v="8"/>
    <s v="Shoes"/>
    <n v="452.39"/>
    <n v="352.86419999999998"/>
    <n v="99.525800000000004"/>
  </r>
  <r>
    <s v="TXN00535"/>
    <s v="CUST003"/>
    <x v="3"/>
    <x v="4"/>
    <x v="2"/>
    <x v="4"/>
    <n v="4"/>
    <n v="409.7"/>
    <x v="277"/>
    <s v="Tennis Racket"/>
    <n v="1638.8"/>
    <n v="254.01400000000001"/>
    <n v="1384.7860000000001"/>
  </r>
  <r>
    <s v="TXN00536"/>
    <s v="CUST001"/>
    <x v="1"/>
    <x v="2"/>
    <x v="1"/>
    <x v="1"/>
    <n v="11"/>
    <n v="176.98"/>
    <x v="278"/>
    <s v="Shirt"/>
    <n v="1946.78"/>
    <n v="143.35380000000001"/>
    <n v="1803.4262000000001"/>
  </r>
  <r>
    <s v="TXN00537"/>
    <s v="CUST001"/>
    <x v="3"/>
    <x v="0"/>
    <x v="2"/>
    <x v="2"/>
    <n v="19"/>
    <n v="73.73"/>
    <x v="172"/>
    <s v="Table"/>
    <n v="1400.87"/>
    <n v="45.712600000000002"/>
    <n v="1355.1574000000001"/>
  </r>
  <r>
    <s v="TXN00538"/>
    <s v="CUST001"/>
    <x v="2"/>
    <x v="3"/>
    <x v="0"/>
    <x v="2"/>
    <n v="5"/>
    <n v="129.22999999999999"/>
    <x v="279"/>
    <s v="Desk"/>
    <n v="646.15"/>
    <n v="93.045599999999993"/>
    <n v="553.10440000000006"/>
  </r>
  <r>
    <s v="TXN00539"/>
    <s v="CUST003"/>
    <x v="4"/>
    <x v="1"/>
    <x v="0"/>
    <x v="1"/>
    <n v="15"/>
    <n v="31.46"/>
    <x v="103"/>
    <s v="Jeans"/>
    <n v="471.9"/>
    <n v="25.167999999999999"/>
    <n v="446.73200000000003"/>
  </r>
  <r>
    <s v="TXN00540"/>
    <s v="CUST004"/>
    <x v="3"/>
    <x v="4"/>
    <x v="3"/>
    <x v="0"/>
    <n v="3"/>
    <n v="412.97"/>
    <x v="280"/>
    <s v="Laptop"/>
    <n v="1238.9100000000001"/>
    <n v="297.33839999999998"/>
    <n v="941.57159999999999"/>
  </r>
  <r>
    <s v="TXN00541"/>
    <s v="CUST001"/>
    <x v="2"/>
    <x v="1"/>
    <x v="0"/>
    <x v="1"/>
    <n v="4"/>
    <n v="61.16"/>
    <x v="56"/>
    <s v="Jacket"/>
    <n v="244.64"/>
    <n v="40.365600000000001"/>
    <n v="204.27440000000001"/>
  </r>
  <r>
    <s v="TXN00542"/>
    <s v="CUST002"/>
    <x v="2"/>
    <x v="0"/>
    <x v="0"/>
    <x v="0"/>
    <n v="2"/>
    <n v="357.05"/>
    <x v="108"/>
    <s v="Tablet"/>
    <n v="714.1"/>
    <n v="239.2235"/>
    <n v="474.87650000000002"/>
  </r>
  <r>
    <s v="TXN00543"/>
    <s v="CUST003"/>
    <x v="3"/>
    <x v="2"/>
    <x v="2"/>
    <x v="3"/>
    <n v="8"/>
    <n v="417.41"/>
    <x v="281"/>
    <s v="Fiction"/>
    <n v="3339.28"/>
    <n v="292.18700000000001"/>
    <n v="3047.0929999999998"/>
  </r>
  <r>
    <s v="TXN00544"/>
    <s v="CUST004"/>
    <x v="3"/>
    <x v="0"/>
    <x v="1"/>
    <x v="0"/>
    <n v="10"/>
    <n v="142.93"/>
    <x v="282"/>
    <s v="Smartwatch"/>
    <n v="1429.3"/>
    <n v="117.2026"/>
    <n v="1312.0974000000001"/>
  </r>
  <r>
    <s v="TXN00545"/>
    <s v="CUST003"/>
    <x v="3"/>
    <x v="0"/>
    <x v="3"/>
    <x v="3"/>
    <n v="19"/>
    <n v="445.88"/>
    <x v="51"/>
    <s v="Biography"/>
    <n v="8471.7199999999993"/>
    <n v="396.83319999999998"/>
    <n v="8074.8868000000002"/>
  </r>
  <r>
    <s v="TXN00546"/>
    <s v="CUST004"/>
    <x v="1"/>
    <x v="4"/>
    <x v="0"/>
    <x v="3"/>
    <n v="11"/>
    <n v="397.4"/>
    <x v="68"/>
    <s v="Fiction"/>
    <n v="4371.3999999999996"/>
    <n v="214.596"/>
    <n v="4156.8040000000001"/>
  </r>
  <r>
    <s v="TXN00547"/>
    <s v="CUST004"/>
    <x v="2"/>
    <x v="2"/>
    <x v="1"/>
    <x v="3"/>
    <n v="4"/>
    <n v="80.78"/>
    <x v="196"/>
    <s v="Biography"/>
    <n v="323.12"/>
    <n v="67.047399999999996"/>
    <n v="256.07260000000002"/>
  </r>
  <r>
    <s v="TXN00548"/>
    <s v="CUST004"/>
    <x v="2"/>
    <x v="4"/>
    <x v="0"/>
    <x v="0"/>
    <n v="18"/>
    <n v="95.53"/>
    <x v="117"/>
    <s v="Laptop"/>
    <n v="1719.54"/>
    <n v="58.273299999999999"/>
    <n v="1661.2666999999999"/>
  </r>
  <r>
    <s v="TXN00549"/>
    <s v="CUST004"/>
    <x v="0"/>
    <x v="4"/>
    <x v="2"/>
    <x v="0"/>
    <n v="14"/>
    <n v="148.93"/>
    <x v="283"/>
    <s v="Smartwatch"/>
    <n v="2085.02"/>
    <n v="131.05840000000001"/>
    <n v="1953.9616000000001"/>
  </r>
  <r>
    <s v="TXN00550"/>
    <s v="CUST001"/>
    <x v="4"/>
    <x v="2"/>
    <x v="0"/>
    <x v="3"/>
    <n v="2"/>
    <n v="234.31"/>
    <x v="84"/>
    <s v="Comics"/>
    <n v="468.62"/>
    <n v="126.5274"/>
    <n v="342.0926"/>
  </r>
  <r>
    <s v="TXN00551"/>
    <s v="CUST003"/>
    <x v="3"/>
    <x v="3"/>
    <x v="2"/>
    <x v="2"/>
    <n v="17"/>
    <n v="158.06"/>
    <x v="98"/>
    <s v="Desk"/>
    <n v="2687.02"/>
    <n v="112.2226"/>
    <n v="2574.7973999999999"/>
  </r>
  <r>
    <s v="TXN00552"/>
    <s v="CUST005"/>
    <x v="2"/>
    <x v="2"/>
    <x v="0"/>
    <x v="2"/>
    <n v="17"/>
    <n v="385.89"/>
    <x v="155"/>
    <s v="Sofa"/>
    <n v="6560.13"/>
    <n v="285.55860000000001"/>
    <n v="6274.5713999999998"/>
  </r>
  <r>
    <s v="TXN00553"/>
    <s v="CUST004"/>
    <x v="2"/>
    <x v="2"/>
    <x v="2"/>
    <x v="0"/>
    <n v="3"/>
    <n v="58.08"/>
    <x v="189"/>
    <s v="Smartwatch"/>
    <n v="174.24"/>
    <n v="31.363199999999999"/>
    <n v="142.8768"/>
  </r>
  <r>
    <s v="TXN00554"/>
    <s v="CUST004"/>
    <x v="3"/>
    <x v="4"/>
    <x v="2"/>
    <x v="4"/>
    <n v="9"/>
    <n v="12.71"/>
    <x v="32"/>
    <s v="Bicycle"/>
    <n v="114.39"/>
    <n v="11.184799999999999"/>
    <n v="103.2052"/>
  </r>
  <r>
    <s v="TXN00555"/>
    <s v="CUST003"/>
    <x v="2"/>
    <x v="1"/>
    <x v="2"/>
    <x v="4"/>
    <n v="11"/>
    <n v="423.85"/>
    <x v="85"/>
    <s v="Bicycle"/>
    <n v="4662.3500000000004"/>
    <n v="254.31"/>
    <n v="4408.04"/>
  </r>
  <r>
    <s v="TXN00556"/>
    <s v="CUST001"/>
    <x v="4"/>
    <x v="3"/>
    <x v="0"/>
    <x v="0"/>
    <n v="5"/>
    <n v="271.20999999999998"/>
    <x v="128"/>
    <s v="Tablet"/>
    <n v="1356.05"/>
    <n v="151.8776"/>
    <n v="1204.1723999999999"/>
  </r>
  <r>
    <s v="TXN00557"/>
    <s v="CUST002"/>
    <x v="1"/>
    <x v="0"/>
    <x v="3"/>
    <x v="3"/>
    <n v="18"/>
    <n v="110.3"/>
    <x v="284"/>
    <s v="Self-help"/>
    <n v="1985.4"/>
    <n v="97.063999999999993"/>
    <n v="1888.336"/>
  </r>
  <r>
    <s v="TXN00558"/>
    <s v="CUST001"/>
    <x v="1"/>
    <x v="0"/>
    <x v="3"/>
    <x v="0"/>
    <n v="11"/>
    <n v="426.48"/>
    <x v="285"/>
    <s v="Headphones"/>
    <n v="4691.28"/>
    <n v="307.06560000000002"/>
    <n v="4384.2143999999998"/>
  </r>
  <r>
    <s v="TXN00559"/>
    <s v="CUST001"/>
    <x v="2"/>
    <x v="1"/>
    <x v="3"/>
    <x v="4"/>
    <n v="18"/>
    <n v="314.38"/>
    <x v="150"/>
    <s v="Basketball"/>
    <n v="5658.84"/>
    <n v="185.48419999999999"/>
    <n v="5473.3558000000003"/>
  </r>
  <r>
    <s v="TXN00560"/>
    <s v="CUST003"/>
    <x v="4"/>
    <x v="2"/>
    <x v="0"/>
    <x v="4"/>
    <n v="2"/>
    <n v="333.41"/>
    <x v="286"/>
    <s v="Basketball"/>
    <n v="666.82"/>
    <n v="263.39389999999997"/>
    <n v="403.42610000000002"/>
  </r>
  <r>
    <s v="TXN00561"/>
    <s v="CUST005"/>
    <x v="3"/>
    <x v="0"/>
    <x v="2"/>
    <x v="0"/>
    <n v="19"/>
    <n v="280.11"/>
    <x v="28"/>
    <s v="Smartphone"/>
    <n v="5322.09"/>
    <n v="224.08799999999999"/>
    <n v="5098.0020000000004"/>
  </r>
  <r>
    <s v="TXN00562"/>
    <s v="CUST004"/>
    <x v="1"/>
    <x v="1"/>
    <x v="2"/>
    <x v="4"/>
    <n v="8"/>
    <n v="118"/>
    <x v="36"/>
    <s v="Football"/>
    <n v="944"/>
    <n v="99.12"/>
    <n v="844.88"/>
  </r>
  <r>
    <s v="TXN00563"/>
    <s v="CUST004"/>
    <x v="1"/>
    <x v="2"/>
    <x v="3"/>
    <x v="0"/>
    <n v="8"/>
    <n v="410.79"/>
    <x v="287"/>
    <s v="Smartphone"/>
    <n v="3286.32"/>
    <n v="303.9846"/>
    <n v="2982.3353999999999"/>
  </r>
  <r>
    <s v="TXN00564"/>
    <s v="CUST002"/>
    <x v="0"/>
    <x v="2"/>
    <x v="1"/>
    <x v="4"/>
    <n v="18"/>
    <n v="167.81"/>
    <x v="13"/>
    <s v="Football"/>
    <n v="3020.58"/>
    <n v="85.583100000000002"/>
    <n v="2934.9969000000001"/>
  </r>
  <r>
    <s v="TXN00565"/>
    <s v="CUST002"/>
    <x v="0"/>
    <x v="0"/>
    <x v="2"/>
    <x v="3"/>
    <n v="14"/>
    <n v="166.6"/>
    <x v="288"/>
    <s v="Non-fiction"/>
    <n v="2332.4"/>
    <n v="104.958"/>
    <n v="2227.442"/>
  </r>
  <r>
    <s v="TXN00566"/>
    <s v="CUST002"/>
    <x v="1"/>
    <x v="3"/>
    <x v="0"/>
    <x v="2"/>
    <n v="3"/>
    <n v="26.95"/>
    <x v="158"/>
    <s v="Sofa"/>
    <n v="80.849999999999994"/>
    <n v="21.290500000000002"/>
    <n v="59.5595"/>
  </r>
  <r>
    <s v="TXN00567"/>
    <s v="CUST005"/>
    <x v="1"/>
    <x v="4"/>
    <x v="0"/>
    <x v="1"/>
    <n v="10"/>
    <n v="371.75"/>
    <x v="14"/>
    <s v="Shoes"/>
    <n v="3717.5"/>
    <n v="234.20249999999999"/>
    <n v="3483.2975000000001"/>
  </r>
  <r>
    <s v="TXN00568"/>
    <s v="CUST002"/>
    <x v="1"/>
    <x v="4"/>
    <x v="1"/>
    <x v="3"/>
    <n v="6"/>
    <n v="487.36"/>
    <x v="289"/>
    <s v="Non-fiction"/>
    <n v="2924.16"/>
    <n v="365.52"/>
    <n v="2558.64"/>
  </r>
  <r>
    <s v="TXN00569"/>
    <s v="CUST001"/>
    <x v="3"/>
    <x v="1"/>
    <x v="3"/>
    <x v="4"/>
    <n v="3"/>
    <n v="215.55"/>
    <x v="41"/>
    <s v="Basketball"/>
    <n v="646.65"/>
    <n v="155.196"/>
    <n v="491.45400000000001"/>
  </r>
  <r>
    <s v="TXN00570"/>
    <s v="CUST001"/>
    <x v="3"/>
    <x v="3"/>
    <x v="0"/>
    <x v="4"/>
    <n v="8"/>
    <n v="494.96"/>
    <x v="171"/>
    <s v="Football"/>
    <n v="3959.68"/>
    <n v="356.37119999999999"/>
    <n v="3603.3087999999998"/>
  </r>
  <r>
    <s v="TXN00571"/>
    <s v="CUST003"/>
    <x v="0"/>
    <x v="0"/>
    <x v="1"/>
    <x v="0"/>
    <n v="18"/>
    <n v="375.41"/>
    <x v="52"/>
    <s v="Smartwatch"/>
    <n v="6757.38"/>
    <n v="319.0985"/>
    <n v="6438.2815000000001"/>
  </r>
  <r>
    <s v="TXN00572"/>
    <s v="CUST004"/>
    <x v="4"/>
    <x v="2"/>
    <x v="1"/>
    <x v="3"/>
    <n v="3"/>
    <n v="188.74"/>
    <x v="136"/>
    <s v="Comics"/>
    <n v="566.22"/>
    <n v="137.78020000000001"/>
    <n v="428.43979999999999"/>
  </r>
  <r>
    <s v="TXN00573"/>
    <s v="CUST002"/>
    <x v="2"/>
    <x v="2"/>
    <x v="0"/>
    <x v="0"/>
    <n v="19"/>
    <n v="143.66"/>
    <x v="141"/>
    <s v="Laptop"/>
    <n v="2729.54"/>
    <n v="97.688800000000001"/>
    <n v="2631.8512000000001"/>
  </r>
  <r>
    <s v="TXN00574"/>
    <s v="CUST003"/>
    <x v="1"/>
    <x v="1"/>
    <x v="2"/>
    <x v="4"/>
    <n v="10"/>
    <n v="360.83"/>
    <x v="26"/>
    <s v="Tennis Racket"/>
    <n v="3608.3"/>
    <n v="281.44740000000002"/>
    <n v="3326.8526000000002"/>
  </r>
  <r>
    <s v="TXN00575"/>
    <s v="CUST005"/>
    <x v="3"/>
    <x v="2"/>
    <x v="0"/>
    <x v="4"/>
    <n v="18"/>
    <n v="23.67"/>
    <x v="242"/>
    <s v="Gym Equipment"/>
    <n v="426.06"/>
    <n v="16.095600000000001"/>
    <n v="409.96440000000001"/>
  </r>
  <r>
    <s v="TXN00576"/>
    <s v="CUST005"/>
    <x v="2"/>
    <x v="4"/>
    <x v="2"/>
    <x v="0"/>
    <n v="13"/>
    <n v="23.26"/>
    <x v="216"/>
    <s v="Laptop"/>
    <n v="302.38"/>
    <n v="13.956"/>
    <n v="288.42399999999998"/>
  </r>
  <r>
    <s v="TXN00577"/>
    <s v="CUST003"/>
    <x v="0"/>
    <x v="4"/>
    <x v="2"/>
    <x v="4"/>
    <n v="17"/>
    <n v="498.03"/>
    <x v="290"/>
    <s v="Gym Equipment"/>
    <n v="8466.51"/>
    <n v="368.54219999999998"/>
    <n v="8097.9678000000004"/>
  </r>
  <r>
    <s v="TXN00578"/>
    <s v="CUST002"/>
    <x v="0"/>
    <x v="2"/>
    <x v="2"/>
    <x v="2"/>
    <n v="11"/>
    <n v="208.32"/>
    <x v="199"/>
    <s v="Chair"/>
    <n v="2291.52"/>
    <n v="152.0736"/>
    <n v="2139.4463999999998"/>
  </r>
  <r>
    <s v="TXN00579"/>
    <s v="CUST002"/>
    <x v="1"/>
    <x v="1"/>
    <x v="1"/>
    <x v="2"/>
    <n v="10"/>
    <n v="222.02"/>
    <x v="249"/>
    <s v="Sofa"/>
    <n v="2220.1999999999998"/>
    <n v="164.29480000000001"/>
    <n v="2055.9052000000001"/>
  </r>
  <r>
    <s v="TXN00580"/>
    <s v="CUST003"/>
    <x v="1"/>
    <x v="0"/>
    <x v="1"/>
    <x v="4"/>
    <n v="19"/>
    <n v="272.42"/>
    <x v="51"/>
    <s v="Bicycle"/>
    <n v="5175.9799999999996"/>
    <n v="217.93600000000001"/>
    <n v="4958.0439999999999"/>
  </r>
  <r>
    <s v="TXN00581"/>
    <s v="CUST004"/>
    <x v="1"/>
    <x v="4"/>
    <x v="1"/>
    <x v="3"/>
    <n v="2"/>
    <n v="441.53"/>
    <x v="170"/>
    <s v="Non-fiction"/>
    <n v="883.06"/>
    <n v="309.07100000000003"/>
    <n v="573.98900000000003"/>
  </r>
  <r>
    <s v="TXN00582"/>
    <s v="CUST001"/>
    <x v="3"/>
    <x v="1"/>
    <x v="0"/>
    <x v="0"/>
    <n v="12"/>
    <n v="262.75"/>
    <x v="291"/>
    <s v="Smartphone"/>
    <n v="3153"/>
    <n v="231.22"/>
    <n v="2921.78"/>
  </r>
  <r>
    <s v="TXN00583"/>
    <s v="CUST003"/>
    <x v="0"/>
    <x v="1"/>
    <x v="3"/>
    <x v="4"/>
    <n v="15"/>
    <n v="280.72000000000003"/>
    <x v="95"/>
    <s v="Football"/>
    <n v="4210.8"/>
    <n v="196.50399999999999"/>
    <n v="4014.2959999999998"/>
  </r>
  <r>
    <s v="TXN00584"/>
    <s v="CUST002"/>
    <x v="0"/>
    <x v="3"/>
    <x v="0"/>
    <x v="3"/>
    <n v="13"/>
    <n v="475.46"/>
    <x v="292"/>
    <s v="Comics"/>
    <n v="6180.98"/>
    <n v="413.65019999999998"/>
    <n v="5767.3298000000004"/>
  </r>
  <r>
    <s v="TXN00585"/>
    <s v="CUST004"/>
    <x v="0"/>
    <x v="3"/>
    <x v="1"/>
    <x v="2"/>
    <n v="15"/>
    <n v="310.92"/>
    <x v="169"/>
    <s v="Chair"/>
    <n v="4663.8"/>
    <n v="167.89680000000001"/>
    <n v="4495.9031999999997"/>
  </r>
  <r>
    <s v="TXN00586"/>
    <s v="CUST001"/>
    <x v="2"/>
    <x v="0"/>
    <x v="1"/>
    <x v="1"/>
    <n v="18"/>
    <n v="43.25"/>
    <x v="199"/>
    <s v="Jacket"/>
    <n v="778.5"/>
    <n v="38.4925"/>
    <n v="740.00750000000005"/>
  </r>
  <r>
    <s v="TXN00587"/>
    <s v="CUST003"/>
    <x v="1"/>
    <x v="0"/>
    <x v="0"/>
    <x v="0"/>
    <n v="15"/>
    <n v="189.47"/>
    <x v="68"/>
    <s v="Smartphone"/>
    <n v="2842.05"/>
    <n v="147.78659999999999"/>
    <n v="2694.2633999999998"/>
  </r>
  <r>
    <s v="TXN00588"/>
    <s v="CUST002"/>
    <x v="4"/>
    <x v="3"/>
    <x v="1"/>
    <x v="0"/>
    <n v="15"/>
    <n v="80.69"/>
    <x v="52"/>
    <s v="Headphones"/>
    <n v="1210.3499999999999"/>
    <n v="66.972700000000003"/>
    <n v="1143.3773000000001"/>
  </r>
  <r>
    <s v="TXN00589"/>
    <s v="CUST001"/>
    <x v="4"/>
    <x v="4"/>
    <x v="3"/>
    <x v="1"/>
    <n v="6"/>
    <n v="262.88"/>
    <x v="180"/>
    <s v="Jacket"/>
    <n v="1577.28"/>
    <n v="176.12960000000001"/>
    <n v="1401.1504"/>
  </r>
  <r>
    <s v="TXN00590"/>
    <s v="CUST001"/>
    <x v="3"/>
    <x v="0"/>
    <x v="1"/>
    <x v="1"/>
    <n v="16"/>
    <n v="102.42"/>
    <x v="178"/>
    <s v="Jeans"/>
    <n v="1638.72"/>
    <n v="70.669799999999995"/>
    <n v="1568.0501999999999"/>
  </r>
  <r>
    <s v="TXN00591"/>
    <s v="CUST001"/>
    <x v="2"/>
    <x v="4"/>
    <x v="0"/>
    <x v="4"/>
    <n v="2"/>
    <n v="443.37"/>
    <x v="293"/>
    <s v="Bicycle"/>
    <n v="886.74"/>
    <n v="385.7319"/>
    <n v="501.00810000000001"/>
  </r>
  <r>
    <s v="TXN00592"/>
    <s v="CUST004"/>
    <x v="0"/>
    <x v="1"/>
    <x v="1"/>
    <x v="3"/>
    <n v="6"/>
    <n v="121.36"/>
    <x v="155"/>
    <s v="Non-fiction"/>
    <n v="728.16"/>
    <n v="87.379199999999997"/>
    <n v="640.7808"/>
  </r>
  <r>
    <s v="TXN00593"/>
    <s v="CUST004"/>
    <x v="2"/>
    <x v="4"/>
    <x v="3"/>
    <x v="0"/>
    <n v="12"/>
    <n v="164.15"/>
    <x v="91"/>
    <s v="Headphones"/>
    <n v="1969.8"/>
    <n v="108.339"/>
    <n v="1861.461"/>
  </r>
  <r>
    <s v="TXN00594"/>
    <s v="CUST001"/>
    <x v="4"/>
    <x v="4"/>
    <x v="2"/>
    <x v="4"/>
    <n v="6"/>
    <n v="43.77"/>
    <x v="186"/>
    <s v="Tennis Racket"/>
    <n v="262.62"/>
    <n v="36.766800000000003"/>
    <n v="225.85319999999999"/>
  </r>
  <r>
    <s v="TXN00595"/>
    <s v="CUST005"/>
    <x v="0"/>
    <x v="4"/>
    <x v="3"/>
    <x v="3"/>
    <n v="12"/>
    <n v="28.15"/>
    <x v="294"/>
    <s v="Self-help"/>
    <n v="337.8"/>
    <n v="25.0535"/>
    <n v="312.74650000000003"/>
  </r>
  <r>
    <s v="TXN00596"/>
    <s v="CUST004"/>
    <x v="0"/>
    <x v="1"/>
    <x v="2"/>
    <x v="0"/>
    <n v="7"/>
    <n v="259.27999999999997"/>
    <x v="97"/>
    <s v="Smartphone"/>
    <n v="1814.96"/>
    <n v="220.38800000000001"/>
    <n v="1594.5719999999999"/>
  </r>
  <r>
    <s v="TXN00597"/>
    <s v="CUST001"/>
    <x v="2"/>
    <x v="3"/>
    <x v="1"/>
    <x v="0"/>
    <n v="16"/>
    <n v="368.2"/>
    <x v="224"/>
    <s v="Smartphone"/>
    <n v="5891.2"/>
    <n v="294.56"/>
    <n v="5596.64"/>
  </r>
  <r>
    <s v="TXN00598"/>
    <s v="CUST002"/>
    <x v="2"/>
    <x v="1"/>
    <x v="1"/>
    <x v="4"/>
    <n v="2"/>
    <n v="222.37"/>
    <x v="295"/>
    <s v="Gym Equipment"/>
    <n v="444.74"/>
    <n v="120.07980000000001"/>
    <n v="324.66019999999997"/>
  </r>
  <r>
    <s v="TXN00599"/>
    <s v="CUST004"/>
    <x v="2"/>
    <x v="3"/>
    <x v="1"/>
    <x v="2"/>
    <n v="5"/>
    <n v="127.57"/>
    <x v="241"/>
    <s v="Desk"/>
    <n v="637.85"/>
    <n v="114.813"/>
    <n v="523.03700000000003"/>
  </r>
  <r>
    <s v="TXN00600"/>
    <s v="CUST004"/>
    <x v="4"/>
    <x v="1"/>
    <x v="0"/>
    <x v="2"/>
    <n v="4"/>
    <n v="340.17"/>
    <x v="45"/>
    <s v="Sofa"/>
    <n v="1360.68"/>
    <n v="173.48670000000001"/>
    <n v="1187.1932999999999"/>
  </r>
  <r>
    <s v="TXN00601"/>
    <s v="CUST005"/>
    <x v="1"/>
    <x v="1"/>
    <x v="3"/>
    <x v="2"/>
    <n v="14"/>
    <n v="294.02999999999997"/>
    <x v="255"/>
    <s v="Table"/>
    <n v="4116.42"/>
    <n v="191.11949999999999"/>
    <n v="3925.3004999999998"/>
  </r>
  <r>
    <s v="TXN00602"/>
    <s v="CUST003"/>
    <x v="1"/>
    <x v="1"/>
    <x v="2"/>
    <x v="4"/>
    <n v="9"/>
    <n v="74.87"/>
    <x v="296"/>
    <s v="Bicycle"/>
    <n v="673.83"/>
    <n v="40.4298"/>
    <n v="633.40020000000004"/>
  </r>
  <r>
    <s v="TXN00603"/>
    <s v="CUST004"/>
    <x v="0"/>
    <x v="0"/>
    <x v="3"/>
    <x v="0"/>
    <n v="13"/>
    <n v="215.86"/>
    <x v="17"/>
    <s v="Headphones"/>
    <n v="2806.18"/>
    <n v="174.8466"/>
    <n v="2631.3334"/>
  </r>
  <r>
    <s v="TXN00604"/>
    <s v="CUST002"/>
    <x v="0"/>
    <x v="2"/>
    <x v="1"/>
    <x v="2"/>
    <n v="18"/>
    <n v="480.18"/>
    <x v="297"/>
    <s v="Desk"/>
    <n v="8643.24"/>
    <n v="297.71159999999998"/>
    <n v="8345.5283999999992"/>
  </r>
  <r>
    <s v="TXN00605"/>
    <s v="CUST003"/>
    <x v="1"/>
    <x v="3"/>
    <x v="2"/>
    <x v="3"/>
    <n v="19"/>
    <n v="407.15"/>
    <x v="245"/>
    <s v="Fiction"/>
    <n v="7735.85"/>
    <n v="280.93349999999998"/>
    <n v="7454.9165000000003"/>
  </r>
  <r>
    <s v="TXN00606"/>
    <s v="CUST002"/>
    <x v="4"/>
    <x v="4"/>
    <x v="2"/>
    <x v="4"/>
    <n v="18"/>
    <n v="472.2"/>
    <x v="277"/>
    <s v="Bicycle"/>
    <n v="8499.6"/>
    <n v="269.154"/>
    <n v="8230.4459999999999"/>
  </r>
  <r>
    <s v="TXN00607"/>
    <s v="CUST003"/>
    <x v="2"/>
    <x v="2"/>
    <x v="2"/>
    <x v="0"/>
    <n v="18"/>
    <n v="137.28"/>
    <x v="298"/>
    <s v="Smartphone"/>
    <n v="2471.04"/>
    <n v="74.131200000000007"/>
    <n v="2396.9088000000002"/>
  </r>
  <r>
    <s v="TXN00608"/>
    <s v="CUST001"/>
    <x v="2"/>
    <x v="4"/>
    <x v="0"/>
    <x v="3"/>
    <n v="12"/>
    <n v="250.08"/>
    <x v="59"/>
    <s v="Fiction"/>
    <n v="3000.96"/>
    <n v="160.05119999999999"/>
    <n v="2840.9088000000002"/>
  </r>
  <r>
    <s v="TXN00609"/>
    <s v="CUST001"/>
    <x v="3"/>
    <x v="2"/>
    <x v="2"/>
    <x v="3"/>
    <n v="2"/>
    <n v="348.9"/>
    <x v="299"/>
    <s v="Comics"/>
    <n v="697.8"/>
    <n v="275.63099999999997"/>
    <n v="422.16899999999998"/>
  </r>
  <r>
    <s v="TXN00610"/>
    <s v="CUST005"/>
    <x v="0"/>
    <x v="3"/>
    <x v="0"/>
    <x v="0"/>
    <n v="16"/>
    <n v="175.92"/>
    <x v="300"/>
    <s v="Tablet"/>
    <n v="2814.72"/>
    <n v="121.3848"/>
    <n v="2693.3352"/>
  </r>
  <r>
    <s v="TXN00611"/>
    <s v="CUST003"/>
    <x v="0"/>
    <x v="3"/>
    <x v="1"/>
    <x v="4"/>
    <n v="8"/>
    <n v="161.18"/>
    <x v="7"/>
    <s v="Football"/>
    <n v="1289.44"/>
    <n v="82.201800000000006"/>
    <n v="1207.2382"/>
  </r>
  <r>
    <s v="TXN00612"/>
    <s v="CUST004"/>
    <x v="3"/>
    <x v="0"/>
    <x v="3"/>
    <x v="1"/>
    <n v="18"/>
    <n v="418.94"/>
    <x v="301"/>
    <s v="Jeans"/>
    <n v="7540.92"/>
    <n v="339.34140000000002"/>
    <n v="7201.5785999999998"/>
  </r>
  <r>
    <s v="TXN00613"/>
    <s v="CUST001"/>
    <x v="3"/>
    <x v="3"/>
    <x v="2"/>
    <x v="1"/>
    <n v="15"/>
    <n v="250.25"/>
    <x v="193"/>
    <s v="Jeans"/>
    <n v="3753.75"/>
    <n v="142.64250000000001"/>
    <n v="3611.1075000000001"/>
  </r>
  <r>
    <s v="TXN00614"/>
    <s v="CUST003"/>
    <x v="1"/>
    <x v="2"/>
    <x v="0"/>
    <x v="1"/>
    <n v="7"/>
    <n v="401.83"/>
    <x v="6"/>
    <s v="Jacket"/>
    <n v="2812.81"/>
    <n v="241.09800000000001"/>
    <n v="2571.712"/>
  </r>
  <r>
    <s v="TXN00615"/>
    <s v="CUST005"/>
    <x v="0"/>
    <x v="3"/>
    <x v="3"/>
    <x v="2"/>
    <n v="8"/>
    <n v="69.8"/>
    <x v="139"/>
    <s v="Cabinet"/>
    <n v="558.4"/>
    <n v="44.671999999999997"/>
    <n v="513.72799999999995"/>
  </r>
  <r>
    <s v="TXN00616"/>
    <s v="CUST002"/>
    <x v="3"/>
    <x v="4"/>
    <x v="3"/>
    <x v="4"/>
    <n v="8"/>
    <n v="376.77"/>
    <x v="274"/>
    <s v="Gym Equipment"/>
    <n v="3014.16"/>
    <n v="248.66820000000001"/>
    <n v="2765.4917999999998"/>
  </r>
  <r>
    <s v="TXN00617"/>
    <s v="CUST002"/>
    <x v="3"/>
    <x v="0"/>
    <x v="0"/>
    <x v="3"/>
    <n v="9"/>
    <n v="100.19"/>
    <x v="85"/>
    <s v="Fiction"/>
    <n v="901.71"/>
    <n v="82.155799999999999"/>
    <n v="819.55420000000004"/>
  </r>
  <r>
    <s v="TXN00618"/>
    <s v="CUST004"/>
    <x v="3"/>
    <x v="3"/>
    <x v="2"/>
    <x v="3"/>
    <n v="4"/>
    <n v="285.95"/>
    <x v="92"/>
    <s v="Biography"/>
    <n v="1143.8"/>
    <n v="251.636"/>
    <n v="892.16399999999999"/>
  </r>
  <r>
    <s v="TXN00619"/>
    <s v="CUST005"/>
    <x v="4"/>
    <x v="2"/>
    <x v="2"/>
    <x v="0"/>
    <n v="19"/>
    <n v="275.91000000000003"/>
    <x v="267"/>
    <s v="Tablet"/>
    <n v="5242.29"/>
    <n v="231.76439999999999"/>
    <n v="5010.5255999999999"/>
  </r>
  <r>
    <s v="TXN00620"/>
    <s v="CUST004"/>
    <x v="4"/>
    <x v="2"/>
    <x v="2"/>
    <x v="3"/>
    <n v="6"/>
    <n v="122.06"/>
    <x v="302"/>
    <s v="Fiction"/>
    <n v="732.36"/>
    <n v="76.897800000000004"/>
    <n v="655.46220000000005"/>
  </r>
  <r>
    <s v="TXN00621"/>
    <s v="CUST003"/>
    <x v="3"/>
    <x v="3"/>
    <x v="2"/>
    <x v="0"/>
    <n v="7"/>
    <n v="41.47"/>
    <x v="172"/>
    <s v="Smartwatch"/>
    <n v="290.29000000000002"/>
    <n v="21.564399999999999"/>
    <n v="268.72559999999999"/>
  </r>
  <r>
    <s v="TXN00622"/>
    <s v="CUST005"/>
    <x v="4"/>
    <x v="4"/>
    <x v="3"/>
    <x v="3"/>
    <n v="15"/>
    <n v="181.63"/>
    <x v="237"/>
    <s v="Biography"/>
    <n v="2724.45"/>
    <n v="123.50839999999999"/>
    <n v="2600.9416000000001"/>
  </r>
  <r>
    <s v="TXN00623"/>
    <s v="CUST005"/>
    <x v="2"/>
    <x v="1"/>
    <x v="3"/>
    <x v="2"/>
    <n v="15"/>
    <n v="206.17"/>
    <x v="75"/>
    <s v="Desk"/>
    <n v="3092.55"/>
    <n v="140.19560000000001"/>
    <n v="2952.3544000000002"/>
  </r>
  <r>
    <s v="TXN00624"/>
    <s v="CUST004"/>
    <x v="0"/>
    <x v="2"/>
    <x v="3"/>
    <x v="4"/>
    <n v="5"/>
    <n v="350.1"/>
    <x v="61"/>
    <s v="Football"/>
    <n v="1750.5"/>
    <n v="262.57499999999999"/>
    <n v="1487.925"/>
  </r>
  <r>
    <s v="TXN00625"/>
    <s v="CUST003"/>
    <x v="3"/>
    <x v="0"/>
    <x v="1"/>
    <x v="4"/>
    <n v="16"/>
    <n v="307.05"/>
    <x v="22"/>
    <s v="Gym Equipment"/>
    <n v="4912.8"/>
    <n v="190.37100000000001"/>
    <n v="4722.4290000000001"/>
  </r>
  <r>
    <s v="TXN00626"/>
    <s v="CUST003"/>
    <x v="3"/>
    <x v="2"/>
    <x v="2"/>
    <x v="2"/>
    <n v="2"/>
    <n v="133.63"/>
    <x v="140"/>
    <s v="Cabinet"/>
    <n v="267.26"/>
    <n v="84.186899999999994"/>
    <n v="183.07310000000001"/>
  </r>
  <r>
    <s v="TXN00627"/>
    <s v="CUST002"/>
    <x v="4"/>
    <x v="2"/>
    <x v="0"/>
    <x v="4"/>
    <n v="3"/>
    <n v="136.05000000000001"/>
    <x v="66"/>
    <s v="Basketball"/>
    <n v="408.15"/>
    <n v="88.432500000000005"/>
    <n v="319.71749999999997"/>
  </r>
  <r>
    <s v="TXN00628"/>
    <s v="CUST001"/>
    <x v="0"/>
    <x v="3"/>
    <x v="3"/>
    <x v="0"/>
    <n v="16"/>
    <n v="130.91"/>
    <x v="9"/>
    <s v="Laptop"/>
    <n v="2094.56"/>
    <n v="89.018799999999999"/>
    <n v="2005.5411999999999"/>
  </r>
  <r>
    <s v="TXN00629"/>
    <s v="CUST005"/>
    <x v="2"/>
    <x v="0"/>
    <x v="1"/>
    <x v="4"/>
    <n v="2"/>
    <n v="357.93"/>
    <x v="107"/>
    <s v="Basketball"/>
    <n v="715.86"/>
    <n v="182.54429999999999"/>
    <n v="533.31569999999999"/>
  </r>
  <r>
    <s v="TXN00630"/>
    <s v="CUST005"/>
    <x v="4"/>
    <x v="0"/>
    <x v="3"/>
    <x v="2"/>
    <n v="10"/>
    <n v="27.34"/>
    <x v="64"/>
    <s v="Sofa"/>
    <n v="273.39999999999998"/>
    <n v="17.771000000000001"/>
    <n v="255.62899999999999"/>
  </r>
  <r>
    <s v="TXN00631"/>
    <s v="CUST003"/>
    <x v="0"/>
    <x v="2"/>
    <x v="2"/>
    <x v="4"/>
    <n v="14"/>
    <n v="193.56"/>
    <x v="32"/>
    <s v="Gym Equipment"/>
    <n v="2709.84"/>
    <n v="129.68520000000001"/>
    <n v="2580.1547999999998"/>
  </r>
  <r>
    <s v="TXN00632"/>
    <s v="CUST003"/>
    <x v="0"/>
    <x v="3"/>
    <x v="1"/>
    <x v="3"/>
    <n v="10"/>
    <n v="209.33"/>
    <x v="75"/>
    <s v="Biography"/>
    <n v="2093.3000000000002"/>
    <n v="180.02379999999999"/>
    <n v="1913.2762"/>
  </r>
  <r>
    <s v="TXN00633"/>
    <s v="CUST001"/>
    <x v="4"/>
    <x v="2"/>
    <x v="1"/>
    <x v="0"/>
    <n v="8"/>
    <n v="261.22000000000003"/>
    <x v="231"/>
    <s v="Smartwatch"/>
    <n v="2089.7600000000002"/>
    <n v="154.1198"/>
    <n v="1935.6402"/>
  </r>
  <r>
    <s v="TXN00634"/>
    <s v="CUST001"/>
    <x v="0"/>
    <x v="4"/>
    <x v="0"/>
    <x v="3"/>
    <n v="16"/>
    <n v="10.18"/>
    <x v="88"/>
    <s v="Comics"/>
    <n v="162.88"/>
    <n v="7.5331999999999999"/>
    <n v="155.3468"/>
  </r>
  <r>
    <s v="TXN00635"/>
    <s v="CUST005"/>
    <x v="4"/>
    <x v="1"/>
    <x v="3"/>
    <x v="2"/>
    <n v="10"/>
    <n v="398.21"/>
    <x v="64"/>
    <s v="Chair"/>
    <n v="3982.1"/>
    <n v="310.60379999999998"/>
    <n v="3671.4962"/>
  </r>
  <r>
    <s v="TXN00636"/>
    <s v="CUST004"/>
    <x v="0"/>
    <x v="0"/>
    <x v="0"/>
    <x v="1"/>
    <n v="6"/>
    <n v="465.95"/>
    <x v="133"/>
    <s v="Shoes"/>
    <n v="2795.7"/>
    <n v="377.41950000000003"/>
    <n v="2418.2804999999998"/>
  </r>
  <r>
    <s v="TXN00637"/>
    <s v="CUST002"/>
    <x v="4"/>
    <x v="1"/>
    <x v="1"/>
    <x v="0"/>
    <n v="3"/>
    <n v="132.69999999999999"/>
    <x v="211"/>
    <s v="Smartphone"/>
    <n v="398.1"/>
    <n v="107.48699999999999"/>
    <n v="290.613"/>
  </r>
  <r>
    <s v="TXN00638"/>
    <s v="CUST004"/>
    <x v="0"/>
    <x v="2"/>
    <x v="3"/>
    <x v="2"/>
    <n v="13"/>
    <n v="386.16"/>
    <x v="216"/>
    <s v="Desk"/>
    <n v="5020.08"/>
    <n v="266.4504"/>
    <n v="4753.6296000000002"/>
  </r>
  <r>
    <s v="TXN00639"/>
    <s v="CUST005"/>
    <x v="1"/>
    <x v="4"/>
    <x v="0"/>
    <x v="3"/>
    <n v="7"/>
    <n v="368.95"/>
    <x v="187"/>
    <s v="Non-fiction"/>
    <n v="2582.65"/>
    <n v="320.98649999999998"/>
    <n v="2261.6635000000001"/>
  </r>
  <r>
    <s v="TXN00640"/>
    <s v="CUST005"/>
    <x v="0"/>
    <x v="1"/>
    <x v="3"/>
    <x v="3"/>
    <n v="11"/>
    <n v="76.27"/>
    <x v="303"/>
    <s v="Non-fiction"/>
    <n v="838.97"/>
    <n v="55.677100000000003"/>
    <n v="783.29290000000003"/>
  </r>
  <r>
    <s v="TXN00641"/>
    <s v="CUST004"/>
    <x v="3"/>
    <x v="3"/>
    <x v="1"/>
    <x v="1"/>
    <n v="4"/>
    <n v="16.66"/>
    <x v="304"/>
    <s v="T-shirt"/>
    <n v="66.64"/>
    <n v="11.995200000000001"/>
    <n v="54.644799999999996"/>
  </r>
  <r>
    <s v="TXN00642"/>
    <s v="CUST001"/>
    <x v="2"/>
    <x v="0"/>
    <x v="2"/>
    <x v="4"/>
    <n v="16"/>
    <n v="267.37"/>
    <x v="305"/>
    <s v="Basketball"/>
    <n v="4277.92"/>
    <n v="208.54859999999999"/>
    <n v="4069.3714"/>
  </r>
  <r>
    <s v="TXN00643"/>
    <s v="CUST002"/>
    <x v="4"/>
    <x v="1"/>
    <x v="1"/>
    <x v="1"/>
    <n v="18"/>
    <n v="141.38999999999999"/>
    <x v="306"/>
    <s v="Shoes"/>
    <n v="2545.02"/>
    <n v="87.661799999999999"/>
    <n v="2457.3582000000001"/>
  </r>
  <r>
    <s v="TXN00644"/>
    <s v="CUST001"/>
    <x v="1"/>
    <x v="0"/>
    <x v="3"/>
    <x v="1"/>
    <n v="8"/>
    <n v="276.69"/>
    <x v="307"/>
    <s v="T-shirt"/>
    <n v="2213.52"/>
    <n v="185.38229999999999"/>
    <n v="2028.1377"/>
  </r>
  <r>
    <s v="TXN00645"/>
    <s v="CUST005"/>
    <x v="2"/>
    <x v="1"/>
    <x v="3"/>
    <x v="0"/>
    <n v="1"/>
    <n v="381.78"/>
    <x v="138"/>
    <s v="Headphones"/>
    <n v="381.78"/>
    <n v="209.97900000000001"/>
    <n v="171.80099999999999"/>
  </r>
  <r>
    <s v="TXN00646"/>
    <s v="CUST005"/>
    <x v="2"/>
    <x v="0"/>
    <x v="0"/>
    <x v="4"/>
    <n v="18"/>
    <n v="183.66"/>
    <x v="163"/>
    <s v="Basketball"/>
    <n v="3305.88"/>
    <n v="143.25479999999999"/>
    <n v="3162.6251999999999"/>
  </r>
  <r>
    <s v="TXN00647"/>
    <s v="CUST005"/>
    <x v="3"/>
    <x v="3"/>
    <x v="0"/>
    <x v="3"/>
    <n v="17"/>
    <n v="449.63"/>
    <x v="285"/>
    <s v="Fiction"/>
    <n v="7643.71"/>
    <n v="395.67439999999999"/>
    <n v="7248.0356000000002"/>
  </r>
  <r>
    <s v="TXN00648"/>
    <s v="CUST005"/>
    <x v="1"/>
    <x v="3"/>
    <x v="2"/>
    <x v="0"/>
    <n v="6"/>
    <n v="172.42"/>
    <x v="62"/>
    <s v="Smartwatch"/>
    <n v="1034.52"/>
    <n v="139.6602"/>
    <n v="894.85979999999995"/>
  </r>
  <r>
    <s v="TXN00649"/>
    <s v="CUST003"/>
    <x v="1"/>
    <x v="3"/>
    <x v="3"/>
    <x v="2"/>
    <n v="11"/>
    <n v="116.34"/>
    <x v="145"/>
    <s v="Sofa"/>
    <n v="1279.74"/>
    <n v="83.764799999999994"/>
    <n v="1195.9752000000001"/>
  </r>
  <r>
    <s v="TXN00650"/>
    <s v="CUST003"/>
    <x v="2"/>
    <x v="3"/>
    <x v="1"/>
    <x v="1"/>
    <n v="8"/>
    <n v="289.35000000000002"/>
    <x v="265"/>
    <s v="Jacket"/>
    <n v="2314.8000000000002"/>
    <n v="248.84100000000001"/>
    <n v="2065.9589999999998"/>
  </r>
  <r>
    <s v="TXN00651"/>
    <s v="CUST003"/>
    <x v="3"/>
    <x v="4"/>
    <x v="0"/>
    <x v="4"/>
    <n v="19"/>
    <n v="410.63"/>
    <x v="13"/>
    <s v="Bicycle"/>
    <n v="7801.97"/>
    <n v="225.84649999999999"/>
    <n v="7576.1234999999997"/>
  </r>
  <r>
    <s v="TXN00652"/>
    <s v="CUST002"/>
    <x v="3"/>
    <x v="0"/>
    <x v="0"/>
    <x v="1"/>
    <n v="5"/>
    <n v="192.65"/>
    <x v="214"/>
    <s v="Shoes"/>
    <n v="963.25"/>
    <n v="100.178"/>
    <n v="863.072"/>
  </r>
  <r>
    <s v="TXN00653"/>
    <s v="CUST003"/>
    <x v="0"/>
    <x v="4"/>
    <x v="3"/>
    <x v="3"/>
    <n v="3"/>
    <n v="193.8"/>
    <x v="308"/>
    <s v="Non-fiction"/>
    <n v="581.4"/>
    <n v="116.28"/>
    <n v="465.12"/>
  </r>
  <r>
    <s v="TXN00654"/>
    <s v="CUST005"/>
    <x v="0"/>
    <x v="4"/>
    <x v="0"/>
    <x v="4"/>
    <n v="1"/>
    <n v="285.08"/>
    <x v="52"/>
    <s v="Tennis Racket"/>
    <n v="285.08"/>
    <n v="196.70519999999999"/>
    <n v="88.374799999999993"/>
  </r>
  <r>
    <s v="TXN00655"/>
    <s v="CUST001"/>
    <x v="2"/>
    <x v="0"/>
    <x v="2"/>
    <x v="1"/>
    <n v="15"/>
    <n v="131.43"/>
    <x v="133"/>
    <s v="T-shirt"/>
    <n v="1971.45"/>
    <n v="88.058099999999996"/>
    <n v="1883.3919000000001"/>
  </r>
  <r>
    <s v="TXN00656"/>
    <s v="CUST002"/>
    <x v="3"/>
    <x v="3"/>
    <x v="3"/>
    <x v="3"/>
    <n v="16"/>
    <n v="312.33999999999997"/>
    <x v="104"/>
    <s v="Comics"/>
    <n v="4997.4399999999996"/>
    <n v="193.6508"/>
    <n v="4803.7892000000002"/>
  </r>
  <r>
    <s v="TXN00657"/>
    <s v="CUST001"/>
    <x v="2"/>
    <x v="3"/>
    <x v="0"/>
    <x v="0"/>
    <n v="13"/>
    <n v="324.58999999999997"/>
    <x v="104"/>
    <s v="Smartwatch"/>
    <n v="4219.67"/>
    <n v="217.4753"/>
    <n v="4002.1947"/>
  </r>
  <r>
    <s v="TXN00658"/>
    <s v="CUST002"/>
    <x v="1"/>
    <x v="1"/>
    <x v="2"/>
    <x v="3"/>
    <n v="3"/>
    <n v="434.26"/>
    <x v="37"/>
    <s v="Fiction"/>
    <n v="1302.78"/>
    <n v="334.3802"/>
    <n v="968.39980000000003"/>
  </r>
  <r>
    <s v="TXN00659"/>
    <s v="CUST001"/>
    <x v="2"/>
    <x v="2"/>
    <x v="0"/>
    <x v="3"/>
    <n v="12"/>
    <n v="410.27"/>
    <x v="131"/>
    <s v="Comics"/>
    <n v="4923.24"/>
    <n v="262.57279999999997"/>
    <n v="4660.6671999999999"/>
  </r>
  <r>
    <s v="TXN00660"/>
    <s v="CUST003"/>
    <x v="1"/>
    <x v="3"/>
    <x v="3"/>
    <x v="2"/>
    <n v="6"/>
    <n v="150.66"/>
    <x v="295"/>
    <s v="Sofa"/>
    <n v="903.96"/>
    <n v="79.849800000000002"/>
    <n v="824.11019999999996"/>
  </r>
  <r>
    <s v="TXN00661"/>
    <s v="CUST003"/>
    <x v="0"/>
    <x v="3"/>
    <x v="0"/>
    <x v="0"/>
    <n v="19"/>
    <n v="275.82"/>
    <x v="108"/>
    <s v="Headphones"/>
    <n v="5240.58"/>
    <n v="234.447"/>
    <n v="5006.1329999999998"/>
  </r>
  <r>
    <s v="TXN00662"/>
    <s v="CUST004"/>
    <x v="3"/>
    <x v="2"/>
    <x v="0"/>
    <x v="0"/>
    <n v="18"/>
    <n v="15.41"/>
    <x v="230"/>
    <s v="Tablet"/>
    <n v="277.38"/>
    <n v="10.787000000000001"/>
    <n v="266.59300000000002"/>
  </r>
  <r>
    <s v="TXN00663"/>
    <s v="CUST002"/>
    <x v="4"/>
    <x v="0"/>
    <x v="3"/>
    <x v="4"/>
    <n v="11"/>
    <n v="143.06"/>
    <x v="3"/>
    <s v="Bicycle"/>
    <n v="1573.66"/>
    <n v="88.697199999999995"/>
    <n v="1484.9628"/>
  </r>
  <r>
    <s v="TXN00664"/>
    <s v="CUST001"/>
    <x v="3"/>
    <x v="1"/>
    <x v="0"/>
    <x v="2"/>
    <n v="2"/>
    <n v="233.47"/>
    <x v="139"/>
    <s v="Desk"/>
    <n v="466.94"/>
    <n v="168.0984"/>
    <n v="298.84160000000003"/>
  </r>
  <r>
    <s v="TXN00665"/>
    <s v="CUST004"/>
    <x v="2"/>
    <x v="2"/>
    <x v="3"/>
    <x v="3"/>
    <n v="4"/>
    <n v="410.3"/>
    <x v="309"/>
    <s v="Comics"/>
    <n v="1641.2"/>
    <n v="356.96100000000001"/>
    <n v="1284.239"/>
  </r>
  <r>
    <s v="TXN00666"/>
    <s v="CUST003"/>
    <x v="0"/>
    <x v="0"/>
    <x v="3"/>
    <x v="4"/>
    <n v="13"/>
    <n v="41.14"/>
    <x v="82"/>
    <s v="Basketball"/>
    <n v="534.82000000000005"/>
    <n v="24.272600000000001"/>
    <n v="510.54739999999998"/>
  </r>
  <r>
    <s v="TXN00667"/>
    <s v="CUST004"/>
    <x v="2"/>
    <x v="0"/>
    <x v="2"/>
    <x v="0"/>
    <n v="10"/>
    <n v="127.82"/>
    <x v="51"/>
    <s v="Laptop"/>
    <n v="1278.2"/>
    <n v="109.9252"/>
    <n v="1168.2747999999999"/>
  </r>
  <r>
    <s v="TXN00668"/>
    <s v="CUST002"/>
    <x v="2"/>
    <x v="1"/>
    <x v="2"/>
    <x v="3"/>
    <n v="19"/>
    <n v="449.36"/>
    <x v="193"/>
    <s v="Biography"/>
    <n v="8537.84"/>
    <n v="229.17359999999999"/>
    <n v="8308.6664000000001"/>
  </r>
  <r>
    <s v="TXN00669"/>
    <s v="CUST003"/>
    <x v="3"/>
    <x v="0"/>
    <x v="3"/>
    <x v="2"/>
    <n v="9"/>
    <n v="85.71"/>
    <x v="223"/>
    <s v="Table"/>
    <n v="771.39"/>
    <n v="45.426299999999998"/>
    <n v="725.96370000000002"/>
  </r>
  <r>
    <s v="TXN00670"/>
    <s v="CUST002"/>
    <x v="1"/>
    <x v="3"/>
    <x v="2"/>
    <x v="4"/>
    <n v="5"/>
    <n v="436.45"/>
    <x v="21"/>
    <s v="Basketball"/>
    <n v="2182.25"/>
    <n v="261.87"/>
    <n v="1920.38"/>
  </r>
  <r>
    <s v="TXN00671"/>
    <s v="CUST003"/>
    <x v="4"/>
    <x v="3"/>
    <x v="1"/>
    <x v="2"/>
    <n v="17"/>
    <n v="380.16"/>
    <x v="131"/>
    <s v="Table"/>
    <n v="6462.72"/>
    <n v="285.12"/>
    <n v="6177.6"/>
  </r>
  <r>
    <s v="TXN00672"/>
    <s v="CUST004"/>
    <x v="3"/>
    <x v="4"/>
    <x v="3"/>
    <x v="4"/>
    <n v="19"/>
    <n v="25.55"/>
    <x v="74"/>
    <s v="Football"/>
    <n v="485.45"/>
    <n v="18.651499999999999"/>
    <n v="466.79849999999999"/>
  </r>
  <r>
    <s v="TXN00673"/>
    <s v="CUST002"/>
    <x v="2"/>
    <x v="3"/>
    <x v="0"/>
    <x v="0"/>
    <n v="14"/>
    <n v="268.68"/>
    <x v="157"/>
    <s v="Laptop"/>
    <n v="3761.52"/>
    <n v="225.69120000000001"/>
    <n v="3535.8287999999998"/>
  </r>
  <r>
    <s v="TXN00674"/>
    <s v="CUST001"/>
    <x v="3"/>
    <x v="1"/>
    <x v="0"/>
    <x v="3"/>
    <n v="18"/>
    <n v="488.12"/>
    <x v="71"/>
    <s v="Non-fiction"/>
    <n v="8786.16"/>
    <n v="341.68400000000003"/>
    <n v="8444.4760000000006"/>
  </r>
  <r>
    <s v="TXN00675"/>
    <s v="CUST001"/>
    <x v="1"/>
    <x v="2"/>
    <x v="0"/>
    <x v="2"/>
    <n v="15"/>
    <n v="277.12"/>
    <x v="275"/>
    <s v="Cabinet"/>
    <n v="4156.8"/>
    <n v="218.9248"/>
    <n v="3937.8751999999999"/>
  </r>
  <r>
    <s v="TXN00676"/>
    <s v="CUST002"/>
    <x v="4"/>
    <x v="1"/>
    <x v="2"/>
    <x v="4"/>
    <n v="11"/>
    <n v="302.87"/>
    <x v="118"/>
    <s v="Tennis Racket"/>
    <n v="3331.57"/>
    <n v="193.83680000000001"/>
    <n v="3137.7332000000001"/>
  </r>
  <r>
    <s v="TXN00677"/>
    <s v="CUST003"/>
    <x v="2"/>
    <x v="1"/>
    <x v="2"/>
    <x v="4"/>
    <n v="6"/>
    <n v="258.77"/>
    <x v="310"/>
    <s v="Football"/>
    <n v="1552.62"/>
    <n v="139.73580000000001"/>
    <n v="1412.8842"/>
  </r>
  <r>
    <s v="TXN00678"/>
    <s v="CUST005"/>
    <x v="3"/>
    <x v="2"/>
    <x v="0"/>
    <x v="3"/>
    <n v="5"/>
    <n v="210.76"/>
    <x v="178"/>
    <s v="Biography"/>
    <n v="1053.8"/>
    <n v="166.50040000000001"/>
    <n v="887.29960000000005"/>
  </r>
  <r>
    <s v="TXN00679"/>
    <s v="CUST001"/>
    <x v="4"/>
    <x v="0"/>
    <x v="3"/>
    <x v="3"/>
    <n v="8"/>
    <n v="127.84"/>
    <x v="279"/>
    <s v="Comics"/>
    <n v="1022.72"/>
    <n v="99.715199999999996"/>
    <n v="923.00480000000005"/>
  </r>
  <r>
    <s v="TXN00680"/>
    <s v="CUST003"/>
    <x v="4"/>
    <x v="1"/>
    <x v="3"/>
    <x v="4"/>
    <n v="16"/>
    <n v="421.92"/>
    <x v="285"/>
    <s v="Gym Equipment"/>
    <n v="6750.72"/>
    <n v="223.61760000000001"/>
    <n v="6527.1023999999998"/>
  </r>
  <r>
    <s v="TXN00681"/>
    <s v="CUST003"/>
    <x v="4"/>
    <x v="2"/>
    <x v="2"/>
    <x v="2"/>
    <n v="15"/>
    <n v="108.58"/>
    <x v="2"/>
    <s v="Table"/>
    <n v="1628.7"/>
    <n v="61.890599999999999"/>
    <n v="1566.8094000000001"/>
  </r>
  <r>
    <s v="TXN00682"/>
    <s v="CUST001"/>
    <x v="2"/>
    <x v="4"/>
    <x v="2"/>
    <x v="4"/>
    <n v="19"/>
    <n v="347.96"/>
    <x v="94"/>
    <s v="Gym Equipment"/>
    <n v="6611.24"/>
    <n v="180.9392"/>
    <n v="6430.3008"/>
  </r>
  <r>
    <s v="TXN00683"/>
    <s v="CUST003"/>
    <x v="4"/>
    <x v="0"/>
    <x v="0"/>
    <x v="3"/>
    <n v="15"/>
    <n v="268.99"/>
    <x v="189"/>
    <s v="Fiction"/>
    <n v="4034.85"/>
    <n v="158.70410000000001"/>
    <n v="3876.1459"/>
  </r>
  <r>
    <s v="TXN00684"/>
    <s v="CUST001"/>
    <x v="2"/>
    <x v="4"/>
    <x v="2"/>
    <x v="4"/>
    <n v="15"/>
    <n v="339.69"/>
    <x v="85"/>
    <s v="Bicycle"/>
    <n v="5095.3500000000004"/>
    <n v="295.53030000000001"/>
    <n v="4799.8197"/>
  </r>
  <r>
    <s v="TXN00685"/>
    <s v="CUST001"/>
    <x v="4"/>
    <x v="4"/>
    <x v="1"/>
    <x v="4"/>
    <n v="10"/>
    <n v="386.49"/>
    <x v="288"/>
    <s v="Bicycle"/>
    <n v="3864.9"/>
    <n v="235.75890000000001"/>
    <n v="3629.1410999999998"/>
  </r>
  <r>
    <s v="TXN00686"/>
    <s v="CUST004"/>
    <x v="1"/>
    <x v="4"/>
    <x v="0"/>
    <x v="0"/>
    <n v="6"/>
    <n v="29.01"/>
    <x v="246"/>
    <s v="Smartphone"/>
    <n v="174.06"/>
    <n v="23.207999999999998"/>
    <n v="150.852"/>
  </r>
  <r>
    <s v="TXN00687"/>
    <s v="CUST001"/>
    <x v="3"/>
    <x v="4"/>
    <x v="0"/>
    <x v="1"/>
    <n v="6"/>
    <n v="165.73"/>
    <x v="15"/>
    <s v="Jacket"/>
    <n v="994.38"/>
    <n v="135.89859999999999"/>
    <n v="858.48140000000001"/>
  </r>
  <r>
    <s v="TXN00688"/>
    <s v="CUST001"/>
    <x v="3"/>
    <x v="3"/>
    <x v="0"/>
    <x v="1"/>
    <n v="8"/>
    <n v="189.85"/>
    <x v="30"/>
    <s v="Shirt"/>
    <n v="1518.8"/>
    <n v="136.69200000000001"/>
    <n v="1382.1079999999999"/>
  </r>
  <r>
    <s v="TXN00689"/>
    <s v="CUST001"/>
    <x v="1"/>
    <x v="0"/>
    <x v="0"/>
    <x v="4"/>
    <n v="13"/>
    <n v="317.48"/>
    <x v="78"/>
    <s v="Football"/>
    <n v="4127.24"/>
    <n v="266.6832"/>
    <n v="3860.5567999999998"/>
  </r>
  <r>
    <s v="TXN00690"/>
    <s v="CUST003"/>
    <x v="1"/>
    <x v="1"/>
    <x v="3"/>
    <x v="0"/>
    <n v="10"/>
    <n v="252.09"/>
    <x v="36"/>
    <s v="Smartphone"/>
    <n v="2520.9"/>
    <n v="131.08680000000001"/>
    <n v="2389.8132000000001"/>
  </r>
  <r>
    <s v="TXN00691"/>
    <s v="CUST003"/>
    <x v="0"/>
    <x v="3"/>
    <x v="1"/>
    <x v="2"/>
    <n v="8"/>
    <n v="475.48"/>
    <x v="255"/>
    <s v="Chair"/>
    <n v="3803.84"/>
    <n v="247.24959999999999"/>
    <n v="3556.5904"/>
  </r>
  <r>
    <s v="TXN00692"/>
    <s v="CUST005"/>
    <x v="4"/>
    <x v="0"/>
    <x v="3"/>
    <x v="2"/>
    <n v="9"/>
    <n v="42.95"/>
    <x v="181"/>
    <s v="Cabinet"/>
    <n v="386.55"/>
    <n v="34.36"/>
    <n v="352.19"/>
  </r>
  <r>
    <s v="TXN00693"/>
    <s v="CUST003"/>
    <x v="1"/>
    <x v="2"/>
    <x v="2"/>
    <x v="3"/>
    <n v="19"/>
    <n v="407.91"/>
    <x v="111"/>
    <s v="Biography"/>
    <n v="7750.29"/>
    <n v="232.5087"/>
    <n v="7517.7812999999996"/>
  </r>
  <r>
    <s v="TXN00694"/>
    <s v="CUST003"/>
    <x v="1"/>
    <x v="1"/>
    <x v="1"/>
    <x v="2"/>
    <n v="16"/>
    <n v="121.17"/>
    <x v="95"/>
    <s v="Cabinet"/>
    <n v="1938.72"/>
    <n v="87.242400000000004"/>
    <n v="1851.4775999999999"/>
  </r>
  <r>
    <s v="TXN00695"/>
    <s v="CUST005"/>
    <x v="0"/>
    <x v="4"/>
    <x v="3"/>
    <x v="2"/>
    <n v="15"/>
    <n v="140.97999999999999"/>
    <x v="55"/>
    <s v="Cabinet"/>
    <n v="2114.6999999999998"/>
    <n v="101.5056"/>
    <n v="2013.1944000000001"/>
  </r>
  <r>
    <s v="TXN00696"/>
    <s v="CUST005"/>
    <x v="0"/>
    <x v="1"/>
    <x v="1"/>
    <x v="2"/>
    <n v="15"/>
    <n v="20.82"/>
    <x v="52"/>
    <s v="Table"/>
    <n v="312.3"/>
    <n v="17.488800000000001"/>
    <n v="294.81119999999999"/>
  </r>
  <r>
    <s v="TXN00697"/>
    <s v="CUST005"/>
    <x v="4"/>
    <x v="4"/>
    <x v="2"/>
    <x v="3"/>
    <n v="3"/>
    <n v="356.68"/>
    <x v="153"/>
    <s v="Fiction"/>
    <n v="1070.04"/>
    <n v="199.74080000000001"/>
    <n v="870.29920000000004"/>
  </r>
  <r>
    <s v="TXN00698"/>
    <s v="CUST004"/>
    <x v="2"/>
    <x v="2"/>
    <x v="1"/>
    <x v="0"/>
    <n v="4"/>
    <n v="429.23"/>
    <x v="41"/>
    <s v="Headphones"/>
    <n v="1716.92"/>
    <n v="236.07650000000001"/>
    <n v="1480.8434999999999"/>
  </r>
  <r>
    <s v="TXN00699"/>
    <s v="CUST002"/>
    <x v="3"/>
    <x v="4"/>
    <x v="0"/>
    <x v="4"/>
    <n v="13"/>
    <n v="407.66"/>
    <x v="217"/>
    <s v="Gym Equipment"/>
    <n v="5299.58"/>
    <n v="317.97480000000002"/>
    <n v="4981.6052"/>
  </r>
  <r>
    <s v="TXN00700"/>
    <s v="CUST001"/>
    <x v="2"/>
    <x v="2"/>
    <x v="2"/>
    <x v="0"/>
    <n v="10"/>
    <n v="353.25"/>
    <x v="311"/>
    <s v="Tablet"/>
    <n v="3532.5"/>
    <n v="226.08"/>
    <n v="3306.42"/>
  </r>
  <r>
    <s v="TXN00701"/>
    <s v="CUST001"/>
    <x v="4"/>
    <x v="3"/>
    <x v="3"/>
    <x v="1"/>
    <n v="11"/>
    <n v="93.21"/>
    <x v="200"/>
    <s v="T-shirt"/>
    <n v="1025.31"/>
    <n v="82.024799999999999"/>
    <n v="943.28520000000003"/>
  </r>
  <r>
    <s v="TXN00702"/>
    <s v="CUST001"/>
    <x v="4"/>
    <x v="0"/>
    <x v="3"/>
    <x v="4"/>
    <n v="6"/>
    <n v="201.98"/>
    <x v="305"/>
    <s v="Gym Equipment"/>
    <n v="1211.8800000000001"/>
    <n v="123.20780000000001"/>
    <n v="1088.6722"/>
  </r>
  <r>
    <s v="TXN00703"/>
    <s v="CUST001"/>
    <x v="3"/>
    <x v="3"/>
    <x v="3"/>
    <x v="0"/>
    <n v="7"/>
    <n v="473.93"/>
    <x v="312"/>
    <s v="Headphones"/>
    <n v="3317.51"/>
    <n v="407.57979999999998"/>
    <n v="2909.9301999999998"/>
  </r>
  <r>
    <s v="TXN00704"/>
    <s v="CUST003"/>
    <x v="2"/>
    <x v="1"/>
    <x v="3"/>
    <x v="2"/>
    <n v="8"/>
    <n v="479.8"/>
    <x v="305"/>
    <s v="Chair"/>
    <n v="3838.4"/>
    <n v="307.072"/>
    <n v="3531.328"/>
  </r>
  <r>
    <s v="TXN00705"/>
    <s v="CUST003"/>
    <x v="4"/>
    <x v="1"/>
    <x v="2"/>
    <x v="2"/>
    <n v="9"/>
    <n v="157.61000000000001"/>
    <x v="313"/>
    <s v="Sofa"/>
    <n v="1418.49"/>
    <n v="92.989900000000006"/>
    <n v="1325.5001"/>
  </r>
  <r>
    <s v="TXN00706"/>
    <s v="CUST004"/>
    <x v="4"/>
    <x v="4"/>
    <x v="2"/>
    <x v="2"/>
    <n v="12"/>
    <n v="211.1"/>
    <x v="314"/>
    <s v="Desk"/>
    <n v="2533.1999999999998"/>
    <n v="128.77099999999999"/>
    <n v="2404.4290000000001"/>
  </r>
  <r>
    <s v="TXN00707"/>
    <s v="CUST003"/>
    <x v="0"/>
    <x v="4"/>
    <x v="0"/>
    <x v="2"/>
    <n v="19"/>
    <n v="220.25"/>
    <x v="12"/>
    <s v="Sofa"/>
    <n v="4184.75"/>
    <n v="178.4025"/>
    <n v="4006.3474999999999"/>
  </r>
  <r>
    <s v="TXN00708"/>
    <s v="CUST003"/>
    <x v="2"/>
    <x v="0"/>
    <x v="3"/>
    <x v="3"/>
    <n v="13"/>
    <n v="198.42"/>
    <x v="148"/>
    <s v="Fiction"/>
    <n v="2579.46"/>
    <n v="119.05200000000001"/>
    <n v="2460.4079999999999"/>
  </r>
  <r>
    <s v="TXN00709"/>
    <s v="CUST002"/>
    <x v="2"/>
    <x v="2"/>
    <x v="0"/>
    <x v="3"/>
    <n v="9"/>
    <n v="169.07"/>
    <x v="273"/>
    <s v="Non-fiction"/>
    <n v="1521.63"/>
    <n v="152.16300000000001"/>
    <n v="1369.4670000000001"/>
  </r>
  <r>
    <s v="TXN00710"/>
    <s v="CUST003"/>
    <x v="1"/>
    <x v="0"/>
    <x v="3"/>
    <x v="2"/>
    <n v="17"/>
    <n v="441.41"/>
    <x v="193"/>
    <s v="Cabinet"/>
    <n v="7503.97"/>
    <n v="251.6037"/>
    <n v="7252.3662999999997"/>
  </r>
  <r>
    <s v="TXN00711"/>
    <s v="CUST002"/>
    <x v="1"/>
    <x v="4"/>
    <x v="3"/>
    <x v="0"/>
    <n v="3"/>
    <n v="304.72000000000003"/>
    <x v="110"/>
    <s v="Headphones"/>
    <n v="914.16"/>
    <n v="255.9648"/>
    <n v="658.1952"/>
  </r>
  <r>
    <s v="TXN00712"/>
    <s v="CUST005"/>
    <x v="2"/>
    <x v="4"/>
    <x v="3"/>
    <x v="0"/>
    <n v="18"/>
    <n v="496.82"/>
    <x v="315"/>
    <s v="Smartphone"/>
    <n v="8942.76"/>
    <n v="298.09199999999998"/>
    <n v="8644.6679999999997"/>
  </r>
  <r>
    <s v="TXN00713"/>
    <s v="CUST003"/>
    <x v="3"/>
    <x v="1"/>
    <x v="2"/>
    <x v="3"/>
    <n v="19"/>
    <n v="295.45"/>
    <x v="316"/>
    <s v="Non-fiction"/>
    <n v="5613.55"/>
    <n v="251.13249999999999"/>
    <n v="5362.4174999999996"/>
  </r>
  <r>
    <s v="TXN00714"/>
    <s v="CUST004"/>
    <x v="0"/>
    <x v="0"/>
    <x v="0"/>
    <x v="2"/>
    <n v="18"/>
    <n v="47.13"/>
    <x v="206"/>
    <s v="Cabinet"/>
    <n v="848.34"/>
    <n v="37.232700000000001"/>
    <n v="811.10730000000001"/>
  </r>
  <r>
    <s v="TXN00715"/>
    <s v="CUST003"/>
    <x v="4"/>
    <x v="3"/>
    <x v="1"/>
    <x v="3"/>
    <n v="19"/>
    <n v="174.22"/>
    <x v="194"/>
    <s v="Non-fiction"/>
    <n v="3310.18"/>
    <n v="125.4384"/>
    <n v="3184.7415999999998"/>
  </r>
  <r>
    <s v="TXN00716"/>
    <s v="CUST005"/>
    <x v="4"/>
    <x v="0"/>
    <x v="0"/>
    <x v="3"/>
    <n v="6"/>
    <n v="43.92"/>
    <x v="217"/>
    <s v="Self-help"/>
    <n v="263.52"/>
    <n v="29.426400000000001"/>
    <n v="234.09360000000001"/>
  </r>
  <r>
    <s v="TXN00717"/>
    <s v="CUST005"/>
    <x v="0"/>
    <x v="3"/>
    <x v="2"/>
    <x v="3"/>
    <n v="5"/>
    <n v="17.34"/>
    <x v="158"/>
    <s v="Fiction"/>
    <n v="86.7"/>
    <n v="11.0976"/>
    <n v="75.602400000000003"/>
  </r>
  <r>
    <s v="TXN00718"/>
    <s v="CUST001"/>
    <x v="2"/>
    <x v="3"/>
    <x v="1"/>
    <x v="1"/>
    <n v="3"/>
    <n v="97.65"/>
    <x v="185"/>
    <s v="Shirt"/>
    <n v="292.95"/>
    <n v="62.496000000000002"/>
    <n v="230.45400000000001"/>
  </r>
  <r>
    <s v="TXN00719"/>
    <s v="CUST005"/>
    <x v="2"/>
    <x v="2"/>
    <x v="3"/>
    <x v="3"/>
    <n v="9"/>
    <n v="94.07"/>
    <x v="317"/>
    <s v="Biography"/>
    <n v="846.63"/>
    <n v="81.840900000000005"/>
    <n v="764.78909999999996"/>
  </r>
  <r>
    <s v="TXN00720"/>
    <s v="CUST005"/>
    <x v="1"/>
    <x v="1"/>
    <x v="2"/>
    <x v="3"/>
    <n v="18"/>
    <n v="287.52999999999997"/>
    <x v="318"/>
    <s v="Fiction"/>
    <n v="5175.54"/>
    <n v="192.64510000000001"/>
    <n v="4982.8949000000002"/>
  </r>
  <r>
    <s v="TXN00721"/>
    <s v="CUST004"/>
    <x v="2"/>
    <x v="3"/>
    <x v="0"/>
    <x v="4"/>
    <n v="2"/>
    <n v="117.77"/>
    <x v="98"/>
    <s v="Bicycle"/>
    <n v="235.54"/>
    <n v="81.261300000000006"/>
    <n v="154.27869999999999"/>
  </r>
  <r>
    <s v="TXN00722"/>
    <s v="CUST005"/>
    <x v="4"/>
    <x v="1"/>
    <x v="2"/>
    <x v="1"/>
    <n v="14"/>
    <n v="255.21"/>
    <x v="319"/>
    <s v="Shirt"/>
    <n v="3572.94"/>
    <n v="178.64699999999999"/>
    <n v="3394.2930000000001"/>
  </r>
  <r>
    <s v="TXN00723"/>
    <s v="CUST005"/>
    <x v="1"/>
    <x v="1"/>
    <x v="1"/>
    <x v="2"/>
    <n v="10"/>
    <n v="277.27"/>
    <x v="25"/>
    <s v="Desk"/>
    <n v="2772.7"/>
    <n v="246.77029999999999"/>
    <n v="2525.9297000000001"/>
  </r>
  <r>
    <s v="TXN00724"/>
    <s v="CUST002"/>
    <x v="0"/>
    <x v="2"/>
    <x v="1"/>
    <x v="0"/>
    <n v="11"/>
    <n v="151.91"/>
    <x v="308"/>
    <s v="Smartphone"/>
    <n v="1671.01"/>
    <n v="127.6044"/>
    <n v="1543.4056"/>
  </r>
  <r>
    <s v="TXN00725"/>
    <s v="CUST002"/>
    <x v="4"/>
    <x v="0"/>
    <x v="3"/>
    <x v="0"/>
    <n v="16"/>
    <n v="111.28"/>
    <x v="320"/>
    <s v="Laptop"/>
    <n v="1780.48"/>
    <n v="76.783199999999994"/>
    <n v="1703.6967999999999"/>
  </r>
  <r>
    <s v="TXN00726"/>
    <s v="CUST005"/>
    <x v="2"/>
    <x v="0"/>
    <x v="0"/>
    <x v="0"/>
    <n v="13"/>
    <n v="140.19999999999999"/>
    <x v="321"/>
    <s v="Smartwatch"/>
    <n v="1822.6"/>
    <n v="86.924000000000007"/>
    <n v="1735.6759999999999"/>
  </r>
  <r>
    <s v="TXN00727"/>
    <s v="CUST004"/>
    <x v="1"/>
    <x v="4"/>
    <x v="3"/>
    <x v="3"/>
    <n v="2"/>
    <n v="223.86"/>
    <x v="39"/>
    <s v="Comics"/>
    <n v="447.72"/>
    <n v="174.61080000000001"/>
    <n v="273.10919999999999"/>
  </r>
  <r>
    <s v="TXN00728"/>
    <s v="CUST003"/>
    <x v="4"/>
    <x v="0"/>
    <x v="1"/>
    <x v="0"/>
    <n v="11"/>
    <n v="21.94"/>
    <x v="248"/>
    <s v="Laptop"/>
    <n v="241.34"/>
    <n v="18.2102"/>
    <n v="223.12979999999999"/>
  </r>
  <r>
    <s v="TXN00729"/>
    <s v="CUST001"/>
    <x v="2"/>
    <x v="0"/>
    <x v="0"/>
    <x v="3"/>
    <n v="18"/>
    <n v="191.55"/>
    <x v="322"/>
    <s v="Fiction"/>
    <n v="3447.9"/>
    <n v="113.0145"/>
    <n v="3334.8854999999999"/>
  </r>
  <r>
    <s v="TXN00730"/>
    <s v="CUST002"/>
    <x v="4"/>
    <x v="3"/>
    <x v="3"/>
    <x v="1"/>
    <n v="3"/>
    <n v="166.66"/>
    <x v="199"/>
    <s v="Jacket"/>
    <n v="499.98"/>
    <n v="148.32740000000001"/>
    <n v="351.65260000000001"/>
  </r>
  <r>
    <s v="TXN00731"/>
    <s v="CUST005"/>
    <x v="3"/>
    <x v="2"/>
    <x v="3"/>
    <x v="2"/>
    <n v="8"/>
    <n v="289.60000000000002"/>
    <x v="196"/>
    <s v="Sofa"/>
    <n v="2316.8000000000002"/>
    <n v="144.80000000000001"/>
    <n v="2172"/>
  </r>
  <r>
    <s v="TXN00732"/>
    <s v="CUST001"/>
    <x v="1"/>
    <x v="1"/>
    <x v="3"/>
    <x v="1"/>
    <n v="3"/>
    <n v="312.63"/>
    <x v="215"/>
    <s v="T-shirt"/>
    <n v="937.89"/>
    <n v="246.9777"/>
    <n v="690.91229999999996"/>
  </r>
  <r>
    <s v="TXN00733"/>
    <s v="CUST005"/>
    <x v="3"/>
    <x v="2"/>
    <x v="0"/>
    <x v="4"/>
    <n v="13"/>
    <n v="66.64"/>
    <x v="125"/>
    <s v="Basketball"/>
    <n v="866.32"/>
    <n v="43.982399999999998"/>
    <n v="822.33759999999995"/>
  </r>
  <r>
    <s v="TXN00734"/>
    <s v="CUST004"/>
    <x v="3"/>
    <x v="1"/>
    <x v="3"/>
    <x v="1"/>
    <n v="2"/>
    <n v="331.02"/>
    <x v="132"/>
    <s v="Shirt"/>
    <n v="662.04"/>
    <n v="201.9222"/>
    <n v="460.11779999999999"/>
  </r>
  <r>
    <s v="TXN00735"/>
    <s v="CUST002"/>
    <x v="2"/>
    <x v="0"/>
    <x v="2"/>
    <x v="3"/>
    <n v="11"/>
    <n v="48.45"/>
    <x v="43"/>
    <s v="Self-help"/>
    <n v="532.95000000000005"/>
    <n v="37.3065"/>
    <n v="495.64350000000002"/>
  </r>
  <r>
    <s v="TXN00736"/>
    <s v="CUST005"/>
    <x v="1"/>
    <x v="4"/>
    <x v="3"/>
    <x v="4"/>
    <n v="7"/>
    <n v="205.05"/>
    <x v="104"/>
    <s v="Basketball"/>
    <n v="1435.35"/>
    <n v="139.434"/>
    <n v="1295.9159999999999"/>
  </r>
  <r>
    <s v="TXN00737"/>
    <s v="CUST001"/>
    <x v="0"/>
    <x v="4"/>
    <x v="0"/>
    <x v="3"/>
    <n v="14"/>
    <n v="94.05"/>
    <x v="88"/>
    <s v="Non-fiction"/>
    <n v="1316.7"/>
    <n v="79.942499999999995"/>
    <n v="1236.7574999999999"/>
  </r>
  <r>
    <s v="TXN00738"/>
    <s v="CUST003"/>
    <x v="4"/>
    <x v="4"/>
    <x v="2"/>
    <x v="0"/>
    <n v="9"/>
    <n v="250.51"/>
    <x v="260"/>
    <s v="Headphones"/>
    <n v="2254.59"/>
    <n v="187.88249999999999"/>
    <n v="2066.7075"/>
  </r>
  <r>
    <s v="TXN00739"/>
    <s v="CUST001"/>
    <x v="3"/>
    <x v="2"/>
    <x v="1"/>
    <x v="4"/>
    <n v="16"/>
    <n v="45.33"/>
    <x v="200"/>
    <s v="Basketball"/>
    <n v="725.28"/>
    <n v="37.623899999999999"/>
    <n v="687.65610000000004"/>
  </r>
  <r>
    <s v="TXN00740"/>
    <s v="CUST002"/>
    <x v="0"/>
    <x v="4"/>
    <x v="3"/>
    <x v="2"/>
    <n v="12"/>
    <n v="221.53"/>
    <x v="277"/>
    <s v="Cabinet"/>
    <n v="2658.36"/>
    <n v="139.56389999999999"/>
    <n v="2518.7961"/>
  </r>
  <r>
    <s v="TXN00741"/>
    <s v="CUST002"/>
    <x v="0"/>
    <x v="0"/>
    <x v="1"/>
    <x v="0"/>
    <n v="6"/>
    <n v="112.35"/>
    <x v="166"/>
    <s v="Laptop"/>
    <n v="674.1"/>
    <n v="95.497500000000002"/>
    <n v="578.60249999999996"/>
  </r>
  <r>
    <s v="TXN00742"/>
    <s v="CUST001"/>
    <x v="3"/>
    <x v="1"/>
    <x v="2"/>
    <x v="0"/>
    <n v="16"/>
    <n v="158.22"/>
    <x v="226"/>
    <s v="Laptop"/>
    <n v="2531.52"/>
    <n v="82.2744"/>
    <n v="2449.2456000000002"/>
  </r>
  <r>
    <s v="TXN00743"/>
    <s v="CUST004"/>
    <x v="0"/>
    <x v="4"/>
    <x v="0"/>
    <x v="2"/>
    <n v="1"/>
    <n v="58.78"/>
    <x v="323"/>
    <s v="Desk"/>
    <n v="58.78"/>
    <n v="37.031399999999998"/>
    <n v="21.7486"/>
  </r>
  <r>
    <s v="TXN00744"/>
    <s v="CUST005"/>
    <x v="0"/>
    <x v="1"/>
    <x v="3"/>
    <x v="1"/>
    <n v="17"/>
    <n v="345.14"/>
    <x v="133"/>
    <s v="Jeans"/>
    <n v="5867.38"/>
    <n v="283.01479999999998"/>
    <n v="5584.3652000000002"/>
  </r>
  <r>
    <s v="TXN00745"/>
    <s v="CUST002"/>
    <x v="3"/>
    <x v="4"/>
    <x v="0"/>
    <x v="1"/>
    <n v="19"/>
    <n v="354.08"/>
    <x v="154"/>
    <s v="Jacket"/>
    <n v="6727.52"/>
    <n v="240.77440000000001"/>
    <n v="6486.7456000000002"/>
  </r>
  <r>
    <s v="TXN00746"/>
    <s v="CUST005"/>
    <x v="4"/>
    <x v="2"/>
    <x v="0"/>
    <x v="0"/>
    <n v="2"/>
    <n v="467.63"/>
    <x v="0"/>
    <s v="Tablet"/>
    <n v="935.26"/>
    <n v="294.6069"/>
    <n v="640.65309999999999"/>
  </r>
  <r>
    <s v="TXN00747"/>
    <s v="CUST001"/>
    <x v="2"/>
    <x v="3"/>
    <x v="2"/>
    <x v="2"/>
    <n v="19"/>
    <n v="246.94"/>
    <x v="62"/>
    <s v="Chair"/>
    <n v="4691.8599999999997"/>
    <n v="182.73560000000001"/>
    <n v="4509.1243999999997"/>
  </r>
  <r>
    <s v="TXN00748"/>
    <s v="CUST003"/>
    <x v="4"/>
    <x v="1"/>
    <x v="3"/>
    <x v="0"/>
    <n v="15"/>
    <n v="427.6"/>
    <x v="231"/>
    <s v="Laptop"/>
    <n v="6414"/>
    <n v="248.00800000000001"/>
    <n v="6165.9920000000002"/>
  </r>
  <r>
    <s v="TXN00749"/>
    <s v="CUST004"/>
    <x v="0"/>
    <x v="4"/>
    <x v="0"/>
    <x v="1"/>
    <n v="18"/>
    <n v="232.09"/>
    <x v="288"/>
    <s v="Shoes"/>
    <n v="4177.62"/>
    <n v="192.63470000000001"/>
    <n v="3984.9852999999998"/>
  </r>
  <r>
    <s v="TXN00750"/>
    <s v="CUST003"/>
    <x v="4"/>
    <x v="1"/>
    <x v="0"/>
    <x v="1"/>
    <n v="14"/>
    <n v="232.39"/>
    <x v="324"/>
    <s v="Shirt"/>
    <n v="3253.46"/>
    <n v="174.29249999999999"/>
    <n v="3079.1675"/>
  </r>
  <r>
    <s v="TXN00751"/>
    <s v="CUST004"/>
    <x v="4"/>
    <x v="0"/>
    <x v="0"/>
    <x v="4"/>
    <n v="18"/>
    <n v="111.23"/>
    <x v="82"/>
    <s v="Bicycle"/>
    <n v="2002.14"/>
    <n v="98.994699999999995"/>
    <n v="1903.1452999999999"/>
  </r>
  <r>
    <s v="TXN00752"/>
    <s v="CUST003"/>
    <x v="1"/>
    <x v="2"/>
    <x v="3"/>
    <x v="2"/>
    <n v="2"/>
    <n v="175.8"/>
    <x v="152"/>
    <s v="Sofa"/>
    <n v="351.6"/>
    <n v="156.46199999999999"/>
    <n v="195.13800000000001"/>
  </r>
  <r>
    <s v="TXN00753"/>
    <s v="CUST005"/>
    <x v="2"/>
    <x v="1"/>
    <x v="0"/>
    <x v="4"/>
    <n v="2"/>
    <n v="46.11"/>
    <x v="107"/>
    <s v="Football"/>
    <n v="92.22"/>
    <n v="38.271299999999997"/>
    <n v="53.948700000000002"/>
  </r>
  <r>
    <s v="TXN00754"/>
    <s v="CUST001"/>
    <x v="0"/>
    <x v="4"/>
    <x v="2"/>
    <x v="3"/>
    <n v="2"/>
    <n v="53.88"/>
    <x v="234"/>
    <s v="Fiction"/>
    <n v="107.76"/>
    <n v="40.409999999999997"/>
    <n v="67.349999999999994"/>
  </r>
  <r>
    <s v="TXN00755"/>
    <s v="CUST003"/>
    <x v="3"/>
    <x v="2"/>
    <x v="0"/>
    <x v="1"/>
    <n v="3"/>
    <n v="71.23"/>
    <x v="325"/>
    <s v="T-shirt"/>
    <n v="213.69"/>
    <n v="56.271700000000003"/>
    <n v="157.41829999999999"/>
  </r>
  <r>
    <s v="TXN00756"/>
    <s v="CUST005"/>
    <x v="2"/>
    <x v="2"/>
    <x v="1"/>
    <x v="0"/>
    <n v="13"/>
    <n v="353.98"/>
    <x v="174"/>
    <s v="Laptop"/>
    <n v="4601.74"/>
    <n v="286.72379999999998"/>
    <n v="4315.0162"/>
  </r>
  <r>
    <s v="TXN00757"/>
    <s v="CUST003"/>
    <x v="2"/>
    <x v="0"/>
    <x v="2"/>
    <x v="4"/>
    <n v="1"/>
    <n v="441.55"/>
    <x v="298"/>
    <s v="Tennis Racket"/>
    <n v="441.55"/>
    <n v="238.43700000000001"/>
    <n v="203.113"/>
  </r>
  <r>
    <s v="TXN00758"/>
    <s v="CUST002"/>
    <x v="1"/>
    <x v="0"/>
    <x v="3"/>
    <x v="4"/>
    <n v="7"/>
    <n v="276"/>
    <x v="195"/>
    <s v="Tennis Racket"/>
    <n v="1932"/>
    <n v="162.84"/>
    <n v="1769.16"/>
  </r>
  <r>
    <s v="TXN00759"/>
    <s v="CUST004"/>
    <x v="0"/>
    <x v="4"/>
    <x v="0"/>
    <x v="3"/>
    <n v="11"/>
    <n v="225.35"/>
    <x v="280"/>
    <s v="Self-help"/>
    <n v="2478.85"/>
    <n v="169.01249999999999"/>
    <n v="2309.8375000000001"/>
  </r>
  <r>
    <s v="TXN00760"/>
    <s v="CUST001"/>
    <x v="2"/>
    <x v="2"/>
    <x v="1"/>
    <x v="3"/>
    <n v="19"/>
    <n v="162.29"/>
    <x v="302"/>
    <s v="Fiction"/>
    <n v="3083.51"/>
    <n v="124.9633"/>
    <n v="2958.5466999999999"/>
  </r>
  <r>
    <s v="TXN00761"/>
    <s v="CUST003"/>
    <x v="2"/>
    <x v="2"/>
    <x v="0"/>
    <x v="4"/>
    <n v="4"/>
    <n v="352.91"/>
    <x v="237"/>
    <s v="Bicycle"/>
    <n v="1411.64"/>
    <n v="247.03700000000001"/>
    <n v="1164.6030000000001"/>
  </r>
  <r>
    <s v="TXN00762"/>
    <s v="CUST005"/>
    <x v="0"/>
    <x v="2"/>
    <x v="0"/>
    <x v="0"/>
    <n v="19"/>
    <n v="380.64"/>
    <x v="177"/>
    <s v="Laptop"/>
    <n v="7232.16"/>
    <n v="201.73920000000001"/>
    <n v="7030.4207999999999"/>
  </r>
  <r>
    <s v="TXN00763"/>
    <s v="CUST004"/>
    <x v="0"/>
    <x v="2"/>
    <x v="1"/>
    <x v="1"/>
    <n v="10"/>
    <n v="199.92"/>
    <x v="182"/>
    <s v="Shoes"/>
    <n v="1999.2"/>
    <n v="151.9392"/>
    <n v="1847.2608"/>
  </r>
  <r>
    <s v="TXN00764"/>
    <s v="CUST003"/>
    <x v="2"/>
    <x v="3"/>
    <x v="0"/>
    <x v="4"/>
    <n v="3"/>
    <n v="37.36"/>
    <x v="65"/>
    <s v="Tennis Racket"/>
    <n v="112.08"/>
    <n v="29.140799999999999"/>
    <n v="82.9392"/>
  </r>
  <r>
    <s v="TXN00765"/>
    <s v="CUST001"/>
    <x v="3"/>
    <x v="1"/>
    <x v="1"/>
    <x v="4"/>
    <n v="4"/>
    <n v="225.29"/>
    <x v="232"/>
    <s v="Bicycle"/>
    <n v="901.16"/>
    <n v="196.00229999999999"/>
    <n v="705.15769999999998"/>
  </r>
  <r>
    <s v="TXN00766"/>
    <s v="CUST001"/>
    <x v="1"/>
    <x v="3"/>
    <x v="3"/>
    <x v="1"/>
    <n v="8"/>
    <n v="377.65"/>
    <x v="293"/>
    <s v="Jacket"/>
    <n v="3021.2"/>
    <n v="230.3665"/>
    <n v="2790.8335000000002"/>
  </r>
  <r>
    <s v="TXN00767"/>
    <s v="CUST003"/>
    <x v="2"/>
    <x v="3"/>
    <x v="1"/>
    <x v="4"/>
    <n v="10"/>
    <n v="80.5"/>
    <x v="48"/>
    <s v="Gym Equipment"/>
    <n v="805"/>
    <n v="71.644999999999996"/>
    <n v="733.35500000000002"/>
  </r>
  <r>
    <s v="TXN00768"/>
    <s v="CUST004"/>
    <x v="2"/>
    <x v="1"/>
    <x v="3"/>
    <x v="3"/>
    <n v="5"/>
    <n v="263.17"/>
    <x v="132"/>
    <s v="Comics"/>
    <n v="1315.85"/>
    <n v="223.69450000000001"/>
    <n v="1092.1555000000001"/>
  </r>
  <r>
    <s v="TXN00769"/>
    <s v="CUST005"/>
    <x v="1"/>
    <x v="2"/>
    <x v="3"/>
    <x v="2"/>
    <n v="15"/>
    <n v="172.62"/>
    <x v="100"/>
    <s v="Cabinet"/>
    <n v="2589.3000000000002"/>
    <n v="143.27459999999999"/>
    <n v="2446.0254"/>
  </r>
  <r>
    <s v="TXN00770"/>
    <s v="CUST001"/>
    <x v="3"/>
    <x v="4"/>
    <x v="3"/>
    <x v="2"/>
    <n v="11"/>
    <n v="113.37"/>
    <x v="4"/>
    <s v="Sofa"/>
    <n v="1247.07"/>
    <n v="57.8187"/>
    <n v="1189.2512999999999"/>
  </r>
  <r>
    <s v="TXN00771"/>
    <s v="CUST003"/>
    <x v="2"/>
    <x v="0"/>
    <x v="0"/>
    <x v="3"/>
    <n v="11"/>
    <n v="330.64"/>
    <x v="300"/>
    <s v="Fiction"/>
    <n v="3637.04"/>
    <n v="254.59280000000001"/>
    <n v="3382.4472000000001"/>
  </r>
  <r>
    <s v="TXN00772"/>
    <s v="CUST004"/>
    <x v="2"/>
    <x v="0"/>
    <x v="2"/>
    <x v="4"/>
    <n v="17"/>
    <n v="42.68"/>
    <x v="267"/>
    <s v="Basketball"/>
    <n v="725.56"/>
    <n v="37.131599999999999"/>
    <n v="688.42840000000001"/>
  </r>
  <r>
    <s v="TXN00773"/>
    <s v="CUST003"/>
    <x v="3"/>
    <x v="1"/>
    <x v="1"/>
    <x v="1"/>
    <n v="10"/>
    <n v="233.9"/>
    <x v="326"/>
    <s v="T-shirt"/>
    <n v="2339"/>
    <n v="208.17099999999999"/>
    <n v="2130.8290000000002"/>
  </r>
  <r>
    <s v="TXN00774"/>
    <s v="CUST003"/>
    <x v="4"/>
    <x v="0"/>
    <x v="3"/>
    <x v="0"/>
    <n v="2"/>
    <n v="26.88"/>
    <x v="270"/>
    <s v="Smartphone"/>
    <n v="53.76"/>
    <n v="15.590400000000001"/>
    <n v="38.169600000000003"/>
  </r>
  <r>
    <s v="TXN00775"/>
    <s v="CUST005"/>
    <x v="1"/>
    <x v="0"/>
    <x v="1"/>
    <x v="3"/>
    <n v="10"/>
    <n v="496.13"/>
    <x v="20"/>
    <s v="Fiction"/>
    <n v="4961.3"/>
    <n v="372.09750000000003"/>
    <n v="4589.2025000000003"/>
  </r>
  <r>
    <s v="TXN00776"/>
    <s v="CUST005"/>
    <x v="4"/>
    <x v="3"/>
    <x v="0"/>
    <x v="4"/>
    <n v="14"/>
    <n v="158.81"/>
    <x v="285"/>
    <s v="Tennis Racket"/>
    <n v="2223.34"/>
    <n v="122.2837"/>
    <n v="2101.0563000000002"/>
  </r>
  <r>
    <s v="TXN00777"/>
    <s v="CUST001"/>
    <x v="0"/>
    <x v="3"/>
    <x v="2"/>
    <x v="1"/>
    <n v="14"/>
    <n v="139.29"/>
    <x v="71"/>
    <s v="Jacket"/>
    <n v="1950.06"/>
    <n v="104.4675"/>
    <n v="1845.5925"/>
  </r>
  <r>
    <s v="TXN00778"/>
    <s v="CUST001"/>
    <x v="0"/>
    <x v="0"/>
    <x v="2"/>
    <x v="2"/>
    <n v="2"/>
    <n v="232.12"/>
    <x v="274"/>
    <s v="Chair"/>
    <n v="464.24"/>
    <n v="183.37479999999999"/>
    <n v="280.86520000000002"/>
  </r>
  <r>
    <s v="TXN00779"/>
    <s v="CUST001"/>
    <x v="0"/>
    <x v="4"/>
    <x v="1"/>
    <x v="1"/>
    <n v="14"/>
    <n v="84.6"/>
    <x v="165"/>
    <s v="Shirt"/>
    <n v="1184.4000000000001"/>
    <n v="59.22"/>
    <n v="1125.18"/>
  </r>
  <r>
    <s v="TXN00780"/>
    <s v="CUST003"/>
    <x v="2"/>
    <x v="4"/>
    <x v="2"/>
    <x v="0"/>
    <n v="13"/>
    <n v="412.69"/>
    <x v="59"/>
    <s v="Smartphone"/>
    <n v="5364.97"/>
    <n v="214.59880000000001"/>
    <n v="5150.3711999999996"/>
  </r>
  <r>
    <s v="TXN00781"/>
    <s v="CUST003"/>
    <x v="2"/>
    <x v="3"/>
    <x v="3"/>
    <x v="4"/>
    <n v="5"/>
    <n v="312.33999999999997"/>
    <x v="209"/>
    <s v="Football"/>
    <n v="1561.7"/>
    <n v="237.3784"/>
    <n v="1324.3216"/>
  </r>
  <r>
    <s v="TXN00782"/>
    <s v="CUST002"/>
    <x v="0"/>
    <x v="2"/>
    <x v="1"/>
    <x v="2"/>
    <n v="17"/>
    <n v="322.77"/>
    <x v="70"/>
    <s v="Sofa"/>
    <n v="5487.09"/>
    <n v="274.35449999999997"/>
    <n v="5212.7354999999998"/>
  </r>
  <r>
    <s v="TXN00783"/>
    <s v="CUST001"/>
    <x v="2"/>
    <x v="4"/>
    <x v="0"/>
    <x v="4"/>
    <n v="18"/>
    <n v="437.23"/>
    <x v="207"/>
    <s v="Tennis Racket"/>
    <n v="7870.14"/>
    <n v="371.64550000000003"/>
    <n v="7498.4944999999998"/>
  </r>
  <r>
    <s v="TXN00784"/>
    <s v="CUST005"/>
    <x v="0"/>
    <x v="1"/>
    <x v="2"/>
    <x v="0"/>
    <n v="9"/>
    <n v="123.71"/>
    <x v="327"/>
    <s v="Headphones"/>
    <n v="1113.3900000000001"/>
    <n v="97.730900000000005"/>
    <n v="1015.6591"/>
  </r>
  <r>
    <s v="TXN00785"/>
    <s v="CUST003"/>
    <x v="2"/>
    <x v="3"/>
    <x v="0"/>
    <x v="2"/>
    <n v="19"/>
    <n v="313.10000000000002"/>
    <x v="57"/>
    <s v="Cabinet"/>
    <n v="5948.9"/>
    <n v="219.17"/>
    <n v="5729.73"/>
  </r>
  <r>
    <s v="TXN00786"/>
    <s v="CUST003"/>
    <x v="0"/>
    <x v="0"/>
    <x v="0"/>
    <x v="2"/>
    <n v="12"/>
    <n v="62.03"/>
    <x v="9"/>
    <s v="Sofa"/>
    <n v="744.36"/>
    <n v="50.864600000000003"/>
    <n v="693.49540000000002"/>
  </r>
  <r>
    <s v="TXN00787"/>
    <s v="CUST004"/>
    <x v="3"/>
    <x v="0"/>
    <x v="2"/>
    <x v="4"/>
    <n v="16"/>
    <n v="67.599999999999994"/>
    <x v="156"/>
    <s v="Football"/>
    <n v="1081.5999999999999"/>
    <n v="54.756"/>
    <n v="1026.8440000000001"/>
  </r>
  <r>
    <s v="TXN00788"/>
    <s v="CUST004"/>
    <x v="3"/>
    <x v="3"/>
    <x v="1"/>
    <x v="0"/>
    <n v="9"/>
    <n v="429.57"/>
    <x v="121"/>
    <s v="Headphones"/>
    <n v="3866.13"/>
    <n v="365.1345"/>
    <n v="3500.9955"/>
  </r>
  <r>
    <s v="TXN00789"/>
    <s v="CUST004"/>
    <x v="1"/>
    <x v="4"/>
    <x v="3"/>
    <x v="0"/>
    <n v="14"/>
    <n v="441.75"/>
    <x v="287"/>
    <s v="Tablet"/>
    <n v="6184.5"/>
    <n v="234.1275"/>
    <n v="5950.3725000000004"/>
  </r>
  <r>
    <s v="TXN00790"/>
    <s v="CUST004"/>
    <x v="1"/>
    <x v="4"/>
    <x v="0"/>
    <x v="3"/>
    <n v="13"/>
    <n v="77.27"/>
    <x v="17"/>
    <s v="Biography"/>
    <n v="1004.51"/>
    <n v="57.952500000000001"/>
    <n v="946.5575"/>
  </r>
  <r>
    <s v="TXN00791"/>
    <s v="CUST003"/>
    <x v="4"/>
    <x v="3"/>
    <x v="2"/>
    <x v="2"/>
    <n v="9"/>
    <n v="122.11"/>
    <x v="47"/>
    <s v="Chair"/>
    <n v="1098.99"/>
    <n v="98.909099999999995"/>
    <n v="1000.0809"/>
  </r>
  <r>
    <s v="TXN00792"/>
    <s v="CUST004"/>
    <x v="3"/>
    <x v="3"/>
    <x v="3"/>
    <x v="4"/>
    <n v="2"/>
    <n v="235.71"/>
    <x v="155"/>
    <s v="Football"/>
    <n v="471.42"/>
    <n v="181.4967"/>
    <n v="289.92329999999998"/>
  </r>
  <r>
    <s v="TXN00793"/>
    <s v="CUST001"/>
    <x v="1"/>
    <x v="1"/>
    <x v="0"/>
    <x v="3"/>
    <n v="17"/>
    <n v="184.08"/>
    <x v="261"/>
    <s v="Biography"/>
    <n v="3129.36"/>
    <n v="112.28879999999999"/>
    <n v="3017.0711999999999"/>
  </r>
  <r>
    <s v="TXN00794"/>
    <s v="CUST001"/>
    <x v="4"/>
    <x v="2"/>
    <x v="1"/>
    <x v="0"/>
    <n v="8"/>
    <n v="408.38"/>
    <x v="328"/>
    <s v="Laptop"/>
    <n v="3267.04"/>
    <n v="330.7878"/>
    <n v="2936.2521999999999"/>
  </r>
  <r>
    <s v="TXN00795"/>
    <s v="CUST004"/>
    <x v="4"/>
    <x v="2"/>
    <x v="2"/>
    <x v="1"/>
    <n v="12"/>
    <n v="371.16"/>
    <x v="329"/>
    <s v="Shirt"/>
    <n v="4453.92"/>
    <n v="248.6772"/>
    <n v="4205.2428"/>
  </r>
  <r>
    <s v="TXN00796"/>
    <s v="CUST005"/>
    <x v="0"/>
    <x v="2"/>
    <x v="2"/>
    <x v="2"/>
    <n v="8"/>
    <n v="31.69"/>
    <x v="92"/>
    <s v="Cabinet"/>
    <n v="253.52"/>
    <n v="22.816800000000001"/>
    <n v="230.70320000000001"/>
  </r>
  <r>
    <s v="TXN00797"/>
    <s v="CUST002"/>
    <x v="3"/>
    <x v="1"/>
    <x v="0"/>
    <x v="3"/>
    <n v="4"/>
    <n v="273.67"/>
    <x v="148"/>
    <s v="Non-fiction"/>
    <n v="1094.68"/>
    <n v="199.7791"/>
    <n v="894.90089999999998"/>
  </r>
  <r>
    <s v="TXN00798"/>
    <s v="CUST005"/>
    <x v="0"/>
    <x v="2"/>
    <x v="0"/>
    <x v="4"/>
    <n v="19"/>
    <n v="289.52"/>
    <x v="224"/>
    <s v="Tennis Racket"/>
    <n v="5500.88"/>
    <n v="167.92160000000001"/>
    <n v="5332.9584000000004"/>
  </r>
  <r>
    <s v="TXN00799"/>
    <s v="CUST004"/>
    <x v="1"/>
    <x v="0"/>
    <x v="0"/>
    <x v="0"/>
    <n v="3"/>
    <n v="262.67"/>
    <x v="176"/>
    <s v="Laptop"/>
    <n v="788.01"/>
    <n v="160.2287"/>
    <n v="627.78129999999999"/>
  </r>
  <r>
    <s v="TXN00800"/>
    <s v="CUST004"/>
    <x v="0"/>
    <x v="3"/>
    <x v="1"/>
    <x v="3"/>
    <n v="4"/>
    <n v="207.17"/>
    <x v="85"/>
    <s v="Non-fiction"/>
    <n v="828.68"/>
    <n v="165.73599999999999"/>
    <n v="662.94399999999996"/>
  </r>
  <r>
    <s v="TXN00801"/>
    <s v="CUST003"/>
    <x v="0"/>
    <x v="4"/>
    <x v="0"/>
    <x v="0"/>
    <n v="15"/>
    <n v="105.9"/>
    <x v="51"/>
    <s v="Laptop"/>
    <n v="1588.5"/>
    <n v="91.073999999999998"/>
    <n v="1497.4259999999999"/>
  </r>
  <r>
    <s v="TXN00802"/>
    <s v="CUST002"/>
    <x v="2"/>
    <x v="3"/>
    <x v="3"/>
    <x v="4"/>
    <n v="13"/>
    <n v="357.61"/>
    <x v="82"/>
    <s v="Basketball"/>
    <n v="4648.93"/>
    <n v="289.66410000000002"/>
    <n v="4359.2659000000003"/>
  </r>
  <r>
    <s v="TXN00803"/>
    <s v="CUST001"/>
    <x v="0"/>
    <x v="3"/>
    <x v="3"/>
    <x v="3"/>
    <n v="11"/>
    <n v="204.9"/>
    <x v="155"/>
    <s v="Comics"/>
    <n v="2253.9"/>
    <n v="172.11600000000001"/>
    <n v="2081.7840000000001"/>
  </r>
  <r>
    <s v="TXN00804"/>
    <s v="CUST003"/>
    <x v="2"/>
    <x v="3"/>
    <x v="2"/>
    <x v="3"/>
    <n v="3"/>
    <n v="281.08999999999997"/>
    <x v="170"/>
    <s v="Non-fiction"/>
    <n v="843.27"/>
    <n v="143.35589999999999"/>
    <n v="699.91409999999996"/>
  </r>
  <r>
    <s v="TXN00805"/>
    <s v="CUST004"/>
    <x v="0"/>
    <x v="1"/>
    <x v="3"/>
    <x v="3"/>
    <n v="14"/>
    <n v="297.81"/>
    <x v="281"/>
    <s v="Non-fiction"/>
    <n v="4169.34"/>
    <n v="238.24799999999999"/>
    <n v="3931.0920000000001"/>
  </r>
  <r>
    <s v="TXN00806"/>
    <s v="CUST001"/>
    <x v="4"/>
    <x v="2"/>
    <x v="3"/>
    <x v="4"/>
    <n v="7"/>
    <n v="83.31"/>
    <x v="220"/>
    <s v="Basketball"/>
    <n v="583.16999999999996"/>
    <n v="45.820500000000003"/>
    <n v="537.34950000000003"/>
  </r>
  <r>
    <s v="TXN00807"/>
    <s v="CUST003"/>
    <x v="2"/>
    <x v="1"/>
    <x v="0"/>
    <x v="1"/>
    <n v="11"/>
    <n v="288.42"/>
    <x v="10"/>
    <s v="Shoes"/>
    <n v="3172.62"/>
    <n v="224.9676"/>
    <n v="2947.6523999999999"/>
  </r>
  <r>
    <s v="TXN00808"/>
    <s v="CUST005"/>
    <x v="2"/>
    <x v="4"/>
    <x v="0"/>
    <x v="3"/>
    <n v="11"/>
    <n v="293.08999999999997"/>
    <x v="224"/>
    <s v="Comics"/>
    <n v="3223.99"/>
    <n v="178.78489999999999"/>
    <n v="3045.2051000000001"/>
  </r>
  <r>
    <s v="TXN00809"/>
    <s v="CUST002"/>
    <x v="0"/>
    <x v="3"/>
    <x v="3"/>
    <x v="3"/>
    <n v="6"/>
    <n v="494.54"/>
    <x v="256"/>
    <s v="Biography"/>
    <n v="2967.24"/>
    <n v="365.95960000000002"/>
    <n v="2601.2804000000001"/>
  </r>
  <r>
    <s v="TXN00810"/>
    <s v="CUST003"/>
    <x v="3"/>
    <x v="2"/>
    <x v="0"/>
    <x v="4"/>
    <n v="10"/>
    <n v="185.56"/>
    <x v="278"/>
    <s v="Basketball"/>
    <n v="1855.6"/>
    <n v="107.62479999999999"/>
    <n v="1747.9752000000001"/>
  </r>
  <r>
    <s v="TXN00811"/>
    <s v="CUST001"/>
    <x v="4"/>
    <x v="3"/>
    <x v="2"/>
    <x v="2"/>
    <n v="10"/>
    <n v="293.45999999999998"/>
    <x v="53"/>
    <s v="Chair"/>
    <n v="2934.6"/>
    <n v="217.16040000000001"/>
    <n v="2717.4396000000002"/>
  </r>
  <r>
    <s v="TXN00812"/>
    <s v="CUST005"/>
    <x v="3"/>
    <x v="1"/>
    <x v="1"/>
    <x v="3"/>
    <n v="9"/>
    <n v="109.34"/>
    <x v="227"/>
    <s v="Comics"/>
    <n v="984.06"/>
    <n v="62.323799999999999"/>
    <n v="921.73620000000005"/>
  </r>
  <r>
    <s v="TXN00813"/>
    <s v="CUST004"/>
    <x v="0"/>
    <x v="4"/>
    <x v="2"/>
    <x v="1"/>
    <n v="13"/>
    <n v="312.24"/>
    <x v="330"/>
    <s v="T-shirt"/>
    <n v="4059.12"/>
    <n v="234.18"/>
    <n v="3824.94"/>
  </r>
  <r>
    <s v="TXN00814"/>
    <s v="CUST003"/>
    <x v="4"/>
    <x v="4"/>
    <x v="0"/>
    <x v="0"/>
    <n v="2"/>
    <n v="94.82"/>
    <x v="331"/>
    <s v="Tablet"/>
    <n v="189.64"/>
    <n v="65.425799999999995"/>
    <n v="124.21420000000001"/>
  </r>
  <r>
    <s v="TXN00815"/>
    <s v="CUST001"/>
    <x v="4"/>
    <x v="4"/>
    <x v="2"/>
    <x v="4"/>
    <n v="18"/>
    <n v="415.99"/>
    <x v="332"/>
    <s v="Basketball"/>
    <n v="7487.82"/>
    <n v="324.47219999999999"/>
    <n v="7163.3477999999996"/>
  </r>
  <r>
    <s v="TXN00816"/>
    <s v="CUST004"/>
    <x v="3"/>
    <x v="0"/>
    <x v="1"/>
    <x v="3"/>
    <n v="16"/>
    <n v="279.62"/>
    <x v="100"/>
    <s v="Comics"/>
    <n v="4473.92"/>
    <n v="234.88079999999999"/>
    <n v="4239.0392000000002"/>
  </r>
  <r>
    <s v="TXN00817"/>
    <s v="CUST003"/>
    <x v="3"/>
    <x v="2"/>
    <x v="2"/>
    <x v="1"/>
    <n v="19"/>
    <n v="237.53"/>
    <x v="188"/>
    <s v="T-shirt"/>
    <n v="4513.07"/>
    <n v="144.89330000000001"/>
    <n v="4368.1767"/>
  </r>
  <r>
    <s v="TXN00818"/>
    <s v="CUST004"/>
    <x v="1"/>
    <x v="0"/>
    <x v="1"/>
    <x v="4"/>
    <n v="19"/>
    <n v="376.22"/>
    <x v="333"/>
    <s v="Tennis Racket"/>
    <n v="7148.18"/>
    <n v="304.73820000000001"/>
    <n v="6843.4417999999996"/>
  </r>
  <r>
    <s v="TXN00819"/>
    <s v="CUST002"/>
    <x v="4"/>
    <x v="1"/>
    <x v="0"/>
    <x v="2"/>
    <n v="17"/>
    <n v="362.61"/>
    <x v="156"/>
    <s v="Cabinet"/>
    <n v="6164.37"/>
    <n v="203.0616"/>
    <n v="5961.3083999999999"/>
  </r>
  <r>
    <s v="TXN00820"/>
    <s v="CUST003"/>
    <x v="2"/>
    <x v="4"/>
    <x v="2"/>
    <x v="3"/>
    <n v="12"/>
    <n v="167.81"/>
    <x v="140"/>
    <s v="Biography"/>
    <n v="2013.72"/>
    <n v="93.973600000000005"/>
    <n v="1919.7464"/>
  </r>
  <r>
    <s v="TXN00821"/>
    <s v="CUST003"/>
    <x v="3"/>
    <x v="1"/>
    <x v="2"/>
    <x v="2"/>
    <n v="18"/>
    <n v="352.03"/>
    <x v="85"/>
    <s v="Sofa"/>
    <n v="6336.54"/>
    <n v="288.66460000000001"/>
    <n v="6047.8753999999999"/>
  </r>
  <r>
    <s v="TXN00822"/>
    <s v="CUST005"/>
    <x v="1"/>
    <x v="2"/>
    <x v="3"/>
    <x v="0"/>
    <n v="13"/>
    <n v="273.91000000000003"/>
    <x v="63"/>
    <s v="Tablet"/>
    <n v="3560.83"/>
    <n v="158.86779999999999"/>
    <n v="3401.9621999999999"/>
  </r>
  <r>
    <s v="TXN00823"/>
    <s v="CUST004"/>
    <x v="3"/>
    <x v="0"/>
    <x v="1"/>
    <x v="1"/>
    <n v="12"/>
    <n v="49.73"/>
    <x v="111"/>
    <s v="Shoes"/>
    <n v="596.76"/>
    <n v="40.281300000000002"/>
    <n v="556.4787"/>
  </r>
  <r>
    <s v="TXN00824"/>
    <s v="CUST004"/>
    <x v="1"/>
    <x v="0"/>
    <x v="1"/>
    <x v="0"/>
    <n v="16"/>
    <n v="315.69"/>
    <x v="31"/>
    <s v="Smartphone"/>
    <n v="5051.04"/>
    <n v="198.88470000000001"/>
    <n v="4852.1553000000004"/>
  </r>
  <r>
    <s v="TXN00825"/>
    <s v="CUST004"/>
    <x v="4"/>
    <x v="4"/>
    <x v="1"/>
    <x v="2"/>
    <n v="2"/>
    <n v="398.65"/>
    <x v="198"/>
    <s v="Sofa"/>
    <n v="797.3"/>
    <n v="279.05500000000001"/>
    <n v="518.245"/>
  </r>
  <r>
    <s v="TXN00826"/>
    <s v="CUST001"/>
    <x v="2"/>
    <x v="4"/>
    <x v="2"/>
    <x v="1"/>
    <n v="19"/>
    <n v="158.99"/>
    <x v="334"/>
    <s v="T-shirt"/>
    <n v="3020.81"/>
    <n v="128.78190000000001"/>
    <n v="2892.0281"/>
  </r>
  <r>
    <s v="TXN00827"/>
    <s v="CUST003"/>
    <x v="1"/>
    <x v="1"/>
    <x v="3"/>
    <x v="3"/>
    <n v="11"/>
    <n v="14.78"/>
    <x v="112"/>
    <s v="Non-fiction"/>
    <n v="162.58000000000001"/>
    <n v="11.824"/>
    <n v="150.756"/>
  </r>
  <r>
    <s v="TXN00828"/>
    <s v="CUST004"/>
    <x v="4"/>
    <x v="0"/>
    <x v="2"/>
    <x v="3"/>
    <n v="17"/>
    <n v="469.58"/>
    <x v="209"/>
    <s v="Self-help"/>
    <n v="7982.86"/>
    <n v="370.96820000000002"/>
    <n v="7611.8918000000003"/>
  </r>
  <r>
    <s v="TXN00829"/>
    <s v="CUST004"/>
    <x v="1"/>
    <x v="0"/>
    <x v="2"/>
    <x v="1"/>
    <n v="16"/>
    <n v="379.61"/>
    <x v="280"/>
    <s v="Jeans"/>
    <n v="6073.76"/>
    <n v="231.56209999999999"/>
    <n v="5842.1979000000001"/>
  </r>
  <r>
    <s v="TXN00830"/>
    <s v="CUST004"/>
    <x v="4"/>
    <x v="4"/>
    <x v="0"/>
    <x v="3"/>
    <n v="7"/>
    <n v="179.18"/>
    <x v="285"/>
    <s v="Comics"/>
    <n v="1254.26"/>
    <n v="125.426"/>
    <n v="1128.8340000000001"/>
  </r>
  <r>
    <s v="TXN00831"/>
    <s v="CUST005"/>
    <x v="0"/>
    <x v="4"/>
    <x v="0"/>
    <x v="3"/>
    <n v="4"/>
    <n v="427.27"/>
    <x v="19"/>
    <s v="Non-fiction"/>
    <n v="1709.08"/>
    <n v="320.45249999999999"/>
    <n v="1388.6275000000001"/>
  </r>
  <r>
    <s v="TXN00832"/>
    <s v="CUST005"/>
    <x v="0"/>
    <x v="2"/>
    <x v="3"/>
    <x v="1"/>
    <n v="17"/>
    <n v="158.08000000000001"/>
    <x v="5"/>
    <s v="Jeans"/>
    <n v="2687.36"/>
    <n v="129.62559999999999"/>
    <n v="2557.7343999999998"/>
  </r>
  <r>
    <s v="TXN00833"/>
    <s v="CUST003"/>
    <x v="2"/>
    <x v="1"/>
    <x v="0"/>
    <x v="1"/>
    <n v="16"/>
    <n v="217.69"/>
    <x v="297"/>
    <s v="Shoes"/>
    <n v="3483.04"/>
    <n v="119.7295"/>
    <n v="3363.3105"/>
  </r>
  <r>
    <s v="TXN00834"/>
    <s v="CUST002"/>
    <x v="1"/>
    <x v="4"/>
    <x v="2"/>
    <x v="2"/>
    <n v="11"/>
    <n v="77.55"/>
    <x v="309"/>
    <s v="Sofa"/>
    <n v="853.05"/>
    <n v="44.978999999999999"/>
    <n v="808.07100000000003"/>
  </r>
  <r>
    <s v="TXN00835"/>
    <s v="CUST002"/>
    <x v="3"/>
    <x v="3"/>
    <x v="3"/>
    <x v="1"/>
    <n v="10"/>
    <n v="313.97000000000003"/>
    <x v="178"/>
    <s v="Shoes"/>
    <n v="3139.7"/>
    <n v="219.779"/>
    <n v="2919.9209999999998"/>
  </r>
  <r>
    <s v="TXN00836"/>
    <s v="CUST001"/>
    <x v="1"/>
    <x v="2"/>
    <x v="2"/>
    <x v="1"/>
    <n v="6"/>
    <n v="135.38"/>
    <x v="335"/>
    <s v="T-shirt"/>
    <n v="812.28"/>
    <n v="102.8888"/>
    <n v="709.39120000000003"/>
  </r>
  <r>
    <s v="TXN00837"/>
    <s v="CUST005"/>
    <x v="3"/>
    <x v="1"/>
    <x v="0"/>
    <x v="3"/>
    <n v="9"/>
    <n v="102.34"/>
    <x v="235"/>
    <s v="Biography"/>
    <n v="921.06"/>
    <n v="72.6614"/>
    <n v="848.39859999999999"/>
  </r>
  <r>
    <s v="TXN00838"/>
    <s v="CUST001"/>
    <x v="4"/>
    <x v="1"/>
    <x v="2"/>
    <x v="1"/>
    <n v="5"/>
    <n v="314.99"/>
    <x v="16"/>
    <s v="Shirt"/>
    <n v="1574.95"/>
    <n v="277.19119999999998"/>
    <n v="1297.7588000000001"/>
  </r>
  <r>
    <s v="TXN00839"/>
    <s v="CUST004"/>
    <x v="2"/>
    <x v="0"/>
    <x v="1"/>
    <x v="2"/>
    <n v="4"/>
    <n v="149.71"/>
    <x v="16"/>
    <s v="Table"/>
    <n v="598.84"/>
    <n v="88.328900000000004"/>
    <n v="510.5111"/>
  </r>
  <r>
    <s v="TXN00840"/>
    <s v="CUST005"/>
    <x v="3"/>
    <x v="3"/>
    <x v="2"/>
    <x v="2"/>
    <n v="4"/>
    <n v="183.49"/>
    <x v="108"/>
    <s v="Desk"/>
    <n v="733.96"/>
    <n v="124.7732"/>
    <n v="609.18679999999995"/>
  </r>
  <r>
    <s v="TXN00841"/>
    <s v="CUST002"/>
    <x v="3"/>
    <x v="4"/>
    <x v="2"/>
    <x v="1"/>
    <n v="13"/>
    <n v="344.74"/>
    <x v="123"/>
    <s v="Shoes"/>
    <n v="4481.62"/>
    <n v="193.05439999999999"/>
    <n v="4288.5655999999999"/>
  </r>
  <r>
    <s v="TXN00842"/>
    <s v="CUST003"/>
    <x v="4"/>
    <x v="3"/>
    <x v="1"/>
    <x v="1"/>
    <n v="7"/>
    <n v="44.27"/>
    <x v="52"/>
    <s v="Shoes"/>
    <n v="309.89"/>
    <n v="37.6295"/>
    <n v="272.26049999999998"/>
  </r>
  <r>
    <s v="TXN00843"/>
    <s v="CUST001"/>
    <x v="3"/>
    <x v="3"/>
    <x v="0"/>
    <x v="3"/>
    <n v="7"/>
    <n v="58.34"/>
    <x v="123"/>
    <s v="Biography"/>
    <n v="408.38"/>
    <n v="32.087000000000003"/>
    <n v="376.29300000000001"/>
  </r>
  <r>
    <s v="TXN00844"/>
    <s v="CUST004"/>
    <x v="4"/>
    <x v="4"/>
    <x v="0"/>
    <x v="4"/>
    <n v="5"/>
    <n v="147.07"/>
    <x v="313"/>
    <s v="Gym Equipment"/>
    <n v="735.35"/>
    <n v="94.124799999999993"/>
    <n v="641.22519999999997"/>
  </r>
  <r>
    <s v="TXN00845"/>
    <s v="CUST003"/>
    <x v="0"/>
    <x v="1"/>
    <x v="1"/>
    <x v="0"/>
    <n v="13"/>
    <n v="486.41"/>
    <x v="136"/>
    <s v="Laptop"/>
    <n v="6323.33"/>
    <n v="413.44850000000002"/>
    <n v="5909.8815000000004"/>
  </r>
  <r>
    <s v="TXN00846"/>
    <s v="CUST005"/>
    <x v="1"/>
    <x v="4"/>
    <x v="1"/>
    <x v="1"/>
    <n v="4"/>
    <n v="418.73"/>
    <x v="323"/>
    <s v="Shirt"/>
    <n v="1674.92"/>
    <n v="238.67609999999999"/>
    <n v="1436.2438999999999"/>
  </r>
  <r>
    <s v="TXN00847"/>
    <s v="CUST002"/>
    <x v="4"/>
    <x v="1"/>
    <x v="2"/>
    <x v="1"/>
    <n v="19"/>
    <n v="303.70999999999998"/>
    <x v="139"/>
    <s v="Shirt"/>
    <n v="5770.49"/>
    <n v="258.15350000000001"/>
    <n v="5512.3365000000003"/>
  </r>
  <r>
    <s v="TXN00848"/>
    <s v="CUST002"/>
    <x v="0"/>
    <x v="2"/>
    <x v="1"/>
    <x v="2"/>
    <n v="7"/>
    <n v="361.89"/>
    <x v="92"/>
    <s v="Table"/>
    <n v="2533.23"/>
    <n v="307.60649999999998"/>
    <n v="2225.6235000000001"/>
  </r>
  <r>
    <s v="TXN00849"/>
    <s v="CUST003"/>
    <x v="3"/>
    <x v="4"/>
    <x v="3"/>
    <x v="1"/>
    <n v="11"/>
    <n v="302.63"/>
    <x v="80"/>
    <s v="T-shirt"/>
    <n v="3328.93"/>
    <n v="251.18289999999999"/>
    <n v="3077.7471"/>
  </r>
  <r>
    <s v="TXN00850"/>
    <s v="CUST004"/>
    <x v="2"/>
    <x v="4"/>
    <x v="3"/>
    <x v="2"/>
    <n v="5"/>
    <n v="427.75"/>
    <x v="336"/>
    <s v="Desk"/>
    <n v="2138.75"/>
    <n v="235.26249999999999"/>
    <n v="1903.4875"/>
  </r>
  <r>
    <s v="TXN00851"/>
    <s v="CUST001"/>
    <x v="1"/>
    <x v="2"/>
    <x v="1"/>
    <x v="3"/>
    <n v="15"/>
    <n v="167.44"/>
    <x v="36"/>
    <s v="Fiction"/>
    <n v="2511.6"/>
    <n v="95.440799999999996"/>
    <n v="2416.1592000000001"/>
  </r>
  <r>
    <s v="TXN00852"/>
    <s v="CUST002"/>
    <x v="3"/>
    <x v="1"/>
    <x v="1"/>
    <x v="4"/>
    <n v="2"/>
    <n v="39.6"/>
    <x v="115"/>
    <s v="Basketball"/>
    <n v="79.2"/>
    <n v="28.908000000000001"/>
    <n v="50.292000000000002"/>
  </r>
  <r>
    <s v="TXN00853"/>
    <s v="CUST003"/>
    <x v="1"/>
    <x v="0"/>
    <x v="0"/>
    <x v="3"/>
    <n v="9"/>
    <n v="175.15"/>
    <x v="312"/>
    <s v="Comics"/>
    <n v="1576.35"/>
    <n v="96.332499999999996"/>
    <n v="1480.0174999999999"/>
  </r>
  <r>
    <s v="TXN00854"/>
    <s v="CUST005"/>
    <x v="3"/>
    <x v="2"/>
    <x v="2"/>
    <x v="4"/>
    <n v="1"/>
    <n v="449.18"/>
    <x v="169"/>
    <s v="Football"/>
    <n v="449.18"/>
    <n v="332.39319999999998"/>
    <n v="116.7868"/>
  </r>
  <r>
    <s v="TXN00855"/>
    <s v="CUST005"/>
    <x v="2"/>
    <x v="3"/>
    <x v="0"/>
    <x v="3"/>
    <n v="3"/>
    <n v="383.42"/>
    <x v="16"/>
    <s v="Non-fiction"/>
    <n v="1150.26"/>
    <n v="283.73079999999999"/>
    <n v="866.52919999999995"/>
  </r>
  <r>
    <s v="TXN00856"/>
    <s v="CUST005"/>
    <x v="0"/>
    <x v="1"/>
    <x v="0"/>
    <x v="3"/>
    <n v="16"/>
    <n v="378.28"/>
    <x v="120"/>
    <s v="Fiction"/>
    <n v="6052.48"/>
    <n v="238.31639999999999"/>
    <n v="5814.1635999999999"/>
  </r>
  <r>
    <s v="TXN00857"/>
    <s v="CUST004"/>
    <x v="1"/>
    <x v="1"/>
    <x v="2"/>
    <x v="4"/>
    <n v="18"/>
    <n v="84.94"/>
    <x v="293"/>
    <s v="Gym Equipment"/>
    <n v="1528.92"/>
    <n v="73.897800000000004"/>
    <n v="1455.0222000000001"/>
  </r>
  <r>
    <s v="TXN00858"/>
    <s v="CUST003"/>
    <x v="0"/>
    <x v="4"/>
    <x v="1"/>
    <x v="3"/>
    <n v="11"/>
    <n v="98.9"/>
    <x v="198"/>
    <s v="Biography"/>
    <n v="1087.9000000000001"/>
    <n v="51.427999999999997"/>
    <n v="1036.472"/>
  </r>
  <r>
    <s v="TXN00859"/>
    <s v="CUST003"/>
    <x v="4"/>
    <x v="2"/>
    <x v="1"/>
    <x v="4"/>
    <n v="16"/>
    <n v="153.9"/>
    <x v="158"/>
    <s v="Gym Equipment"/>
    <n v="2462.4"/>
    <n v="132.35400000000001"/>
    <n v="2330.0459999999998"/>
  </r>
  <r>
    <s v="TXN00860"/>
    <s v="CUST004"/>
    <x v="0"/>
    <x v="3"/>
    <x v="0"/>
    <x v="2"/>
    <n v="2"/>
    <n v="491.56"/>
    <x v="330"/>
    <s v="Cabinet"/>
    <n v="983.12"/>
    <n v="334.26080000000002"/>
    <n v="648.85919999999999"/>
  </r>
  <r>
    <s v="TXN00861"/>
    <s v="CUST002"/>
    <x v="0"/>
    <x v="4"/>
    <x v="0"/>
    <x v="3"/>
    <n v="17"/>
    <n v="374.36"/>
    <x v="127"/>
    <s v="Comics"/>
    <n v="6364.12"/>
    <n v="247.07759999999999"/>
    <n v="6117.0424000000003"/>
  </r>
  <r>
    <s v="TXN00862"/>
    <s v="CUST003"/>
    <x v="2"/>
    <x v="4"/>
    <x v="1"/>
    <x v="3"/>
    <n v="19"/>
    <n v="113.86"/>
    <x v="131"/>
    <s v="Self-help"/>
    <n v="2163.34"/>
    <n v="81.979200000000006"/>
    <n v="2081.3607999999999"/>
  </r>
  <r>
    <s v="TXN00863"/>
    <s v="CUST005"/>
    <x v="1"/>
    <x v="4"/>
    <x v="1"/>
    <x v="2"/>
    <n v="19"/>
    <n v="59.64"/>
    <x v="138"/>
    <s v="Chair"/>
    <n v="1133.1600000000001"/>
    <n v="42.940800000000003"/>
    <n v="1090.2192"/>
  </r>
  <r>
    <s v="TXN00864"/>
    <s v="CUST003"/>
    <x v="4"/>
    <x v="4"/>
    <x v="0"/>
    <x v="0"/>
    <n v="13"/>
    <n v="257.14"/>
    <x v="121"/>
    <s v="Laptop"/>
    <n v="3342.82"/>
    <n v="133.71279999999999"/>
    <n v="3209.1071999999999"/>
  </r>
  <r>
    <s v="TXN00865"/>
    <s v="CUST005"/>
    <x v="3"/>
    <x v="4"/>
    <x v="0"/>
    <x v="0"/>
    <n v="13"/>
    <n v="16.190000000000001"/>
    <x v="76"/>
    <s v="Tablet"/>
    <n v="210.47"/>
    <n v="9.2283000000000008"/>
    <n v="201.24170000000001"/>
  </r>
  <r>
    <s v="TXN00866"/>
    <s v="CUST004"/>
    <x v="4"/>
    <x v="2"/>
    <x v="1"/>
    <x v="4"/>
    <n v="14"/>
    <n v="339.79"/>
    <x v="211"/>
    <s v="Gym Equipment"/>
    <n v="4757.0600000000004"/>
    <n v="265.03620000000001"/>
    <n v="4492.0237999999999"/>
  </r>
  <r>
    <s v="TXN00867"/>
    <s v="CUST005"/>
    <x v="4"/>
    <x v="3"/>
    <x v="1"/>
    <x v="1"/>
    <n v="11"/>
    <n v="200.47"/>
    <x v="280"/>
    <s v="Jeans"/>
    <n v="2205.17"/>
    <n v="144.33840000000001"/>
    <n v="2060.8316"/>
  </r>
  <r>
    <s v="TXN00868"/>
    <s v="CUST001"/>
    <x v="2"/>
    <x v="0"/>
    <x v="3"/>
    <x v="4"/>
    <n v="17"/>
    <n v="33.44"/>
    <x v="206"/>
    <s v="Gym Equipment"/>
    <n v="568.48"/>
    <n v="19.0608"/>
    <n v="549.41920000000005"/>
  </r>
  <r>
    <s v="TXN00869"/>
    <s v="CUST002"/>
    <x v="0"/>
    <x v="4"/>
    <x v="0"/>
    <x v="4"/>
    <n v="5"/>
    <n v="286.43"/>
    <x v="182"/>
    <s v="Basketball"/>
    <n v="1432.15"/>
    <n v="191.90809999999999"/>
    <n v="1240.2419"/>
  </r>
  <r>
    <s v="TXN00870"/>
    <s v="CUST001"/>
    <x v="3"/>
    <x v="1"/>
    <x v="3"/>
    <x v="2"/>
    <n v="14"/>
    <n v="494.93"/>
    <x v="161"/>
    <s v="Desk"/>
    <n v="6929.02"/>
    <n v="326.65379999999999"/>
    <n v="6602.3662000000004"/>
  </r>
  <r>
    <s v="TXN00871"/>
    <s v="CUST005"/>
    <x v="2"/>
    <x v="4"/>
    <x v="0"/>
    <x v="0"/>
    <n v="17"/>
    <n v="278.73"/>
    <x v="255"/>
    <s v="Tablet"/>
    <n v="4738.41"/>
    <n v="234.13319999999999"/>
    <n v="4504.2767999999996"/>
  </r>
  <r>
    <s v="TXN00872"/>
    <s v="CUST003"/>
    <x v="3"/>
    <x v="0"/>
    <x v="3"/>
    <x v="0"/>
    <n v="13"/>
    <n v="405.64"/>
    <x v="233"/>
    <s v="Tablet"/>
    <n v="5273.32"/>
    <n v="296.11720000000003"/>
    <n v="4977.2028"/>
  </r>
  <r>
    <s v="TXN00873"/>
    <s v="CUST001"/>
    <x v="0"/>
    <x v="1"/>
    <x v="2"/>
    <x v="1"/>
    <n v="7"/>
    <n v="446.71"/>
    <x v="125"/>
    <s v="Jeans"/>
    <n v="3126.97"/>
    <n v="326.09829999999999"/>
    <n v="2800.8717000000001"/>
  </r>
  <r>
    <s v="TXN00874"/>
    <s v="CUST002"/>
    <x v="4"/>
    <x v="3"/>
    <x v="3"/>
    <x v="4"/>
    <n v="10"/>
    <n v="269.24"/>
    <x v="134"/>
    <s v="Tennis Racket"/>
    <n v="2692.4"/>
    <n v="199.23759999999999"/>
    <n v="2493.1624000000002"/>
  </r>
  <r>
    <s v="TXN00875"/>
    <s v="CUST002"/>
    <x v="2"/>
    <x v="4"/>
    <x v="3"/>
    <x v="3"/>
    <n v="15"/>
    <n v="196.78"/>
    <x v="2"/>
    <s v="Non-fiction"/>
    <n v="2951.7"/>
    <n v="120.03579999999999"/>
    <n v="2831.6642000000002"/>
  </r>
  <r>
    <s v="TXN00876"/>
    <s v="CUST002"/>
    <x v="3"/>
    <x v="1"/>
    <x v="3"/>
    <x v="0"/>
    <n v="8"/>
    <n v="181.95"/>
    <x v="171"/>
    <s v="Smartwatch"/>
    <n v="1455.6"/>
    <n v="143.7405"/>
    <n v="1311.8595"/>
  </r>
  <r>
    <s v="TXN00877"/>
    <s v="CUST002"/>
    <x v="2"/>
    <x v="3"/>
    <x v="3"/>
    <x v="4"/>
    <n v="11"/>
    <n v="313.7"/>
    <x v="171"/>
    <s v="Gym Equipment"/>
    <n v="3450.7"/>
    <n v="163.124"/>
    <n v="3287.576"/>
  </r>
  <r>
    <s v="TXN00878"/>
    <s v="CUST003"/>
    <x v="3"/>
    <x v="0"/>
    <x v="0"/>
    <x v="0"/>
    <n v="1"/>
    <n v="353.31"/>
    <x v="324"/>
    <s v="Laptop"/>
    <n v="353.31"/>
    <n v="272.0487"/>
    <n v="81.261300000000006"/>
  </r>
  <r>
    <s v="TXN00879"/>
    <s v="CUST005"/>
    <x v="0"/>
    <x v="0"/>
    <x v="1"/>
    <x v="4"/>
    <n v="2"/>
    <n v="448.19"/>
    <x v="135"/>
    <s v="Tennis Racket"/>
    <n v="896.38"/>
    <n v="268.91399999999999"/>
    <n v="627.46600000000001"/>
  </r>
  <r>
    <s v="TXN00880"/>
    <s v="CUST003"/>
    <x v="4"/>
    <x v="1"/>
    <x v="1"/>
    <x v="1"/>
    <n v="13"/>
    <n v="351.68"/>
    <x v="82"/>
    <s v="Shoes"/>
    <n v="4571.84"/>
    <n v="242.6592"/>
    <n v="4329.1808000000001"/>
  </r>
  <r>
    <s v="TXN00881"/>
    <s v="CUST003"/>
    <x v="4"/>
    <x v="1"/>
    <x v="3"/>
    <x v="2"/>
    <n v="18"/>
    <n v="292.77999999999997"/>
    <x v="194"/>
    <s v="Chair"/>
    <n v="5270.04"/>
    <n v="210.80160000000001"/>
    <n v="5059.2384000000002"/>
  </r>
  <r>
    <s v="TXN00882"/>
    <s v="CUST002"/>
    <x v="3"/>
    <x v="2"/>
    <x v="2"/>
    <x v="4"/>
    <n v="18"/>
    <n v="416.5"/>
    <x v="275"/>
    <s v="Bicycle"/>
    <n v="7497"/>
    <n v="283.22000000000003"/>
    <n v="7213.78"/>
  </r>
  <r>
    <s v="TXN00883"/>
    <s v="CUST005"/>
    <x v="1"/>
    <x v="0"/>
    <x v="3"/>
    <x v="1"/>
    <n v="6"/>
    <n v="127.68"/>
    <x v="325"/>
    <s v="Jacket"/>
    <n v="766.08"/>
    <n v="93.206400000000002"/>
    <n v="672.87360000000001"/>
  </r>
  <r>
    <s v="TXN00884"/>
    <s v="CUST003"/>
    <x v="2"/>
    <x v="4"/>
    <x v="3"/>
    <x v="0"/>
    <n v="16"/>
    <n v="115.45"/>
    <x v="312"/>
    <s v="Smartphone"/>
    <n v="1847.2"/>
    <n v="92.36"/>
    <n v="1754.84"/>
  </r>
  <r>
    <s v="TXN00885"/>
    <s v="CUST003"/>
    <x v="2"/>
    <x v="1"/>
    <x v="2"/>
    <x v="0"/>
    <n v="5"/>
    <n v="160.94999999999999"/>
    <x v="147"/>
    <s v="Tablet"/>
    <n v="804.75"/>
    <n v="144.85499999999999"/>
    <n v="659.89499999999998"/>
  </r>
  <r>
    <s v="TXN00886"/>
    <s v="CUST004"/>
    <x v="2"/>
    <x v="4"/>
    <x v="3"/>
    <x v="3"/>
    <n v="1"/>
    <n v="368.63"/>
    <x v="88"/>
    <s v="Fiction"/>
    <n v="368.63"/>
    <n v="328.08069999999998"/>
    <n v="40.549300000000002"/>
  </r>
  <r>
    <s v="TXN00887"/>
    <s v="CUST004"/>
    <x v="3"/>
    <x v="1"/>
    <x v="1"/>
    <x v="3"/>
    <n v="1"/>
    <n v="271.70999999999998"/>
    <x v="128"/>
    <s v="Fiction"/>
    <n v="271.70999999999998"/>
    <n v="173.89439999999999"/>
    <n v="97.815600000000003"/>
  </r>
  <r>
    <s v="TXN00888"/>
    <s v="CUST003"/>
    <x v="0"/>
    <x v="2"/>
    <x v="3"/>
    <x v="4"/>
    <n v="13"/>
    <n v="160.16999999999999"/>
    <x v="253"/>
    <s v="Bicycle"/>
    <n v="2082.21"/>
    <n v="118.5258"/>
    <n v="1963.6841999999999"/>
  </r>
  <r>
    <s v="TXN00889"/>
    <s v="CUST003"/>
    <x v="0"/>
    <x v="3"/>
    <x v="1"/>
    <x v="4"/>
    <n v="3"/>
    <n v="171.68"/>
    <x v="314"/>
    <s v="Tennis Racket"/>
    <n v="515.04"/>
    <n v="118.4592"/>
    <n v="396.58080000000001"/>
  </r>
  <r>
    <s v="TXN00890"/>
    <s v="CUST002"/>
    <x v="2"/>
    <x v="0"/>
    <x v="3"/>
    <x v="2"/>
    <n v="8"/>
    <n v="211.45"/>
    <x v="210"/>
    <s v="Table"/>
    <n v="1691.6"/>
    <n v="131.09899999999999"/>
    <n v="1560.501"/>
  </r>
  <r>
    <s v="TXN00891"/>
    <s v="CUST005"/>
    <x v="2"/>
    <x v="0"/>
    <x v="3"/>
    <x v="0"/>
    <n v="2"/>
    <n v="218"/>
    <x v="133"/>
    <s v="Laptop"/>
    <n v="436"/>
    <n v="154.78"/>
    <n v="281.22000000000003"/>
  </r>
  <r>
    <s v="TXN00892"/>
    <s v="CUST001"/>
    <x v="4"/>
    <x v="0"/>
    <x v="2"/>
    <x v="1"/>
    <n v="8"/>
    <n v="22.58"/>
    <x v="91"/>
    <s v="T-shirt"/>
    <n v="180.64"/>
    <n v="19.418800000000001"/>
    <n v="161.22120000000001"/>
  </r>
  <r>
    <s v="TXN00893"/>
    <s v="CUST001"/>
    <x v="3"/>
    <x v="4"/>
    <x v="3"/>
    <x v="4"/>
    <n v="14"/>
    <n v="165.1"/>
    <x v="70"/>
    <s v="Basketball"/>
    <n v="2311.4"/>
    <n v="84.200999999999993"/>
    <n v="2227.1990000000001"/>
  </r>
  <r>
    <s v="TXN00894"/>
    <s v="CUST001"/>
    <x v="4"/>
    <x v="2"/>
    <x v="3"/>
    <x v="4"/>
    <n v="3"/>
    <n v="418.32"/>
    <x v="159"/>
    <s v="Football"/>
    <n v="1254.96"/>
    <n v="209.16"/>
    <n v="1045.8"/>
  </r>
  <r>
    <s v="TXN00895"/>
    <s v="CUST004"/>
    <x v="1"/>
    <x v="1"/>
    <x v="2"/>
    <x v="2"/>
    <n v="19"/>
    <n v="19.78"/>
    <x v="79"/>
    <s v="Sofa"/>
    <n v="375.82"/>
    <n v="10.285600000000001"/>
    <n v="365.53440000000001"/>
  </r>
  <r>
    <s v="TXN00896"/>
    <s v="CUST004"/>
    <x v="3"/>
    <x v="1"/>
    <x v="1"/>
    <x v="2"/>
    <n v="9"/>
    <n v="346.84"/>
    <x v="52"/>
    <s v="Table"/>
    <n v="3121.56"/>
    <n v="242.78800000000001"/>
    <n v="2878.7719999999999"/>
  </r>
  <r>
    <s v="TXN00897"/>
    <s v="CUST001"/>
    <x v="4"/>
    <x v="3"/>
    <x v="1"/>
    <x v="0"/>
    <n v="17"/>
    <n v="119.71"/>
    <x v="195"/>
    <s v="Tablet"/>
    <n v="2035.07"/>
    <n v="100.5564"/>
    <n v="1934.5136"/>
  </r>
  <r>
    <s v="TXN00898"/>
    <s v="CUST003"/>
    <x v="1"/>
    <x v="4"/>
    <x v="1"/>
    <x v="3"/>
    <n v="9"/>
    <n v="292.75"/>
    <x v="42"/>
    <s v="Biography"/>
    <n v="2634.75"/>
    <n v="240.05500000000001"/>
    <n v="2394.6950000000002"/>
  </r>
  <r>
    <s v="TXN00899"/>
    <s v="CUST003"/>
    <x v="4"/>
    <x v="4"/>
    <x v="3"/>
    <x v="4"/>
    <n v="7"/>
    <n v="331.26"/>
    <x v="193"/>
    <s v="Gym Equipment"/>
    <n v="2318.8200000000002"/>
    <n v="248.44499999999999"/>
    <n v="2070.375"/>
  </r>
  <r>
    <s v="TXN00900"/>
    <s v="CUST002"/>
    <x v="3"/>
    <x v="2"/>
    <x v="0"/>
    <x v="3"/>
    <n v="7"/>
    <n v="35.26"/>
    <x v="23"/>
    <s v="Non-fiction"/>
    <n v="246.82"/>
    <n v="22.566400000000002"/>
    <n v="224.25360000000001"/>
  </r>
  <r>
    <s v="TXN00901"/>
    <s v="CUST003"/>
    <x v="2"/>
    <x v="2"/>
    <x v="0"/>
    <x v="4"/>
    <n v="12"/>
    <n v="83.04"/>
    <x v="115"/>
    <s v="Tennis Racket"/>
    <n v="996.48"/>
    <n v="48.163200000000003"/>
    <n v="948.31679999999994"/>
  </r>
  <r>
    <s v="TXN00902"/>
    <s v="CUST003"/>
    <x v="4"/>
    <x v="3"/>
    <x v="3"/>
    <x v="3"/>
    <n v="17"/>
    <n v="379.11"/>
    <x v="286"/>
    <s v="Comics"/>
    <n v="6444.87"/>
    <n v="318.45240000000001"/>
    <n v="6126.4175999999998"/>
  </r>
  <r>
    <s v="TXN00903"/>
    <s v="CUST005"/>
    <x v="4"/>
    <x v="4"/>
    <x v="1"/>
    <x v="0"/>
    <n v="17"/>
    <n v="350.34"/>
    <x v="337"/>
    <s v="Smartphone"/>
    <n v="5955.78"/>
    <n v="252.2448"/>
    <n v="5703.5352000000003"/>
  </r>
  <r>
    <s v="TXN00904"/>
    <s v="CUST004"/>
    <x v="2"/>
    <x v="0"/>
    <x v="2"/>
    <x v="1"/>
    <n v="14"/>
    <n v="433.51"/>
    <x v="226"/>
    <s v="T-shirt"/>
    <n v="6069.14"/>
    <n v="277.44639999999998"/>
    <n v="5791.6935999999996"/>
  </r>
  <r>
    <s v="TXN00905"/>
    <s v="CUST001"/>
    <x v="2"/>
    <x v="3"/>
    <x v="0"/>
    <x v="4"/>
    <n v="8"/>
    <n v="63.93"/>
    <x v="178"/>
    <s v="Gym Equipment"/>
    <n v="511.44"/>
    <n v="54.979799999999997"/>
    <n v="456.46019999999999"/>
  </r>
  <r>
    <s v="TXN00906"/>
    <s v="CUST003"/>
    <x v="0"/>
    <x v="2"/>
    <x v="0"/>
    <x v="4"/>
    <n v="19"/>
    <n v="335.32"/>
    <x v="294"/>
    <s v="Gym Equipment"/>
    <n v="6371.08"/>
    <n v="291.72840000000002"/>
    <n v="6079.3516"/>
  </r>
  <r>
    <s v="TXN00907"/>
    <s v="CUST001"/>
    <x v="4"/>
    <x v="4"/>
    <x v="2"/>
    <x v="4"/>
    <n v="5"/>
    <n v="258.75"/>
    <x v="119"/>
    <s v="Football"/>
    <n v="1293.75"/>
    <n v="204.41249999999999"/>
    <n v="1089.3375000000001"/>
  </r>
  <r>
    <s v="TXN00908"/>
    <s v="CUST002"/>
    <x v="2"/>
    <x v="3"/>
    <x v="3"/>
    <x v="4"/>
    <n v="11"/>
    <n v="364.33"/>
    <x v="177"/>
    <s v="Tennis Racket"/>
    <n v="4007.63"/>
    <n v="273.2475"/>
    <n v="3734.3825000000002"/>
  </r>
  <r>
    <s v="TXN00909"/>
    <s v="CUST004"/>
    <x v="0"/>
    <x v="4"/>
    <x v="3"/>
    <x v="4"/>
    <n v="8"/>
    <n v="436.23"/>
    <x v="227"/>
    <s v="Basketball"/>
    <n v="3489.84"/>
    <n v="327.17250000000001"/>
    <n v="3162.6675"/>
  </r>
  <r>
    <s v="TXN00910"/>
    <s v="CUST004"/>
    <x v="3"/>
    <x v="4"/>
    <x v="2"/>
    <x v="3"/>
    <n v="4"/>
    <n v="59.13"/>
    <x v="111"/>
    <s v="Self-help"/>
    <n v="236.52"/>
    <n v="41.390999999999998"/>
    <n v="195.12899999999999"/>
  </r>
  <r>
    <s v="TXN00911"/>
    <s v="CUST004"/>
    <x v="0"/>
    <x v="3"/>
    <x v="1"/>
    <x v="2"/>
    <n v="8"/>
    <n v="477.05"/>
    <x v="124"/>
    <s v="Chair"/>
    <n v="3816.4"/>
    <n v="362.55799999999999"/>
    <n v="3453.8420000000001"/>
  </r>
  <r>
    <s v="TXN00912"/>
    <s v="CUST004"/>
    <x v="0"/>
    <x v="2"/>
    <x v="2"/>
    <x v="2"/>
    <n v="2"/>
    <n v="241.48"/>
    <x v="99"/>
    <s v="Desk"/>
    <n v="482.96"/>
    <n v="166.62119999999999"/>
    <n v="316.33879999999999"/>
  </r>
  <r>
    <s v="TXN00913"/>
    <s v="CUST003"/>
    <x v="2"/>
    <x v="1"/>
    <x v="2"/>
    <x v="0"/>
    <n v="12"/>
    <n v="209.03"/>
    <x v="279"/>
    <s v="Laptop"/>
    <n v="2508.36"/>
    <n v="140.05009999999999"/>
    <n v="2368.3099000000002"/>
  </r>
  <r>
    <s v="TXN00914"/>
    <s v="CUST003"/>
    <x v="0"/>
    <x v="1"/>
    <x v="0"/>
    <x v="3"/>
    <n v="18"/>
    <n v="342.05"/>
    <x v="34"/>
    <s v="Non-fiction"/>
    <n v="6156.9"/>
    <n v="304.42450000000002"/>
    <n v="5852.4754999999996"/>
  </r>
  <r>
    <s v="TXN00915"/>
    <s v="CUST001"/>
    <x v="1"/>
    <x v="4"/>
    <x v="3"/>
    <x v="2"/>
    <n v="16"/>
    <n v="368.04"/>
    <x v="253"/>
    <s v="Sofa"/>
    <n v="5888.64"/>
    <n v="239.226"/>
    <n v="5649.4139999999998"/>
  </r>
  <r>
    <s v="TXN00916"/>
    <s v="CUST001"/>
    <x v="0"/>
    <x v="0"/>
    <x v="2"/>
    <x v="0"/>
    <n v="8"/>
    <n v="95.51"/>
    <x v="152"/>
    <s v="Smartwatch"/>
    <n v="764.08"/>
    <n v="85.003900000000002"/>
    <n v="679.0761"/>
  </r>
  <r>
    <s v="TXN00917"/>
    <s v="CUST003"/>
    <x v="0"/>
    <x v="3"/>
    <x v="2"/>
    <x v="3"/>
    <n v="10"/>
    <n v="320.08"/>
    <x v="263"/>
    <s v="Fiction"/>
    <n v="3200.8"/>
    <n v="195.24879999999999"/>
    <n v="3005.5511999999999"/>
  </r>
  <r>
    <s v="TXN00918"/>
    <s v="CUST002"/>
    <x v="4"/>
    <x v="4"/>
    <x v="2"/>
    <x v="2"/>
    <n v="6"/>
    <n v="273.35000000000002"/>
    <x v="58"/>
    <s v="Chair"/>
    <n v="1640.1"/>
    <n v="202.279"/>
    <n v="1437.8209999999999"/>
  </r>
  <r>
    <s v="TXN00919"/>
    <s v="CUST001"/>
    <x v="0"/>
    <x v="2"/>
    <x v="3"/>
    <x v="2"/>
    <n v="5"/>
    <n v="246.64"/>
    <x v="77"/>
    <s v="Table"/>
    <n v="1233.2"/>
    <n v="155.38319999999999"/>
    <n v="1077.8168000000001"/>
  </r>
  <r>
    <s v="TXN00920"/>
    <s v="CUST003"/>
    <x v="3"/>
    <x v="2"/>
    <x v="1"/>
    <x v="1"/>
    <n v="18"/>
    <n v="79.98"/>
    <x v="12"/>
    <s v="T-shirt"/>
    <n v="1439.64"/>
    <n v="68.782799999999995"/>
    <n v="1370.8571999999999"/>
  </r>
  <r>
    <s v="TXN00921"/>
    <s v="CUST003"/>
    <x v="0"/>
    <x v="1"/>
    <x v="1"/>
    <x v="0"/>
    <n v="4"/>
    <n v="416.02"/>
    <x v="297"/>
    <s v="Tablet"/>
    <n v="1664.08"/>
    <n v="241.29159999999999"/>
    <n v="1422.7883999999999"/>
  </r>
  <r>
    <s v="TXN00922"/>
    <s v="CUST004"/>
    <x v="2"/>
    <x v="0"/>
    <x v="0"/>
    <x v="3"/>
    <n v="4"/>
    <n v="16.350000000000001"/>
    <x v="168"/>
    <s v="Self-help"/>
    <n v="65.400000000000006"/>
    <n v="14.551500000000001"/>
    <n v="50.848500000000001"/>
  </r>
  <r>
    <s v="TXN00923"/>
    <s v="CUST005"/>
    <x v="3"/>
    <x v="1"/>
    <x v="3"/>
    <x v="1"/>
    <n v="13"/>
    <n v="225.68"/>
    <x v="157"/>
    <s v="Jacket"/>
    <n v="2933.84"/>
    <n v="151.2056"/>
    <n v="2782.6343999999999"/>
  </r>
  <r>
    <s v="TXN00924"/>
    <s v="CUST005"/>
    <x v="1"/>
    <x v="2"/>
    <x v="2"/>
    <x v="4"/>
    <n v="17"/>
    <n v="112.55"/>
    <x v="297"/>
    <s v="Gym Equipment"/>
    <n v="1913.35"/>
    <n v="84.412499999999994"/>
    <n v="1828.9375"/>
  </r>
  <r>
    <s v="TXN00925"/>
    <s v="CUST005"/>
    <x v="4"/>
    <x v="3"/>
    <x v="0"/>
    <x v="0"/>
    <n v="4"/>
    <n v="427.82"/>
    <x v="338"/>
    <s v="Smartwatch"/>
    <n v="1711.28"/>
    <n v="342.25599999999997"/>
    <n v="1369.0239999999999"/>
  </r>
  <r>
    <s v="TXN00926"/>
    <s v="CUST005"/>
    <x v="4"/>
    <x v="1"/>
    <x v="2"/>
    <x v="1"/>
    <n v="15"/>
    <n v="415.77"/>
    <x v="172"/>
    <s v="Jacket"/>
    <n v="6236.55"/>
    <n v="228.67349999999999"/>
    <n v="6007.8765000000003"/>
  </r>
  <r>
    <s v="TXN00927"/>
    <s v="CUST001"/>
    <x v="4"/>
    <x v="4"/>
    <x v="2"/>
    <x v="0"/>
    <n v="6"/>
    <n v="290.70999999999998"/>
    <x v="65"/>
    <s v="Smartphone"/>
    <n v="1744.26"/>
    <n v="156.98339999999999"/>
    <n v="1587.2765999999999"/>
  </r>
  <r>
    <s v="TXN00928"/>
    <s v="CUST004"/>
    <x v="3"/>
    <x v="1"/>
    <x v="0"/>
    <x v="3"/>
    <n v="11"/>
    <n v="386.93"/>
    <x v="184"/>
    <s v="Non-fiction"/>
    <n v="4256.2299999999996"/>
    <n v="305.67469999999997"/>
    <n v="3950.5553"/>
  </r>
  <r>
    <s v="TXN00929"/>
    <s v="CUST002"/>
    <x v="1"/>
    <x v="1"/>
    <x v="1"/>
    <x v="3"/>
    <n v="10"/>
    <n v="440.6"/>
    <x v="339"/>
    <s v="Non-fiction"/>
    <n v="4406"/>
    <n v="233.518"/>
    <n v="4172.482"/>
  </r>
  <r>
    <s v="TXN00930"/>
    <s v="CUST003"/>
    <x v="3"/>
    <x v="1"/>
    <x v="0"/>
    <x v="0"/>
    <n v="8"/>
    <n v="248.23"/>
    <x v="326"/>
    <s v="Headphones"/>
    <n v="1985.84"/>
    <n v="146.45570000000001"/>
    <n v="1839.3842999999999"/>
  </r>
  <r>
    <s v="TXN00931"/>
    <s v="CUST001"/>
    <x v="4"/>
    <x v="4"/>
    <x v="3"/>
    <x v="4"/>
    <n v="1"/>
    <n v="416.34"/>
    <x v="333"/>
    <s v="Football"/>
    <n v="416.34"/>
    <n v="249.804"/>
    <n v="166.536"/>
  </r>
  <r>
    <s v="TXN00932"/>
    <s v="CUST003"/>
    <x v="4"/>
    <x v="4"/>
    <x v="1"/>
    <x v="3"/>
    <n v="6"/>
    <n v="496.65"/>
    <x v="248"/>
    <s v="Non-fiction"/>
    <n v="2979.9"/>
    <n v="442.01850000000002"/>
    <n v="2537.8815"/>
  </r>
  <r>
    <s v="TXN00933"/>
    <s v="CUST001"/>
    <x v="0"/>
    <x v="1"/>
    <x v="3"/>
    <x v="1"/>
    <n v="8"/>
    <n v="477.92"/>
    <x v="184"/>
    <s v="Jeans"/>
    <n v="3823.36"/>
    <n v="272.4144"/>
    <n v="3550.9456"/>
  </r>
  <r>
    <s v="TXN00934"/>
    <s v="CUST001"/>
    <x v="2"/>
    <x v="2"/>
    <x v="2"/>
    <x v="2"/>
    <n v="2"/>
    <n v="106.82"/>
    <x v="59"/>
    <s v="Desk"/>
    <n v="213.64"/>
    <n v="72.637600000000006"/>
    <n v="141.00239999999999"/>
  </r>
  <r>
    <s v="TXN00935"/>
    <s v="CUST005"/>
    <x v="2"/>
    <x v="4"/>
    <x v="3"/>
    <x v="1"/>
    <n v="13"/>
    <n v="37.619999999999997"/>
    <x v="77"/>
    <s v="Jacket"/>
    <n v="489.06"/>
    <n v="23.324400000000001"/>
    <n v="465.73559999999998"/>
  </r>
  <r>
    <s v="TXN00936"/>
    <s v="CUST005"/>
    <x v="4"/>
    <x v="3"/>
    <x v="3"/>
    <x v="2"/>
    <n v="18"/>
    <n v="355.77"/>
    <x v="284"/>
    <s v="Cabinet"/>
    <n v="6403.86"/>
    <n v="234.8082"/>
    <n v="6169.0518000000002"/>
  </r>
  <r>
    <s v="TXN00937"/>
    <s v="CUST001"/>
    <x v="2"/>
    <x v="4"/>
    <x v="2"/>
    <x v="0"/>
    <n v="11"/>
    <n v="494.73"/>
    <x v="20"/>
    <s v="Smartwatch"/>
    <n v="5442.03"/>
    <n v="425.46780000000001"/>
    <n v="5016.5622000000003"/>
  </r>
  <r>
    <s v="TXN00938"/>
    <s v="CUST005"/>
    <x v="0"/>
    <x v="3"/>
    <x v="0"/>
    <x v="0"/>
    <n v="7"/>
    <n v="277.08"/>
    <x v="153"/>
    <s v="Tablet"/>
    <n v="1939.56"/>
    <n v="202.26840000000001"/>
    <n v="1737.2916"/>
  </r>
  <r>
    <s v="TXN00939"/>
    <s v="CUST003"/>
    <x v="1"/>
    <x v="3"/>
    <x v="0"/>
    <x v="2"/>
    <n v="16"/>
    <n v="41.5"/>
    <x v="326"/>
    <s v="Sofa"/>
    <n v="664"/>
    <n v="31.125"/>
    <n v="632.875"/>
  </r>
  <r>
    <s v="TXN00940"/>
    <s v="CUST002"/>
    <x v="3"/>
    <x v="3"/>
    <x v="3"/>
    <x v="1"/>
    <n v="6"/>
    <n v="82.98"/>
    <x v="340"/>
    <s v="Jacket"/>
    <n v="497.88"/>
    <n v="56.426400000000001"/>
    <n v="441.45359999999999"/>
  </r>
  <r>
    <s v="TXN00941"/>
    <s v="CUST003"/>
    <x v="0"/>
    <x v="4"/>
    <x v="2"/>
    <x v="3"/>
    <n v="18"/>
    <n v="168.89"/>
    <x v="96"/>
    <s v="Non-fiction"/>
    <n v="3040.02"/>
    <n v="143.5565"/>
    <n v="2896.4634999999998"/>
  </r>
  <r>
    <s v="TXN00942"/>
    <s v="CUST001"/>
    <x v="4"/>
    <x v="3"/>
    <x v="2"/>
    <x v="4"/>
    <n v="12"/>
    <n v="202.33"/>
    <x v="177"/>
    <s v="Basketball"/>
    <n v="2427.96"/>
    <n v="157.81739999999999"/>
    <n v="2270.1426000000001"/>
  </r>
  <r>
    <s v="TXN00943"/>
    <s v="CUST004"/>
    <x v="2"/>
    <x v="3"/>
    <x v="3"/>
    <x v="0"/>
    <n v="10"/>
    <n v="213.06"/>
    <x v="294"/>
    <s v="Smartphone"/>
    <n v="2130.6"/>
    <n v="125.7054"/>
    <n v="2004.8946000000001"/>
  </r>
  <r>
    <s v="TXN00944"/>
    <s v="CUST005"/>
    <x v="0"/>
    <x v="2"/>
    <x v="1"/>
    <x v="3"/>
    <n v="3"/>
    <n v="79.66"/>
    <x v="341"/>
    <s v="Fiction"/>
    <n v="238.98"/>
    <n v="68.507599999999996"/>
    <n v="170.47239999999999"/>
  </r>
  <r>
    <s v="TXN00945"/>
    <s v="CUST002"/>
    <x v="1"/>
    <x v="0"/>
    <x v="1"/>
    <x v="0"/>
    <n v="9"/>
    <n v="307.72000000000003"/>
    <x v="205"/>
    <s v="Tablet"/>
    <n v="2769.48"/>
    <n v="270.79360000000003"/>
    <n v="2498.6864"/>
  </r>
  <r>
    <s v="TXN00946"/>
    <s v="CUST002"/>
    <x v="0"/>
    <x v="1"/>
    <x v="1"/>
    <x v="3"/>
    <n v="13"/>
    <n v="97.25"/>
    <x v="181"/>
    <s v="Non-fiction"/>
    <n v="1264.25"/>
    <n v="85.58"/>
    <n v="1178.67"/>
  </r>
  <r>
    <s v="TXN00947"/>
    <s v="CUST003"/>
    <x v="1"/>
    <x v="0"/>
    <x v="1"/>
    <x v="4"/>
    <n v="2"/>
    <n v="352.87"/>
    <x v="330"/>
    <s v="Basketball"/>
    <n v="705.74"/>
    <n v="306.99689999999998"/>
    <n v="398.74310000000003"/>
  </r>
  <r>
    <s v="TXN00948"/>
    <s v="CUST003"/>
    <x v="1"/>
    <x v="3"/>
    <x v="3"/>
    <x v="3"/>
    <n v="5"/>
    <n v="108.45"/>
    <x v="302"/>
    <s v="Fiction"/>
    <n v="542.25"/>
    <n v="61.816499999999998"/>
    <n v="480.43349999999998"/>
  </r>
  <r>
    <s v="TXN00949"/>
    <s v="CUST004"/>
    <x v="4"/>
    <x v="3"/>
    <x v="0"/>
    <x v="2"/>
    <n v="9"/>
    <n v="73.88"/>
    <x v="270"/>
    <s v="Desk"/>
    <n v="664.92"/>
    <n v="41.372799999999998"/>
    <n v="623.54719999999998"/>
  </r>
  <r>
    <s v="TXN00950"/>
    <s v="CUST003"/>
    <x v="2"/>
    <x v="2"/>
    <x v="3"/>
    <x v="3"/>
    <n v="7"/>
    <n v="362.58"/>
    <x v="299"/>
    <s v="Biography"/>
    <n v="2538.06"/>
    <n v="199.41900000000001"/>
    <n v="2338.6410000000001"/>
  </r>
  <r>
    <s v="TXN00951"/>
    <s v="CUST002"/>
    <x v="4"/>
    <x v="2"/>
    <x v="2"/>
    <x v="1"/>
    <n v="1"/>
    <n v="294.87"/>
    <x v="326"/>
    <s v="Shoes"/>
    <n v="294.87"/>
    <n v="197.56290000000001"/>
    <n v="97.307100000000005"/>
  </r>
  <r>
    <s v="TXN00952"/>
    <s v="CUST003"/>
    <x v="2"/>
    <x v="3"/>
    <x v="1"/>
    <x v="1"/>
    <n v="15"/>
    <n v="243.45"/>
    <x v="172"/>
    <s v="Shoes"/>
    <n v="3651.75"/>
    <n v="199.62899999999999"/>
    <n v="3452.1210000000001"/>
  </r>
  <r>
    <s v="TXN00953"/>
    <s v="CUST002"/>
    <x v="0"/>
    <x v="3"/>
    <x v="0"/>
    <x v="3"/>
    <n v="17"/>
    <n v="353.57"/>
    <x v="27"/>
    <s v="Fiction"/>
    <n v="6010.69"/>
    <n v="261.64179999999999"/>
    <n v="5749.0482000000002"/>
  </r>
  <r>
    <s v="TXN00954"/>
    <s v="CUST002"/>
    <x v="4"/>
    <x v="1"/>
    <x v="1"/>
    <x v="1"/>
    <n v="4"/>
    <n v="286.07"/>
    <x v="179"/>
    <s v="Jeans"/>
    <n v="1144.28"/>
    <n v="157.33850000000001"/>
    <n v="986.94150000000002"/>
  </r>
  <r>
    <s v="TXN00955"/>
    <s v="CUST002"/>
    <x v="2"/>
    <x v="4"/>
    <x v="1"/>
    <x v="1"/>
    <n v="18"/>
    <n v="40.840000000000003"/>
    <x v="35"/>
    <s v="Jacket"/>
    <n v="735.12"/>
    <n v="33.080399999999997"/>
    <n v="702.03959999999995"/>
  </r>
  <r>
    <s v="TXN00956"/>
    <s v="CUST001"/>
    <x v="0"/>
    <x v="0"/>
    <x v="3"/>
    <x v="2"/>
    <n v="16"/>
    <n v="471.55"/>
    <x v="226"/>
    <s v="Desk"/>
    <n v="7544.8"/>
    <n v="381.95549999999997"/>
    <n v="7162.8445000000002"/>
  </r>
  <r>
    <s v="TXN00957"/>
    <s v="CUST003"/>
    <x v="4"/>
    <x v="1"/>
    <x v="3"/>
    <x v="1"/>
    <n v="12"/>
    <n v="429.41"/>
    <x v="43"/>
    <s v="Jeans"/>
    <n v="5152.92"/>
    <n v="309.17520000000002"/>
    <n v="4843.7448000000004"/>
  </r>
  <r>
    <s v="TXN00958"/>
    <s v="CUST004"/>
    <x v="0"/>
    <x v="4"/>
    <x v="3"/>
    <x v="4"/>
    <n v="7"/>
    <n v="468.21"/>
    <x v="240"/>
    <s v="Gym Equipment"/>
    <n v="3277.47"/>
    <n v="397.9785"/>
    <n v="2879.4915000000001"/>
  </r>
  <r>
    <s v="TXN00959"/>
    <s v="CUST002"/>
    <x v="0"/>
    <x v="1"/>
    <x v="1"/>
    <x v="1"/>
    <n v="8"/>
    <n v="171.65"/>
    <x v="84"/>
    <s v="T-shirt"/>
    <n v="1373.2"/>
    <n v="96.123999999999995"/>
    <n v="1277.076"/>
  </r>
  <r>
    <s v="TXN00960"/>
    <s v="CUST003"/>
    <x v="0"/>
    <x v="4"/>
    <x v="2"/>
    <x v="3"/>
    <n v="19"/>
    <n v="311.24"/>
    <x v="146"/>
    <s v="Comics"/>
    <n v="5913.56"/>
    <n v="258.32920000000001"/>
    <n v="5655.2308000000003"/>
  </r>
  <r>
    <s v="TXN00961"/>
    <s v="CUST004"/>
    <x v="4"/>
    <x v="2"/>
    <x v="2"/>
    <x v="1"/>
    <n v="2"/>
    <n v="308.79000000000002"/>
    <x v="95"/>
    <s v="Jeans"/>
    <n v="617.58000000000004"/>
    <n v="240.8562"/>
    <n v="376.72379999999998"/>
  </r>
  <r>
    <s v="TXN00962"/>
    <s v="CUST003"/>
    <x v="3"/>
    <x v="1"/>
    <x v="3"/>
    <x v="3"/>
    <n v="4"/>
    <n v="233.98"/>
    <x v="273"/>
    <s v="Self-help"/>
    <n v="935.92"/>
    <n v="175.48500000000001"/>
    <n v="760.43499999999995"/>
  </r>
  <r>
    <s v="TXN00963"/>
    <s v="CUST005"/>
    <x v="3"/>
    <x v="3"/>
    <x v="2"/>
    <x v="1"/>
    <n v="17"/>
    <n v="264.75"/>
    <x v="225"/>
    <s v="Shirt"/>
    <n v="4500.75"/>
    <n v="174.73500000000001"/>
    <n v="4326.0150000000003"/>
  </r>
  <r>
    <s v="TXN00964"/>
    <s v="CUST001"/>
    <x v="3"/>
    <x v="0"/>
    <x v="2"/>
    <x v="4"/>
    <n v="1"/>
    <n v="409.06"/>
    <x v="94"/>
    <s v="Bicycle"/>
    <n v="409.06"/>
    <n v="298.61380000000003"/>
    <n v="110.4462"/>
  </r>
  <r>
    <s v="TXN00965"/>
    <s v="CUST002"/>
    <x v="2"/>
    <x v="4"/>
    <x v="2"/>
    <x v="0"/>
    <n v="16"/>
    <n v="249.17"/>
    <x v="110"/>
    <s v="Tablet"/>
    <n v="3986.72"/>
    <n v="154.4854"/>
    <n v="3832.2345999999998"/>
  </r>
  <r>
    <s v="TXN00966"/>
    <s v="CUST005"/>
    <x v="0"/>
    <x v="4"/>
    <x v="0"/>
    <x v="1"/>
    <n v="15"/>
    <n v="419.72"/>
    <x v="13"/>
    <s v="Jacket"/>
    <n v="6295.8"/>
    <n v="256.0292"/>
    <n v="6039.7708000000002"/>
  </r>
  <r>
    <s v="TXN00967"/>
    <s v="CUST003"/>
    <x v="3"/>
    <x v="1"/>
    <x v="3"/>
    <x v="0"/>
    <n v="12"/>
    <n v="368.95"/>
    <x v="312"/>
    <s v="Headphones"/>
    <n v="4427.3999999999996"/>
    <n v="284.0915"/>
    <n v="4143.3085000000001"/>
  </r>
  <r>
    <s v="TXN00968"/>
    <s v="CUST005"/>
    <x v="0"/>
    <x v="3"/>
    <x v="0"/>
    <x v="1"/>
    <n v="12"/>
    <n v="162.32"/>
    <x v="342"/>
    <s v="Jacket"/>
    <n v="1947.84"/>
    <n v="81.16"/>
    <n v="1866.68"/>
  </r>
  <r>
    <s v="TXN00969"/>
    <s v="CUST004"/>
    <x v="2"/>
    <x v="0"/>
    <x v="0"/>
    <x v="3"/>
    <n v="13"/>
    <n v="207.57"/>
    <x v="166"/>
    <s v="Fiction"/>
    <n v="2698.41"/>
    <n v="182.66159999999999"/>
    <n v="2515.7483999999999"/>
  </r>
  <r>
    <s v="TXN00970"/>
    <s v="CUST001"/>
    <x v="2"/>
    <x v="2"/>
    <x v="3"/>
    <x v="0"/>
    <n v="11"/>
    <n v="477.41"/>
    <x v="101"/>
    <s v="Headphones"/>
    <n v="5251.51"/>
    <n v="410.57260000000002"/>
    <n v="4840.9373999999998"/>
  </r>
  <r>
    <s v="TXN00971"/>
    <s v="CUST003"/>
    <x v="1"/>
    <x v="4"/>
    <x v="2"/>
    <x v="4"/>
    <n v="14"/>
    <n v="483.66"/>
    <x v="304"/>
    <s v="Tennis Racket"/>
    <n v="6771.24"/>
    <n v="377.25479999999999"/>
    <n v="6393.9852000000001"/>
  </r>
  <r>
    <s v="TXN00972"/>
    <s v="CUST005"/>
    <x v="3"/>
    <x v="4"/>
    <x v="2"/>
    <x v="4"/>
    <n v="17"/>
    <n v="484.11"/>
    <x v="46"/>
    <s v="Gym Equipment"/>
    <n v="8229.8700000000008"/>
    <n v="401.81130000000002"/>
    <n v="7828.0586999999996"/>
  </r>
  <r>
    <s v="TXN00973"/>
    <s v="CUST002"/>
    <x v="3"/>
    <x v="0"/>
    <x v="1"/>
    <x v="4"/>
    <n v="19"/>
    <n v="291.04000000000002"/>
    <x v="270"/>
    <s v="Basketball"/>
    <n v="5529.76"/>
    <n v="194.99680000000001"/>
    <n v="5334.7632000000003"/>
  </r>
  <r>
    <s v="TXN00974"/>
    <s v="CUST005"/>
    <x v="3"/>
    <x v="4"/>
    <x v="3"/>
    <x v="3"/>
    <n v="4"/>
    <n v="403.72"/>
    <x v="166"/>
    <s v="Fiction"/>
    <n v="1614.88"/>
    <n v="359.31079999999997"/>
    <n v="1255.5691999999999"/>
  </r>
  <r>
    <s v="TXN00975"/>
    <s v="CUST001"/>
    <x v="3"/>
    <x v="2"/>
    <x v="2"/>
    <x v="2"/>
    <n v="4"/>
    <n v="147.02000000000001"/>
    <x v="74"/>
    <s v="Table"/>
    <n v="588.08000000000004"/>
    <n v="74.980199999999996"/>
    <n v="513.09979999999996"/>
  </r>
  <r>
    <s v="TXN00976"/>
    <s v="CUST003"/>
    <x v="3"/>
    <x v="3"/>
    <x v="2"/>
    <x v="0"/>
    <n v="19"/>
    <n v="416.17"/>
    <x v="302"/>
    <s v="Smartwatch"/>
    <n v="7907.23"/>
    <n v="233.05520000000001"/>
    <n v="7674.1747999999998"/>
  </r>
  <r>
    <s v="TXN00977"/>
    <s v="CUST003"/>
    <x v="2"/>
    <x v="0"/>
    <x v="0"/>
    <x v="0"/>
    <n v="19"/>
    <n v="335.57"/>
    <x v="320"/>
    <s v="Smartphone"/>
    <n v="6375.83"/>
    <n v="291.94589999999999"/>
    <n v="6083.8841000000002"/>
  </r>
  <r>
    <s v="TXN00978"/>
    <s v="CUST005"/>
    <x v="4"/>
    <x v="1"/>
    <x v="1"/>
    <x v="2"/>
    <n v="3"/>
    <n v="145.74"/>
    <x v="79"/>
    <s v="Table"/>
    <n v="437.22"/>
    <n v="116.592"/>
    <n v="320.62799999999999"/>
  </r>
  <r>
    <s v="TXN00979"/>
    <s v="CUST002"/>
    <x v="4"/>
    <x v="2"/>
    <x v="3"/>
    <x v="4"/>
    <n v="12"/>
    <n v="228.54"/>
    <x v="5"/>
    <s v="Basketball"/>
    <n v="2742.48"/>
    <n v="198.82980000000001"/>
    <n v="2543.6502"/>
  </r>
  <r>
    <s v="TXN00980"/>
    <s v="CUST002"/>
    <x v="2"/>
    <x v="2"/>
    <x v="1"/>
    <x v="0"/>
    <n v="17"/>
    <n v="326.8"/>
    <x v="110"/>
    <s v="Headphones"/>
    <n v="5555.6"/>
    <n v="209.15199999999999"/>
    <n v="5346.4480000000003"/>
  </r>
  <r>
    <s v="TXN00981"/>
    <s v="CUST001"/>
    <x v="1"/>
    <x v="1"/>
    <x v="0"/>
    <x v="4"/>
    <n v="3"/>
    <n v="130.32"/>
    <x v="39"/>
    <s v="Football"/>
    <n v="390.96"/>
    <n v="78.191999999999993"/>
    <n v="312.76799999999997"/>
  </r>
  <r>
    <s v="TXN00982"/>
    <s v="CUST003"/>
    <x v="1"/>
    <x v="2"/>
    <x v="0"/>
    <x v="0"/>
    <n v="5"/>
    <n v="170.35"/>
    <x v="69"/>
    <s v="Smartphone"/>
    <n v="851.75"/>
    <n v="100.5065"/>
    <n v="751.24350000000004"/>
  </r>
  <r>
    <s v="TXN00983"/>
    <s v="CUST005"/>
    <x v="4"/>
    <x v="4"/>
    <x v="1"/>
    <x v="0"/>
    <n v="14"/>
    <n v="297.97000000000003"/>
    <x v="180"/>
    <s v="Laptop"/>
    <n v="4171.58"/>
    <n v="211.55869999999999"/>
    <n v="3960.0212999999999"/>
  </r>
  <r>
    <s v="TXN00984"/>
    <s v="CUST003"/>
    <x v="4"/>
    <x v="1"/>
    <x v="0"/>
    <x v="4"/>
    <n v="14"/>
    <n v="163.18"/>
    <x v="235"/>
    <s v="Football"/>
    <n v="2284.52"/>
    <n v="101.1716"/>
    <n v="2183.3483999999999"/>
  </r>
  <r>
    <s v="TXN00985"/>
    <s v="CUST003"/>
    <x v="4"/>
    <x v="1"/>
    <x v="0"/>
    <x v="3"/>
    <n v="1"/>
    <n v="171.76"/>
    <x v="8"/>
    <s v="Fiction"/>
    <n v="171.76"/>
    <n v="97.903199999999998"/>
    <n v="73.856800000000007"/>
  </r>
  <r>
    <s v="TXN00986"/>
    <s v="CUST004"/>
    <x v="3"/>
    <x v="1"/>
    <x v="0"/>
    <x v="3"/>
    <n v="19"/>
    <n v="307.82"/>
    <x v="343"/>
    <s v="Non-fiction"/>
    <n v="5848.58"/>
    <n v="273.95979999999997"/>
    <n v="5574.6202000000003"/>
  </r>
  <r>
    <s v="TXN00987"/>
    <s v="CUST004"/>
    <x v="3"/>
    <x v="3"/>
    <x v="0"/>
    <x v="2"/>
    <n v="17"/>
    <n v="254.05"/>
    <x v="342"/>
    <s v="Chair"/>
    <n v="4318.8500000000004"/>
    <n v="193.078"/>
    <n v="4125.7719999999999"/>
  </r>
  <r>
    <s v="TXN00988"/>
    <s v="CUST003"/>
    <x v="1"/>
    <x v="4"/>
    <x v="2"/>
    <x v="3"/>
    <n v="19"/>
    <n v="292.52999999999997"/>
    <x v="162"/>
    <s v="Biography"/>
    <n v="5558.07"/>
    <n v="219.39750000000001"/>
    <n v="5338.6724999999997"/>
  </r>
  <r>
    <s v="TXN00989"/>
    <s v="CUST004"/>
    <x v="0"/>
    <x v="1"/>
    <x v="3"/>
    <x v="4"/>
    <n v="2"/>
    <n v="239.94"/>
    <x v="58"/>
    <s v="Bicycle"/>
    <n v="479.88"/>
    <n v="211.1472"/>
    <n v="268.7328"/>
  </r>
  <r>
    <s v="TXN00990"/>
    <s v="CUST003"/>
    <x v="4"/>
    <x v="2"/>
    <x v="0"/>
    <x v="0"/>
    <n v="3"/>
    <n v="371.86"/>
    <x v="62"/>
    <s v="Headphones"/>
    <n v="1115.58"/>
    <n v="256.58339999999998"/>
    <n v="858.99659999999994"/>
  </r>
  <r>
    <s v="TXN00991"/>
    <s v="CUST005"/>
    <x v="2"/>
    <x v="4"/>
    <x v="2"/>
    <x v="4"/>
    <n v="16"/>
    <n v="353.25"/>
    <x v="340"/>
    <s v="Football"/>
    <n v="5652"/>
    <n v="286.13249999999999"/>
    <n v="5365.8675000000003"/>
  </r>
  <r>
    <s v="TXN00992"/>
    <s v="CUST003"/>
    <x v="0"/>
    <x v="2"/>
    <x v="1"/>
    <x v="0"/>
    <n v="8"/>
    <n v="203.48"/>
    <x v="308"/>
    <s v="Smartwatch"/>
    <n v="1627.84"/>
    <n v="101.74"/>
    <n v="1526.1"/>
  </r>
  <r>
    <s v="TXN00993"/>
    <s v="CUST005"/>
    <x v="2"/>
    <x v="2"/>
    <x v="0"/>
    <x v="3"/>
    <n v="15"/>
    <n v="62.39"/>
    <x v="14"/>
    <s v="Biography"/>
    <n v="935.85"/>
    <n v="50.535899999999998"/>
    <n v="885.31410000000005"/>
  </r>
  <r>
    <s v="TXN00994"/>
    <s v="CUST003"/>
    <x v="1"/>
    <x v="0"/>
    <x v="3"/>
    <x v="1"/>
    <n v="9"/>
    <n v="222.04"/>
    <x v="323"/>
    <s v="Shirt"/>
    <n v="1998.36"/>
    <n v="190.95439999999999"/>
    <n v="1807.4056"/>
  </r>
  <r>
    <s v="TXN00995"/>
    <s v="CUST002"/>
    <x v="1"/>
    <x v="4"/>
    <x v="0"/>
    <x v="0"/>
    <n v="2"/>
    <n v="319.38"/>
    <x v="256"/>
    <s v="Tablet"/>
    <n v="638.76"/>
    <n v="258.69779999999997"/>
    <n v="380.06220000000002"/>
  </r>
  <r>
    <s v="TXN00996"/>
    <s v="CUST003"/>
    <x v="2"/>
    <x v="0"/>
    <x v="2"/>
    <x v="0"/>
    <n v="19"/>
    <n v="340.63"/>
    <x v="307"/>
    <s v="Laptop"/>
    <n v="6471.97"/>
    <n v="214.59690000000001"/>
    <n v="6257.3730999999998"/>
  </r>
  <r>
    <s v="TXN00997"/>
    <s v="CUST004"/>
    <x v="1"/>
    <x v="2"/>
    <x v="1"/>
    <x v="2"/>
    <n v="19"/>
    <n v="56.21"/>
    <x v="102"/>
    <s v="Desk"/>
    <n v="1067.99"/>
    <n v="33.725999999999999"/>
    <n v="1034.2639999999999"/>
  </r>
  <r>
    <s v="TXN00998"/>
    <s v="CUST004"/>
    <x v="0"/>
    <x v="4"/>
    <x v="1"/>
    <x v="3"/>
    <n v="14"/>
    <n v="477.86"/>
    <x v="35"/>
    <s v="Comics"/>
    <n v="6690.04"/>
    <n v="291.49459999999999"/>
    <n v="6398.5454"/>
  </r>
  <r>
    <s v="TXN00999"/>
    <s v="CUST001"/>
    <x v="4"/>
    <x v="0"/>
    <x v="2"/>
    <x v="4"/>
    <n v="6"/>
    <n v="305.45999999999998"/>
    <x v="202"/>
    <s v="Basketball"/>
    <n v="1832.76"/>
    <n v="168.00299999999999"/>
    <n v="1664.7570000000001"/>
  </r>
  <r>
    <s v="TXN01000"/>
    <s v="CUST005"/>
    <x v="2"/>
    <x v="0"/>
    <x v="0"/>
    <x v="0"/>
    <n v="18"/>
    <n v="215.54"/>
    <x v="145"/>
    <s v="Smartwatch"/>
    <n v="3879.72"/>
    <n v="131.4794"/>
    <n v="3748.2406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4D46B-9DD5-40A3-B74E-E13DF0E2FBA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10" firstHeaderRow="0" firstDataRow="1" firstDataCol="1" rowPageCount="2" colPageCount="1"/>
  <pivotFields count="18">
    <pivotField showAll="0"/>
    <pivotField showAll="0"/>
    <pivotField showAll="0"/>
    <pivotField axis="axisPage" showAll="0">
      <items count="6">
        <item x="4"/>
        <item x="0"/>
        <item x="1"/>
        <item x="3"/>
        <item x="2"/>
        <item t="default"/>
      </items>
    </pivotField>
    <pivotField axis="axisPage" showAll="0">
      <items count="5">
        <item x="1"/>
        <item x="3"/>
        <item x="2"/>
        <item x="0"/>
        <item t="default"/>
      </items>
    </pivotField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numFmtId="14" showAll="0">
      <items count="345">
        <item x="297"/>
        <item x="111"/>
        <item x="271"/>
        <item x="179"/>
        <item x="343"/>
        <item x="87"/>
        <item x="133"/>
        <item x="22"/>
        <item x="11"/>
        <item x="81"/>
        <item x="115"/>
        <item x="228"/>
        <item x="193"/>
        <item x="183"/>
        <item x="247"/>
        <item x="210"/>
        <item x="327"/>
        <item x="341"/>
        <item x="267"/>
        <item x="131"/>
        <item x="290"/>
        <item x="323"/>
        <item x="322"/>
        <item x="68"/>
        <item x="248"/>
        <item x="60"/>
        <item x="253"/>
        <item x="170"/>
        <item x="185"/>
        <item x="332"/>
        <item x="125"/>
        <item x="180"/>
        <item x="340"/>
        <item x="129"/>
        <item x="335"/>
        <item x="264"/>
        <item x="138"/>
        <item x="79"/>
        <item x="32"/>
        <item x="239"/>
        <item x="184"/>
        <item x="331"/>
        <item x="283"/>
        <item x="46"/>
        <item x="209"/>
        <item x="217"/>
        <item x="281"/>
        <item x="19"/>
        <item x="274"/>
        <item x="18"/>
        <item x="145"/>
        <item x="191"/>
        <item x="42"/>
        <item x="272"/>
        <item x="127"/>
        <item x="114"/>
        <item x="277"/>
        <item x="165"/>
        <item x="119"/>
        <item x="203"/>
        <item x="244"/>
        <item x="163"/>
        <item x="266"/>
        <item x="279"/>
        <item x="235"/>
        <item x="109"/>
        <item x="175"/>
        <item x="92"/>
        <item x="54"/>
        <item x="43"/>
        <item x="208"/>
        <item x="148"/>
        <item x="2"/>
        <item x="307"/>
        <item x="52"/>
        <item x="4"/>
        <item x="342"/>
        <item x="84"/>
        <item x="233"/>
        <item x="83"/>
        <item x="298"/>
        <item x="103"/>
        <item x="282"/>
        <item x="5"/>
        <item x="41"/>
        <item x="199"/>
        <item x="100"/>
        <item x="310"/>
        <item x="305"/>
        <item x="164"/>
        <item x="135"/>
        <item x="230"/>
        <item x="292"/>
        <item x="336"/>
        <item x="285"/>
        <item x="287"/>
        <item x="6"/>
        <item x="224"/>
        <item x="316"/>
        <item x="63"/>
        <item x="104"/>
        <item x="108"/>
        <item x="48"/>
        <item x="182"/>
        <item x="319"/>
        <item x="134"/>
        <item x="112"/>
        <item x="229"/>
        <item x="201"/>
        <item x="128"/>
        <item x="123"/>
        <item x="284"/>
        <item x="226"/>
        <item x="296"/>
        <item x="262"/>
        <item x="88"/>
        <item x="206"/>
        <item x="219"/>
        <item x="140"/>
        <item x="152"/>
        <item x="20"/>
        <item x="317"/>
        <item x="38"/>
        <item x="64"/>
        <item x="330"/>
        <item x="186"/>
        <item x="75"/>
        <item x="74"/>
        <item x="218"/>
        <item x="273"/>
        <item x="250"/>
        <item x="14"/>
        <item x="67"/>
        <item x="286"/>
        <item x="174"/>
        <item x="313"/>
        <item x="293"/>
        <item x="96"/>
        <item x="39"/>
        <item x="263"/>
        <item x="29"/>
        <item x="97"/>
        <item x="173"/>
        <item x="3"/>
        <item x="169"/>
        <item x="37"/>
        <item x="124"/>
        <item x="189"/>
        <item x="197"/>
        <item x="265"/>
        <item x="50"/>
        <item x="324"/>
        <item x="146"/>
        <item x="137"/>
        <item x="126"/>
        <item x="231"/>
        <item x="82"/>
        <item x="270"/>
        <item x="158"/>
        <item x="196"/>
        <item x="21"/>
        <item x="110"/>
        <item x="31"/>
        <item x="117"/>
        <item x="198"/>
        <item x="227"/>
        <item x="159"/>
        <item x="337"/>
        <item x="261"/>
        <item x="259"/>
        <item x="55"/>
        <item x="40"/>
        <item x="53"/>
        <item x="223"/>
        <item x="215"/>
        <item x="25"/>
        <item x="57"/>
        <item x="326"/>
        <item x="70"/>
        <item x="268"/>
        <item x="243"/>
        <item x="78"/>
        <item x="151"/>
        <item x="80"/>
        <item x="245"/>
        <item x="242"/>
        <item x="36"/>
        <item x="241"/>
        <item x="204"/>
        <item x="118"/>
        <item x="222"/>
        <item x="27"/>
        <item x="171"/>
        <item x="65"/>
        <item x="246"/>
        <item x="240"/>
        <item x="213"/>
        <item x="28"/>
        <item x="167"/>
        <item x="221"/>
        <item x="211"/>
        <item x="71"/>
        <item x="99"/>
        <item x="12"/>
        <item x="195"/>
        <item x="72"/>
        <item x="255"/>
        <item x="220"/>
        <item x="207"/>
        <item x="252"/>
        <item x="150"/>
        <item x="77"/>
        <item x="288"/>
        <item x="168"/>
        <item x="303"/>
        <item x="157"/>
        <item x="302"/>
        <item x="166"/>
        <item x="141"/>
        <item x="257"/>
        <item x="338"/>
        <item x="194"/>
        <item x="1"/>
        <item x="325"/>
        <item x="172"/>
        <item x="339"/>
        <item x="162"/>
        <item x="300"/>
        <item x="329"/>
        <item x="269"/>
        <item x="237"/>
        <item x="113"/>
        <item x="76"/>
        <item x="190"/>
        <item x="333"/>
        <item x="69"/>
        <item x="61"/>
        <item x="47"/>
        <item x="301"/>
        <item x="309"/>
        <item x="320"/>
        <item x="258"/>
        <item x="44"/>
        <item x="139"/>
        <item x="275"/>
        <item x="13"/>
        <item x="216"/>
        <item x="132"/>
        <item x="311"/>
        <item x="318"/>
        <item x="214"/>
        <item x="225"/>
        <item x="26"/>
        <item x="120"/>
        <item x="149"/>
        <item x="62"/>
        <item x="93"/>
        <item x="234"/>
        <item x="308"/>
        <item x="23"/>
        <item x="276"/>
        <item x="116"/>
        <item x="236"/>
        <item x="10"/>
        <item x="299"/>
        <item x="89"/>
        <item x="295"/>
        <item x="15"/>
        <item x="142"/>
        <item x="102"/>
        <item x="177"/>
        <item x="91"/>
        <item x="59"/>
        <item x="334"/>
        <item x="254"/>
        <item x="280"/>
        <item x="107"/>
        <item x="0"/>
        <item x="161"/>
        <item x="105"/>
        <item x="289"/>
        <item x="294"/>
        <item x="7"/>
        <item x="51"/>
        <item x="8"/>
        <item x="200"/>
        <item x="178"/>
        <item x="212"/>
        <item x="187"/>
        <item x="256"/>
        <item x="85"/>
        <item x="260"/>
        <item x="45"/>
        <item x="34"/>
        <item x="291"/>
        <item x="238"/>
        <item x="24"/>
        <item x="90"/>
        <item x="176"/>
        <item x="192"/>
        <item x="122"/>
        <item x="251"/>
        <item x="56"/>
        <item x="30"/>
        <item x="154"/>
        <item x="249"/>
        <item x="49"/>
        <item x="95"/>
        <item x="202"/>
        <item x="304"/>
        <item x="16"/>
        <item x="17"/>
        <item x="73"/>
        <item x="153"/>
        <item x="155"/>
        <item x="106"/>
        <item x="181"/>
        <item x="156"/>
        <item x="188"/>
        <item x="130"/>
        <item x="315"/>
        <item x="94"/>
        <item x="306"/>
        <item x="232"/>
        <item x="9"/>
        <item x="205"/>
        <item x="66"/>
        <item x="86"/>
        <item x="160"/>
        <item x="321"/>
        <item x="98"/>
        <item x="35"/>
        <item x="143"/>
        <item x="314"/>
        <item x="147"/>
        <item x="58"/>
        <item x="33"/>
        <item x="136"/>
        <item x="121"/>
        <item x="328"/>
        <item x="144"/>
        <item x="278"/>
        <item x="101"/>
        <item x="312"/>
        <item t="default"/>
      </items>
    </pivotField>
    <pivotField showAll="0"/>
    <pivotField dataField="1" showAll="0"/>
    <pivotField dataField="1" showAll="0"/>
    <pivotField showAl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3" hier="-1"/>
  </pageFields>
  <dataFields count="2">
    <dataField name="Sum of Total Sales" fld="10" baseField="0" baseItem="0"/>
    <dataField name="Sum of Cost Pric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C0F09-3517-4B08-B3E7-9FD3DDE0C1DE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345">
        <item x="297"/>
        <item x="111"/>
        <item x="271"/>
        <item x="179"/>
        <item x="343"/>
        <item x="87"/>
        <item x="133"/>
        <item x="22"/>
        <item x="11"/>
        <item x="81"/>
        <item x="115"/>
        <item x="228"/>
        <item x="193"/>
        <item x="183"/>
        <item x="247"/>
        <item x="210"/>
        <item x="327"/>
        <item x="341"/>
        <item x="267"/>
        <item x="131"/>
        <item x="290"/>
        <item x="323"/>
        <item x="322"/>
        <item x="68"/>
        <item x="248"/>
        <item x="60"/>
        <item x="253"/>
        <item x="170"/>
        <item x="185"/>
        <item x="332"/>
        <item x="125"/>
        <item x="180"/>
        <item x="340"/>
        <item x="129"/>
        <item x="335"/>
        <item x="264"/>
        <item x="138"/>
        <item x="79"/>
        <item x="32"/>
        <item x="239"/>
        <item x="184"/>
        <item x="331"/>
        <item x="283"/>
        <item x="46"/>
        <item x="209"/>
        <item x="217"/>
        <item x="281"/>
        <item x="19"/>
        <item x="274"/>
        <item x="18"/>
        <item x="145"/>
        <item x="191"/>
        <item x="42"/>
        <item x="272"/>
        <item x="127"/>
        <item x="114"/>
        <item x="277"/>
        <item x="165"/>
        <item x="119"/>
        <item x="203"/>
        <item x="244"/>
        <item x="163"/>
        <item x="266"/>
        <item x="279"/>
        <item x="235"/>
        <item x="109"/>
        <item x="175"/>
        <item x="92"/>
        <item x="54"/>
        <item x="43"/>
        <item x="208"/>
        <item x="148"/>
        <item x="2"/>
        <item x="307"/>
        <item x="52"/>
        <item x="4"/>
        <item x="342"/>
        <item x="84"/>
        <item x="233"/>
        <item x="83"/>
        <item x="298"/>
        <item x="103"/>
        <item x="282"/>
        <item x="5"/>
        <item x="41"/>
        <item x="199"/>
        <item x="100"/>
        <item x="310"/>
        <item x="305"/>
        <item x="164"/>
        <item x="135"/>
        <item x="230"/>
        <item x="292"/>
        <item x="336"/>
        <item x="285"/>
        <item x="287"/>
        <item x="6"/>
        <item x="224"/>
        <item x="316"/>
        <item x="63"/>
        <item x="104"/>
        <item x="108"/>
        <item x="48"/>
        <item x="182"/>
        <item x="319"/>
        <item x="134"/>
        <item x="112"/>
        <item x="229"/>
        <item x="201"/>
        <item x="128"/>
        <item x="123"/>
        <item x="284"/>
        <item x="226"/>
        <item x="296"/>
        <item x="262"/>
        <item x="88"/>
        <item x="206"/>
        <item x="219"/>
        <item x="140"/>
        <item x="152"/>
        <item x="20"/>
        <item x="317"/>
        <item x="38"/>
        <item x="64"/>
        <item x="330"/>
        <item x="186"/>
        <item x="75"/>
        <item x="74"/>
        <item x="218"/>
        <item x="273"/>
        <item x="250"/>
        <item x="14"/>
        <item x="67"/>
        <item x="286"/>
        <item x="174"/>
        <item x="313"/>
        <item x="293"/>
        <item x="96"/>
        <item x="39"/>
        <item x="263"/>
        <item x="29"/>
        <item x="97"/>
        <item x="173"/>
        <item x="3"/>
        <item x="169"/>
        <item x="37"/>
        <item x="124"/>
        <item x="189"/>
        <item x="197"/>
        <item x="265"/>
        <item x="50"/>
        <item x="324"/>
        <item x="146"/>
        <item x="137"/>
        <item x="126"/>
        <item x="231"/>
        <item x="82"/>
        <item x="270"/>
        <item x="158"/>
        <item x="196"/>
        <item x="21"/>
        <item x="110"/>
        <item x="31"/>
        <item x="117"/>
        <item x="198"/>
        <item x="227"/>
        <item x="159"/>
        <item x="337"/>
        <item x="261"/>
        <item x="259"/>
        <item x="55"/>
        <item x="40"/>
        <item x="53"/>
        <item x="223"/>
        <item x="215"/>
        <item x="25"/>
        <item x="57"/>
        <item x="326"/>
        <item x="70"/>
        <item x="268"/>
        <item x="243"/>
        <item x="78"/>
        <item x="151"/>
        <item x="80"/>
        <item x="245"/>
        <item x="242"/>
        <item x="36"/>
        <item x="241"/>
        <item x="204"/>
        <item x="118"/>
        <item x="222"/>
        <item x="27"/>
        <item x="171"/>
        <item x="65"/>
        <item x="246"/>
        <item x="240"/>
        <item x="213"/>
        <item x="28"/>
        <item x="167"/>
        <item x="221"/>
        <item x="211"/>
        <item x="71"/>
        <item x="99"/>
        <item x="12"/>
        <item x="195"/>
        <item x="72"/>
        <item x="255"/>
        <item x="220"/>
        <item x="207"/>
        <item x="252"/>
        <item x="150"/>
        <item x="77"/>
        <item x="288"/>
        <item x="168"/>
        <item x="303"/>
        <item x="157"/>
        <item x="302"/>
        <item x="166"/>
        <item x="141"/>
        <item x="257"/>
        <item x="338"/>
        <item x="194"/>
        <item x="1"/>
        <item x="325"/>
        <item x="172"/>
        <item x="339"/>
        <item x="162"/>
        <item x="300"/>
        <item x="329"/>
        <item x="269"/>
        <item x="237"/>
        <item x="113"/>
        <item x="76"/>
        <item x="190"/>
        <item x="333"/>
        <item x="69"/>
        <item x="61"/>
        <item x="47"/>
        <item x="301"/>
        <item x="309"/>
        <item x="320"/>
        <item x="258"/>
        <item x="44"/>
        <item x="139"/>
        <item x="275"/>
        <item x="13"/>
        <item x="216"/>
        <item x="132"/>
        <item x="311"/>
        <item x="318"/>
        <item x="214"/>
        <item x="225"/>
        <item x="26"/>
        <item x="120"/>
        <item x="149"/>
        <item x="62"/>
        <item x="93"/>
        <item x="234"/>
        <item x="308"/>
        <item x="23"/>
        <item x="276"/>
        <item x="116"/>
        <item x="236"/>
        <item x="10"/>
        <item x="299"/>
        <item x="89"/>
        <item x="295"/>
        <item x="15"/>
        <item x="142"/>
        <item x="102"/>
        <item x="177"/>
        <item x="91"/>
        <item x="59"/>
        <item x="334"/>
        <item x="254"/>
        <item x="280"/>
        <item x="107"/>
        <item x="0"/>
        <item x="161"/>
        <item x="105"/>
        <item x="289"/>
        <item x="294"/>
        <item x="7"/>
        <item x="51"/>
        <item x="8"/>
        <item x="200"/>
        <item x="178"/>
        <item x="212"/>
        <item x="187"/>
        <item x="256"/>
        <item x="85"/>
        <item x="260"/>
        <item x="45"/>
        <item x="34"/>
        <item x="291"/>
        <item x="238"/>
        <item x="24"/>
        <item x="90"/>
        <item x="176"/>
        <item x="192"/>
        <item x="122"/>
        <item x="251"/>
        <item x="56"/>
        <item x="30"/>
        <item x="154"/>
        <item x="249"/>
        <item x="49"/>
        <item x="95"/>
        <item x="202"/>
        <item x="304"/>
        <item x="16"/>
        <item x="17"/>
        <item x="73"/>
        <item x="153"/>
        <item x="155"/>
        <item x="106"/>
        <item x="181"/>
        <item x="156"/>
        <item x="188"/>
        <item x="130"/>
        <item x="315"/>
        <item x="94"/>
        <item x="306"/>
        <item x="232"/>
        <item x="9"/>
        <item x="205"/>
        <item x="66"/>
        <item x="86"/>
        <item x="160"/>
        <item x="321"/>
        <item x="98"/>
        <item x="35"/>
        <item x="143"/>
        <item x="314"/>
        <item x="147"/>
        <item x="58"/>
        <item x="33"/>
        <item x="136"/>
        <item x="121"/>
        <item x="328"/>
        <item x="144"/>
        <item x="278"/>
        <item x="101"/>
        <item x="312"/>
        <item t="default"/>
      </items>
    </pivotField>
    <pivotField showAll="0"/>
    <pivotField showAll="0"/>
    <pivotField showAll="0"/>
    <pivotField showAll="0"/>
    <pivotField dataField="1"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Items count="1">
    <i/>
  </rowItems>
  <colItems count="1">
    <i/>
  </colItems>
  <dataFields count="1">
    <dataField name="Sum of Profit Margin" fld="13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049AF-F422-47CC-B6DC-5DA24D85E0B9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3:D21" firstHeaderRow="1" firstDataRow="1" firstDataCol="3"/>
  <pivotFields count="18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>
      <items count="345">
        <item x="297"/>
        <item x="111"/>
        <item x="271"/>
        <item x="179"/>
        <item x="343"/>
        <item x="87"/>
        <item x="133"/>
        <item x="22"/>
        <item x="11"/>
        <item x="81"/>
        <item x="115"/>
        <item x="228"/>
        <item x="193"/>
        <item x="183"/>
        <item x="247"/>
        <item x="210"/>
        <item x="327"/>
        <item x="341"/>
        <item x="267"/>
        <item x="131"/>
        <item x="290"/>
        <item x="323"/>
        <item x="322"/>
        <item x="68"/>
        <item x="248"/>
        <item x="60"/>
        <item x="253"/>
        <item x="170"/>
        <item x="185"/>
        <item x="332"/>
        <item x="125"/>
        <item x="180"/>
        <item x="340"/>
        <item x="129"/>
        <item x="335"/>
        <item x="264"/>
        <item x="138"/>
        <item x="79"/>
        <item x="32"/>
        <item x="239"/>
        <item x="184"/>
        <item x="331"/>
        <item x="283"/>
        <item x="46"/>
        <item x="209"/>
        <item x="217"/>
        <item x="281"/>
        <item x="19"/>
        <item x="274"/>
        <item x="18"/>
        <item x="145"/>
        <item x="191"/>
        <item x="42"/>
        <item x="272"/>
        <item x="127"/>
        <item x="114"/>
        <item x="277"/>
        <item x="165"/>
        <item x="119"/>
        <item x="203"/>
        <item x="244"/>
        <item x="163"/>
        <item x="266"/>
        <item x="279"/>
        <item x="235"/>
        <item x="109"/>
        <item x="175"/>
        <item x="92"/>
        <item x="54"/>
        <item x="43"/>
        <item x="208"/>
        <item x="148"/>
        <item x="2"/>
        <item x="307"/>
        <item x="52"/>
        <item x="4"/>
        <item x="342"/>
        <item x="84"/>
        <item x="233"/>
        <item x="83"/>
        <item x="298"/>
        <item x="103"/>
        <item x="282"/>
        <item x="5"/>
        <item x="41"/>
        <item x="199"/>
        <item x="100"/>
        <item x="310"/>
        <item x="305"/>
        <item x="164"/>
        <item x="135"/>
        <item x="230"/>
        <item x="292"/>
        <item x="336"/>
        <item x="285"/>
        <item x="287"/>
        <item x="6"/>
        <item x="224"/>
        <item x="316"/>
        <item x="63"/>
        <item x="104"/>
        <item x="108"/>
        <item x="48"/>
        <item x="182"/>
        <item x="319"/>
        <item x="134"/>
        <item x="112"/>
        <item x="229"/>
        <item x="201"/>
        <item x="128"/>
        <item x="123"/>
        <item x="284"/>
        <item x="226"/>
        <item x="296"/>
        <item x="262"/>
        <item x="88"/>
        <item x="206"/>
        <item x="219"/>
        <item x="140"/>
        <item x="152"/>
        <item x="20"/>
        <item x="317"/>
        <item x="38"/>
        <item x="64"/>
        <item x="330"/>
        <item x="186"/>
        <item x="75"/>
        <item x="74"/>
        <item x="218"/>
        <item x="273"/>
        <item x="250"/>
        <item x="14"/>
        <item x="67"/>
        <item x="286"/>
        <item x="174"/>
        <item x="313"/>
        <item x="293"/>
        <item x="96"/>
        <item x="39"/>
        <item x="263"/>
        <item x="29"/>
        <item x="97"/>
        <item x="173"/>
        <item x="3"/>
        <item x="169"/>
        <item x="37"/>
        <item x="124"/>
        <item x="189"/>
        <item x="197"/>
        <item x="265"/>
        <item x="50"/>
        <item x="324"/>
        <item x="146"/>
        <item x="137"/>
        <item x="126"/>
        <item x="231"/>
        <item x="82"/>
        <item x="270"/>
        <item x="158"/>
        <item x="196"/>
        <item x="21"/>
        <item x="110"/>
        <item x="31"/>
        <item x="117"/>
        <item x="198"/>
        <item x="227"/>
        <item x="159"/>
        <item x="337"/>
        <item x="261"/>
        <item x="259"/>
        <item x="55"/>
        <item x="40"/>
        <item x="53"/>
        <item x="223"/>
        <item x="215"/>
        <item x="25"/>
        <item x="57"/>
        <item x="326"/>
        <item x="70"/>
        <item x="268"/>
        <item x="243"/>
        <item x="78"/>
        <item x="151"/>
        <item x="80"/>
        <item x="245"/>
        <item x="242"/>
        <item x="36"/>
        <item x="241"/>
        <item x="204"/>
        <item x="118"/>
        <item x="222"/>
        <item x="27"/>
        <item x="171"/>
        <item x="65"/>
        <item x="246"/>
        <item x="240"/>
        <item x="213"/>
        <item x="28"/>
        <item x="167"/>
        <item x="221"/>
        <item x="211"/>
        <item x="71"/>
        <item x="99"/>
        <item x="12"/>
        <item x="195"/>
        <item x="72"/>
        <item x="255"/>
        <item x="220"/>
        <item x="207"/>
        <item x="252"/>
        <item x="150"/>
        <item x="77"/>
        <item x="288"/>
        <item x="168"/>
        <item x="303"/>
        <item x="157"/>
        <item x="302"/>
        <item x="166"/>
        <item x="141"/>
        <item x="257"/>
        <item x="338"/>
        <item x="194"/>
        <item x="1"/>
        <item x="325"/>
        <item x="172"/>
        <item x="339"/>
        <item x="162"/>
        <item x="300"/>
        <item x="329"/>
        <item x="269"/>
        <item x="237"/>
        <item x="113"/>
        <item x="76"/>
        <item x="190"/>
        <item x="333"/>
        <item x="69"/>
        <item x="61"/>
        <item x="47"/>
        <item x="301"/>
        <item x="309"/>
        <item x="320"/>
        <item x="258"/>
        <item x="44"/>
        <item x="139"/>
        <item x="275"/>
        <item x="13"/>
        <item x="216"/>
        <item x="132"/>
        <item x="311"/>
        <item x="318"/>
        <item x="214"/>
        <item x="225"/>
        <item x="26"/>
        <item x="120"/>
        <item x="149"/>
        <item x="62"/>
        <item x="93"/>
        <item x="234"/>
        <item x="308"/>
        <item x="23"/>
        <item x="276"/>
        <item x="116"/>
        <item x="236"/>
        <item x="10"/>
        <item x="299"/>
        <item x="89"/>
        <item x="295"/>
        <item x="15"/>
        <item x="142"/>
        <item x="102"/>
        <item x="177"/>
        <item x="91"/>
        <item x="59"/>
        <item x="334"/>
        <item x="254"/>
        <item x="280"/>
        <item x="107"/>
        <item x="0"/>
        <item x="161"/>
        <item x="105"/>
        <item x="289"/>
        <item x="294"/>
        <item x="7"/>
        <item x="51"/>
        <item x="8"/>
        <item x="200"/>
        <item x="178"/>
        <item x="212"/>
        <item x="187"/>
        <item x="256"/>
        <item x="85"/>
        <item x="260"/>
        <item x="45"/>
        <item x="34"/>
        <item x="291"/>
        <item x="238"/>
        <item x="24"/>
        <item x="90"/>
        <item x="176"/>
        <item x="192"/>
        <item x="122"/>
        <item x="251"/>
        <item x="56"/>
        <item x="30"/>
        <item x="154"/>
        <item x="249"/>
        <item x="49"/>
        <item x="95"/>
        <item x="202"/>
        <item x="304"/>
        <item x="16"/>
        <item x="17"/>
        <item x="73"/>
        <item x="153"/>
        <item x="155"/>
        <item x="106"/>
        <item x="181"/>
        <item x="156"/>
        <item x="188"/>
        <item x="130"/>
        <item x="315"/>
        <item x="94"/>
        <item x="306"/>
        <item x="232"/>
        <item x="9"/>
        <item x="205"/>
        <item x="66"/>
        <item x="86"/>
        <item x="160"/>
        <item x="321"/>
        <item x="98"/>
        <item x="35"/>
        <item x="143"/>
        <item x="314"/>
        <item x="147"/>
        <item x="58"/>
        <item x="33"/>
        <item x="136"/>
        <item x="121"/>
        <item x="328"/>
        <item x="144"/>
        <item x="278"/>
        <item x="101"/>
        <item x="312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dragToRow="0" dragToCol="0" dragToPage="0" showAll="0" defaultSubtotal="0"/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dragToRow="0" dragToCol="0" dragToPage="0" showAll="0" defaultSubtotal="0"/>
  </pivotFields>
  <rowFields count="3">
    <field x="16"/>
    <field x="15"/>
    <field x="14"/>
  </rowFields>
  <rowItems count="18">
    <i>
      <x v="1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 t="grand">
      <x/>
    </i>
  </rowItems>
  <colItems count="1">
    <i/>
  </colItems>
  <dataFields count="1">
    <dataField name="Sum of Total Sales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80AFD1-2E16-425F-BD3E-4A15D9354D9C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C8" firstHeaderRow="0" firstDataRow="1" firstDataCol="1"/>
  <pivotFields count="18">
    <pivotField dataField="1" showAll="0"/>
    <pivotField showAll="0"/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numFmtId="14" showAll="0">
      <items count="345">
        <item x="297"/>
        <item x="111"/>
        <item x="271"/>
        <item x="179"/>
        <item x="343"/>
        <item x="87"/>
        <item x="133"/>
        <item x="22"/>
        <item x="11"/>
        <item x="81"/>
        <item x="115"/>
        <item x="228"/>
        <item x="193"/>
        <item x="183"/>
        <item x="247"/>
        <item x="210"/>
        <item x="327"/>
        <item x="341"/>
        <item x="267"/>
        <item x="131"/>
        <item x="290"/>
        <item x="323"/>
        <item x="322"/>
        <item x="68"/>
        <item x="248"/>
        <item x="60"/>
        <item x="253"/>
        <item x="170"/>
        <item x="185"/>
        <item x="332"/>
        <item x="125"/>
        <item x="180"/>
        <item x="340"/>
        <item x="129"/>
        <item x="335"/>
        <item x="264"/>
        <item x="138"/>
        <item x="79"/>
        <item x="32"/>
        <item x="239"/>
        <item x="184"/>
        <item x="331"/>
        <item x="283"/>
        <item x="46"/>
        <item x="209"/>
        <item x="217"/>
        <item x="281"/>
        <item x="19"/>
        <item x="274"/>
        <item x="18"/>
        <item x="145"/>
        <item x="191"/>
        <item x="42"/>
        <item x="272"/>
        <item x="127"/>
        <item x="114"/>
        <item x="277"/>
        <item x="165"/>
        <item x="119"/>
        <item x="203"/>
        <item x="244"/>
        <item x="163"/>
        <item x="266"/>
        <item x="279"/>
        <item x="235"/>
        <item x="109"/>
        <item x="175"/>
        <item x="92"/>
        <item x="54"/>
        <item x="43"/>
        <item x="208"/>
        <item x="148"/>
        <item x="2"/>
        <item x="307"/>
        <item x="52"/>
        <item x="4"/>
        <item x="342"/>
        <item x="84"/>
        <item x="233"/>
        <item x="83"/>
        <item x="298"/>
        <item x="103"/>
        <item x="282"/>
        <item x="5"/>
        <item x="41"/>
        <item x="199"/>
        <item x="100"/>
        <item x="310"/>
        <item x="305"/>
        <item x="164"/>
        <item x="135"/>
        <item x="230"/>
        <item x="292"/>
        <item x="336"/>
        <item x="285"/>
        <item x="287"/>
        <item x="6"/>
        <item x="224"/>
        <item x="316"/>
        <item x="63"/>
        <item x="104"/>
        <item x="108"/>
        <item x="48"/>
        <item x="182"/>
        <item x="319"/>
        <item x="134"/>
        <item x="112"/>
        <item x="229"/>
        <item x="201"/>
        <item x="128"/>
        <item x="123"/>
        <item x="284"/>
        <item x="226"/>
        <item x="296"/>
        <item x="262"/>
        <item x="88"/>
        <item x="206"/>
        <item x="219"/>
        <item x="140"/>
        <item x="152"/>
        <item x="20"/>
        <item x="317"/>
        <item x="38"/>
        <item x="64"/>
        <item x="330"/>
        <item x="186"/>
        <item x="75"/>
        <item x="74"/>
        <item x="218"/>
        <item x="273"/>
        <item x="250"/>
        <item x="14"/>
        <item x="67"/>
        <item x="286"/>
        <item x="174"/>
        <item x="313"/>
        <item x="293"/>
        <item x="96"/>
        <item x="39"/>
        <item x="263"/>
        <item x="29"/>
        <item x="97"/>
        <item x="173"/>
        <item x="3"/>
        <item x="169"/>
        <item x="37"/>
        <item x="124"/>
        <item x="189"/>
        <item x="197"/>
        <item x="265"/>
        <item x="50"/>
        <item x="324"/>
        <item x="146"/>
        <item x="137"/>
        <item x="126"/>
        <item x="231"/>
        <item x="82"/>
        <item x="270"/>
        <item x="158"/>
        <item x="196"/>
        <item x="21"/>
        <item x="110"/>
        <item x="31"/>
        <item x="117"/>
        <item x="198"/>
        <item x="227"/>
        <item x="159"/>
        <item x="337"/>
        <item x="261"/>
        <item x="259"/>
        <item x="55"/>
        <item x="40"/>
        <item x="53"/>
        <item x="223"/>
        <item x="215"/>
        <item x="25"/>
        <item x="57"/>
        <item x="326"/>
        <item x="70"/>
        <item x="268"/>
        <item x="243"/>
        <item x="78"/>
        <item x="151"/>
        <item x="80"/>
        <item x="245"/>
        <item x="242"/>
        <item x="36"/>
        <item x="241"/>
        <item x="204"/>
        <item x="118"/>
        <item x="222"/>
        <item x="27"/>
        <item x="171"/>
        <item x="65"/>
        <item x="246"/>
        <item x="240"/>
        <item x="213"/>
        <item x="28"/>
        <item x="167"/>
        <item x="221"/>
        <item x="211"/>
        <item x="71"/>
        <item x="99"/>
        <item x="12"/>
        <item x="195"/>
        <item x="72"/>
        <item x="255"/>
        <item x="220"/>
        <item x="207"/>
        <item x="252"/>
        <item x="150"/>
        <item x="77"/>
        <item x="288"/>
        <item x="168"/>
        <item x="303"/>
        <item x="157"/>
        <item x="302"/>
        <item x="166"/>
        <item x="141"/>
        <item x="257"/>
        <item x="338"/>
        <item x="194"/>
        <item x="1"/>
        <item x="325"/>
        <item x="172"/>
        <item x="339"/>
        <item x="162"/>
        <item x="300"/>
        <item x="329"/>
        <item x="269"/>
        <item x="237"/>
        <item x="113"/>
        <item x="76"/>
        <item x="190"/>
        <item x="333"/>
        <item x="69"/>
        <item x="61"/>
        <item x="47"/>
        <item x="301"/>
        <item x="309"/>
        <item x="320"/>
        <item x="258"/>
        <item x="44"/>
        <item x="139"/>
        <item x="275"/>
        <item x="13"/>
        <item x="216"/>
        <item x="132"/>
        <item x="311"/>
        <item x="318"/>
        <item x="214"/>
        <item x="225"/>
        <item x="26"/>
        <item x="120"/>
        <item x="149"/>
        <item x="62"/>
        <item x="93"/>
        <item x="234"/>
        <item x="308"/>
        <item x="23"/>
        <item x="276"/>
        <item x="116"/>
        <item x="236"/>
        <item x="10"/>
        <item x="299"/>
        <item x="89"/>
        <item x="295"/>
        <item x="15"/>
        <item x="142"/>
        <item x="102"/>
        <item x="177"/>
        <item x="91"/>
        <item x="59"/>
        <item x="334"/>
        <item x="254"/>
        <item x="280"/>
        <item x="107"/>
        <item x="0"/>
        <item x="161"/>
        <item x="105"/>
        <item x="289"/>
        <item x="294"/>
        <item x="7"/>
        <item x="51"/>
        <item x="8"/>
        <item x="200"/>
        <item x="178"/>
        <item x="212"/>
        <item x="187"/>
        <item x="256"/>
        <item x="85"/>
        <item x="260"/>
        <item x="45"/>
        <item x="34"/>
        <item x="291"/>
        <item x="238"/>
        <item x="24"/>
        <item x="90"/>
        <item x="176"/>
        <item x="192"/>
        <item x="122"/>
        <item x="251"/>
        <item x="56"/>
        <item x="30"/>
        <item x="154"/>
        <item x="249"/>
        <item x="49"/>
        <item x="95"/>
        <item x="202"/>
        <item x="304"/>
        <item x="16"/>
        <item x="17"/>
        <item x="73"/>
        <item x="153"/>
        <item x="155"/>
        <item x="106"/>
        <item x="181"/>
        <item x="156"/>
        <item x="188"/>
        <item x="130"/>
        <item x="315"/>
        <item x="94"/>
        <item x="306"/>
        <item x="232"/>
        <item x="9"/>
        <item x="205"/>
        <item x="66"/>
        <item x="86"/>
        <item x="160"/>
        <item x="321"/>
        <item x="98"/>
        <item x="35"/>
        <item x="143"/>
        <item x="314"/>
        <item x="147"/>
        <item x="58"/>
        <item x="33"/>
        <item x="136"/>
        <item x="121"/>
        <item x="328"/>
        <item x="144"/>
        <item x="278"/>
        <item x="101"/>
        <item x="312"/>
        <item t="default"/>
      </items>
    </pivotField>
    <pivotField showAll="0"/>
    <pivotField dataField="1" showAll="0"/>
    <pivotField showAll="0"/>
    <pivotField showAll="0"/>
    <pivotField dragToRow="0" dragToCol="0" dragToPage="0" showAll="0" defaultSubtota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  <pivotField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Total Sales" fld="10" baseField="0" baseItem="0"/>
    <dataField name="Count of Transactio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5B1F-67D9-4111-A57C-352A05D2B6B2}">
  <dimension ref="A1:C10"/>
  <sheetViews>
    <sheetView workbookViewId="0">
      <selection activeCell="B15" sqref="B15:D22"/>
    </sheetView>
  </sheetViews>
  <sheetFormatPr defaultRowHeight="14.4" x14ac:dyDescent="0.3"/>
  <cols>
    <col min="1" max="1" width="12.44140625" bestFit="1" customWidth="1"/>
    <col min="2" max="2" width="16.109375" bestFit="1" customWidth="1"/>
    <col min="3" max="3" width="15.5546875" bestFit="1" customWidth="1"/>
  </cols>
  <sheetData>
    <row r="1" spans="1:3" x14ac:dyDescent="0.3">
      <c r="A1" s="4" t="s">
        <v>4</v>
      </c>
      <c r="B1" t="s">
        <v>1066</v>
      </c>
    </row>
    <row r="2" spans="1:3" x14ac:dyDescent="0.3">
      <c r="A2" s="4" t="s">
        <v>3</v>
      </c>
      <c r="B2" t="s">
        <v>1066</v>
      </c>
    </row>
    <row r="4" spans="1:3" x14ac:dyDescent="0.3">
      <c r="A4" s="4" t="s">
        <v>1064</v>
      </c>
      <c r="B4" t="s">
        <v>1062</v>
      </c>
      <c r="C4" t="s">
        <v>1063</v>
      </c>
    </row>
    <row r="5" spans="1:3" x14ac:dyDescent="0.3">
      <c r="A5" s="5" t="s">
        <v>36</v>
      </c>
      <c r="B5" s="2">
        <v>528625.56999999983</v>
      </c>
      <c r="C5" s="2">
        <v>37180.710799999993</v>
      </c>
    </row>
    <row r="6" spans="1:3" x14ac:dyDescent="0.3">
      <c r="A6" s="5" t="s">
        <v>24</v>
      </c>
      <c r="B6" s="2">
        <v>522173.35000000033</v>
      </c>
      <c r="C6" s="2">
        <v>33435.608500000009</v>
      </c>
    </row>
    <row r="7" spans="1:3" x14ac:dyDescent="0.3">
      <c r="A7" s="5" t="s">
        <v>18</v>
      </c>
      <c r="B7" s="2">
        <v>533291.33000000007</v>
      </c>
      <c r="C7" s="2">
        <v>38761.554499999998</v>
      </c>
    </row>
    <row r="8" spans="1:3" x14ac:dyDescent="0.3">
      <c r="A8" s="5" t="s">
        <v>30</v>
      </c>
      <c r="B8" s="2">
        <v>506144.0399999998</v>
      </c>
      <c r="C8" s="2">
        <v>31637.916800000006</v>
      </c>
    </row>
    <row r="9" spans="1:3" x14ac:dyDescent="0.3">
      <c r="A9" s="5" t="s">
        <v>41</v>
      </c>
      <c r="B9" s="2">
        <v>526023.28999999992</v>
      </c>
      <c r="C9" s="2">
        <v>37470.178</v>
      </c>
    </row>
    <row r="10" spans="1:3" x14ac:dyDescent="0.3">
      <c r="A10" s="5" t="s">
        <v>1065</v>
      </c>
      <c r="B10" s="2">
        <v>2616257.58</v>
      </c>
      <c r="C10" s="2">
        <v>178485.96860000002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E535-06CA-4D7F-A2E3-F79EC567F29D}">
  <dimension ref="A3:A4"/>
  <sheetViews>
    <sheetView workbookViewId="0">
      <selection activeCell="D5" sqref="D5"/>
    </sheetView>
  </sheetViews>
  <sheetFormatPr defaultRowHeight="14.4" x14ac:dyDescent="0.3"/>
  <cols>
    <col min="1" max="1" width="17.6640625" bestFit="1" customWidth="1"/>
  </cols>
  <sheetData>
    <row r="3" spans="1:1" x14ac:dyDescent="0.3">
      <c r="A3" t="s">
        <v>1067</v>
      </c>
    </row>
    <row r="4" spans="1:1" x14ac:dyDescent="0.3">
      <c r="A4" s="6">
        <v>0.93177813608092819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A488-0124-4C4C-A3DC-AE7C14A36188}">
  <dimension ref="A3:D21"/>
  <sheetViews>
    <sheetView workbookViewId="0">
      <selection activeCell="D9" sqref="D9"/>
    </sheetView>
  </sheetViews>
  <sheetFormatPr defaultRowHeight="14.4" x14ac:dyDescent="0.3"/>
  <cols>
    <col min="1" max="1" width="12.44140625" bestFit="1" customWidth="1"/>
    <col min="2" max="2" width="16.109375" bestFit="1" customWidth="1"/>
    <col min="3" max="3" width="20.88671875" bestFit="1" customWidth="1"/>
    <col min="4" max="4" width="16.109375" bestFit="1" customWidth="1"/>
  </cols>
  <sheetData>
    <row r="3" spans="1:4" x14ac:dyDescent="0.3">
      <c r="A3" s="4" t="s">
        <v>1085</v>
      </c>
      <c r="B3" s="4" t="s">
        <v>1086</v>
      </c>
      <c r="C3" s="4" t="s">
        <v>1087</v>
      </c>
      <c r="D3" t="s">
        <v>1062</v>
      </c>
    </row>
    <row r="4" spans="1:4" x14ac:dyDescent="0.3">
      <c r="A4" t="s">
        <v>1080</v>
      </c>
      <c r="B4" t="s">
        <v>1081</v>
      </c>
      <c r="C4" t="s">
        <v>1068</v>
      </c>
      <c r="D4" s="2">
        <v>240371.73000000004</v>
      </c>
    </row>
    <row r="5" spans="1:4" x14ac:dyDescent="0.3">
      <c r="C5" t="s">
        <v>1069</v>
      </c>
      <c r="D5" s="2">
        <v>209626.24999999994</v>
      </c>
    </row>
    <row r="6" spans="1:4" x14ac:dyDescent="0.3">
      <c r="C6" t="s">
        <v>1070</v>
      </c>
      <c r="D6" s="2">
        <v>241885.65</v>
      </c>
    </row>
    <row r="7" spans="1:4" x14ac:dyDescent="0.3">
      <c r="B7" t="s">
        <v>1088</v>
      </c>
      <c r="D7" s="2">
        <v>691883.63</v>
      </c>
    </row>
    <row r="8" spans="1:4" x14ac:dyDescent="0.3">
      <c r="B8" t="s">
        <v>1082</v>
      </c>
      <c r="C8" t="s">
        <v>1071</v>
      </c>
      <c r="D8" s="2">
        <v>237697.02999999994</v>
      </c>
    </row>
    <row r="9" spans="1:4" x14ac:dyDescent="0.3">
      <c r="C9" t="s">
        <v>1072</v>
      </c>
      <c r="D9" s="2">
        <v>166040.54</v>
      </c>
    </row>
    <row r="10" spans="1:4" x14ac:dyDescent="0.3">
      <c r="C10" t="s">
        <v>1073</v>
      </c>
      <c r="D10" s="2">
        <v>241002.29999999996</v>
      </c>
    </row>
    <row r="11" spans="1:4" x14ac:dyDescent="0.3">
      <c r="B11" t="s">
        <v>1089</v>
      </c>
      <c r="D11" s="2">
        <v>644739.86999999988</v>
      </c>
    </row>
    <row r="12" spans="1:4" x14ac:dyDescent="0.3">
      <c r="B12" t="s">
        <v>1083</v>
      </c>
      <c r="C12" t="s">
        <v>1074</v>
      </c>
      <c r="D12" s="2">
        <v>197123.05</v>
      </c>
    </row>
    <row r="13" spans="1:4" x14ac:dyDescent="0.3">
      <c r="C13" t="s">
        <v>1075</v>
      </c>
      <c r="D13" s="2">
        <v>235350.11000000002</v>
      </c>
    </row>
    <row r="14" spans="1:4" x14ac:dyDescent="0.3">
      <c r="C14" t="s">
        <v>1076</v>
      </c>
      <c r="D14" s="2">
        <v>199531.46000000002</v>
      </c>
    </row>
    <row r="15" spans="1:4" x14ac:dyDescent="0.3">
      <c r="B15" t="s">
        <v>1090</v>
      </c>
      <c r="D15" s="2">
        <v>632004.62000000011</v>
      </c>
    </row>
    <row r="16" spans="1:4" x14ac:dyDescent="0.3">
      <c r="B16" t="s">
        <v>1084</v>
      </c>
      <c r="C16" t="s">
        <v>1077</v>
      </c>
      <c r="D16" s="2">
        <v>230231.68000000002</v>
      </c>
    </row>
    <row r="17" spans="1:4" x14ac:dyDescent="0.3">
      <c r="C17" t="s">
        <v>1078</v>
      </c>
      <c r="D17" s="2">
        <v>181959.06999999998</v>
      </c>
    </row>
    <row r="18" spans="1:4" x14ac:dyDescent="0.3">
      <c r="C18" t="s">
        <v>1079</v>
      </c>
      <c r="D18" s="2">
        <v>235438.71000000008</v>
      </c>
    </row>
    <row r="19" spans="1:4" x14ac:dyDescent="0.3">
      <c r="B19" t="s">
        <v>1091</v>
      </c>
      <c r="D19" s="2">
        <v>647629.46000000008</v>
      </c>
    </row>
    <row r="20" spans="1:4" x14ac:dyDescent="0.3">
      <c r="A20" t="s">
        <v>1092</v>
      </c>
      <c r="D20" s="2">
        <v>2616257.58</v>
      </c>
    </row>
    <row r="21" spans="1:4" x14ac:dyDescent="0.3">
      <c r="A21" t="s">
        <v>1065</v>
      </c>
      <c r="D21" s="2">
        <v>2616257.58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4D19-D10D-4C15-9618-EA8753FD4A02}">
  <dimension ref="A3:D8"/>
  <sheetViews>
    <sheetView tabSelected="1" workbookViewId="0">
      <selection activeCell="D16" sqref="D16"/>
    </sheetView>
  </sheetViews>
  <sheetFormatPr defaultRowHeight="14.4" x14ac:dyDescent="0.3"/>
  <cols>
    <col min="1" max="1" width="12.44140625" bestFit="1" customWidth="1"/>
    <col min="2" max="2" width="16.109375" bestFit="1" customWidth="1"/>
    <col min="3" max="3" width="20.109375" bestFit="1" customWidth="1"/>
    <col min="4" max="4" width="26.77734375" bestFit="1" customWidth="1"/>
  </cols>
  <sheetData>
    <row r="3" spans="1:4" x14ac:dyDescent="0.3">
      <c r="A3" s="4" t="s">
        <v>1064</v>
      </c>
      <c r="B3" t="s">
        <v>1062</v>
      </c>
      <c r="C3" t="s">
        <v>1093</v>
      </c>
      <c r="D3" s="3" t="s">
        <v>1094</v>
      </c>
    </row>
    <row r="4" spans="1:4" x14ac:dyDescent="0.3">
      <c r="A4" s="5" t="s">
        <v>28</v>
      </c>
      <c r="B4" s="2">
        <v>540425.13999999978</v>
      </c>
      <c r="C4" s="2">
        <v>203</v>
      </c>
      <c r="D4">
        <f>GETPIVOTDATA("Sum of Total Sales",$A$3,"Customer Name","David Wilson")/GETPIVOTDATA("Count of Transaction ID",$A$3,"Customer Name","David Wilson")</f>
        <v>2662.1928078817723</v>
      </c>
    </row>
    <row r="5" spans="1:4" x14ac:dyDescent="0.3">
      <c r="A5" s="5" t="s">
        <v>22</v>
      </c>
      <c r="B5" s="2">
        <v>460060.50999999978</v>
      </c>
      <c r="C5" s="2">
        <v>189</v>
      </c>
      <c r="D5">
        <f>GETPIVOTDATA("Sum of Total Sales",$A$3,"Customer Name","Emily Davis")/GETPIVOTDATA("Count of Transaction ID",$A$3,"Customer Name","Emily Davis")</f>
        <v>2434.1825925925914</v>
      </c>
    </row>
    <row r="6" spans="1:4" x14ac:dyDescent="0.3">
      <c r="A6" s="5" t="s">
        <v>47</v>
      </c>
      <c r="B6" s="2">
        <v>529535.59999999986</v>
      </c>
      <c r="C6" s="2">
        <v>202</v>
      </c>
      <c r="D6">
        <f>GETPIVOTDATA("Sum of Total Sales",$A$3,"Customer Name","Jane Smith")/GETPIVOTDATA("Count of Transaction ID",$A$3,"Customer Name","Jane Smith")</f>
        <v>2621.463366336633</v>
      </c>
    </row>
    <row r="7" spans="1:4" x14ac:dyDescent="0.3">
      <c r="A7" s="5" t="s">
        <v>15</v>
      </c>
      <c r="B7" s="2">
        <v>551440.90000000037</v>
      </c>
      <c r="C7" s="2">
        <v>202</v>
      </c>
      <c r="D7">
        <f>GETPIVOTDATA("Sum of Total Sales",$A$3,"Customer Name","John Doe")/GETPIVOTDATA("Count of Transaction ID",$A$3,"Customer Name","John Doe")</f>
        <v>2729.9054455445562</v>
      </c>
    </row>
    <row r="8" spans="1:4" x14ac:dyDescent="0.3">
      <c r="A8" s="5" t="s">
        <v>34</v>
      </c>
      <c r="B8" s="2">
        <v>534795.42999999993</v>
      </c>
      <c r="C8" s="2">
        <v>204</v>
      </c>
      <c r="D8">
        <f>GETPIVOTDATA("Sum of Total Sales",$A$3,"Customer Name","Robert Brown")/GETPIVOTDATA("Count of Transaction ID",$A$3,"Customer Name","Robert Brown")</f>
        <v>2621.5462254901959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4F77-C953-4630-BE47-72AF9BC348D9}">
  <dimension ref="A1:M1001"/>
  <sheetViews>
    <sheetView workbookViewId="0"/>
  </sheetViews>
  <sheetFormatPr defaultRowHeight="14.4" x14ac:dyDescent="0.3"/>
  <cols>
    <col min="1" max="1" width="10.21875" customWidth="1"/>
    <col min="2" max="2" width="11.33203125" customWidth="1"/>
    <col min="3" max="3" width="11.21875" customWidth="1"/>
    <col min="4" max="4" width="12.44140625" customWidth="1"/>
    <col min="5" max="5" width="6.44140625" bestFit="1" customWidth="1"/>
    <col min="6" max="6" width="14.88671875" bestFit="1" customWidth="1"/>
    <col min="8" max="8" width="9" customWidth="1"/>
    <col min="9" max="9" width="10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>
        <v>1</v>
      </c>
      <c r="H2">
        <v>491.62</v>
      </c>
      <c r="I2" s="1">
        <v>45219</v>
      </c>
      <c r="J2" t="s">
        <v>19</v>
      </c>
      <c r="K2">
        <v>491.62</v>
      </c>
      <c r="L2">
        <v>255.64240000000001</v>
      </c>
      <c r="M2">
        <v>235.9776</v>
      </c>
    </row>
    <row r="3" spans="1:13" x14ac:dyDescent="0.3">
      <c r="A3" t="s">
        <v>20</v>
      </c>
      <c r="B3" t="s">
        <v>21</v>
      </c>
      <c r="C3" t="s">
        <v>22</v>
      </c>
      <c r="D3" t="s">
        <v>23</v>
      </c>
      <c r="E3" t="s">
        <v>17</v>
      </c>
      <c r="F3" t="s">
        <v>24</v>
      </c>
      <c r="G3">
        <v>7</v>
      </c>
      <c r="H3">
        <v>427.74</v>
      </c>
      <c r="I3" s="1">
        <v>45160</v>
      </c>
      <c r="J3" t="s">
        <v>25</v>
      </c>
      <c r="K3">
        <v>2994.18</v>
      </c>
      <c r="L3">
        <v>312.25020000000001</v>
      </c>
      <c r="M3">
        <v>2681.9297999999999</v>
      </c>
    </row>
    <row r="4" spans="1:13" x14ac:dyDescent="0.3">
      <c r="A4" t="s">
        <v>26</v>
      </c>
      <c r="B4" t="s">
        <v>27</v>
      </c>
      <c r="C4" t="s">
        <v>28</v>
      </c>
      <c r="D4" t="s">
        <v>23</v>
      </c>
      <c r="E4" t="s">
        <v>29</v>
      </c>
      <c r="F4" t="s">
        <v>30</v>
      </c>
      <c r="G4">
        <v>4</v>
      </c>
      <c r="H4">
        <v>87.01</v>
      </c>
      <c r="I4" s="1">
        <v>45001</v>
      </c>
      <c r="J4" t="s">
        <v>31</v>
      </c>
      <c r="K4">
        <v>348.04</v>
      </c>
      <c r="L4">
        <v>77.438900000000004</v>
      </c>
      <c r="M4">
        <v>270.60109999999997</v>
      </c>
    </row>
    <row r="5" spans="1:13" x14ac:dyDescent="0.3">
      <c r="A5" t="s">
        <v>32</v>
      </c>
      <c r="B5" t="s">
        <v>33</v>
      </c>
      <c r="C5" t="s">
        <v>34</v>
      </c>
      <c r="D5" t="s">
        <v>23</v>
      </c>
      <c r="E5" t="s">
        <v>35</v>
      </c>
      <c r="F5" t="s">
        <v>36</v>
      </c>
      <c r="G5">
        <v>17</v>
      </c>
      <c r="H5">
        <v>126.83</v>
      </c>
      <c r="I5" s="1">
        <v>45075</v>
      </c>
      <c r="J5" t="s">
        <v>37</v>
      </c>
      <c r="K5">
        <v>2156.11</v>
      </c>
      <c r="L5">
        <v>88.781000000000006</v>
      </c>
      <c r="M5">
        <v>2067.3290000000002</v>
      </c>
    </row>
    <row r="6" spans="1:13" x14ac:dyDescent="0.3">
      <c r="A6" t="s">
        <v>38</v>
      </c>
      <c r="B6" t="s">
        <v>39</v>
      </c>
      <c r="C6" t="s">
        <v>34</v>
      </c>
      <c r="D6" t="s">
        <v>40</v>
      </c>
      <c r="E6" t="s">
        <v>17</v>
      </c>
      <c r="F6" t="s">
        <v>41</v>
      </c>
      <c r="G6">
        <v>14</v>
      </c>
      <c r="H6">
        <v>308.14999999999998</v>
      </c>
      <c r="I6" s="1">
        <v>45004</v>
      </c>
      <c r="J6" t="s">
        <v>42</v>
      </c>
      <c r="K6">
        <v>4314.1000000000004</v>
      </c>
      <c r="L6">
        <v>215.70500000000001</v>
      </c>
      <c r="M6">
        <v>4098.3950000000004</v>
      </c>
    </row>
    <row r="7" spans="1:13" x14ac:dyDescent="0.3">
      <c r="A7" t="s">
        <v>43</v>
      </c>
      <c r="B7" t="s">
        <v>33</v>
      </c>
      <c r="C7" t="s">
        <v>34</v>
      </c>
      <c r="D7" t="s">
        <v>40</v>
      </c>
      <c r="E7" t="s">
        <v>44</v>
      </c>
      <c r="F7" t="s">
        <v>24</v>
      </c>
      <c r="G7">
        <v>16</v>
      </c>
      <c r="H7">
        <v>283.82</v>
      </c>
      <c r="I7" s="1">
        <v>45013</v>
      </c>
      <c r="J7" t="s">
        <v>45</v>
      </c>
      <c r="K7">
        <v>4541.12</v>
      </c>
      <c r="L7">
        <v>144.7482</v>
      </c>
      <c r="M7">
        <v>4396.3717999999999</v>
      </c>
    </row>
    <row r="8" spans="1:13" x14ac:dyDescent="0.3">
      <c r="A8" t="s">
        <v>46</v>
      </c>
      <c r="B8" t="s">
        <v>33</v>
      </c>
      <c r="C8" t="s">
        <v>47</v>
      </c>
      <c r="D8" t="s">
        <v>48</v>
      </c>
      <c r="E8" t="s">
        <v>35</v>
      </c>
      <c r="F8" t="s">
        <v>36</v>
      </c>
      <c r="G8">
        <v>19</v>
      </c>
      <c r="H8">
        <v>418.67</v>
      </c>
      <c r="I8" s="1">
        <v>45027</v>
      </c>
      <c r="J8" t="s">
        <v>49</v>
      </c>
      <c r="K8">
        <v>7954.73</v>
      </c>
      <c r="L8">
        <v>226.08179999999999</v>
      </c>
      <c r="M8">
        <v>7728.6481999999996</v>
      </c>
    </row>
    <row r="9" spans="1:13" x14ac:dyDescent="0.3">
      <c r="A9" t="s">
        <v>50</v>
      </c>
      <c r="B9" t="s">
        <v>39</v>
      </c>
      <c r="C9" t="s">
        <v>15</v>
      </c>
      <c r="D9" t="s">
        <v>51</v>
      </c>
      <c r="E9" t="s">
        <v>35</v>
      </c>
      <c r="F9" t="s">
        <v>36</v>
      </c>
      <c r="G9">
        <v>9</v>
      </c>
      <c r="H9">
        <v>182</v>
      </c>
      <c r="I9" s="1">
        <v>45224</v>
      </c>
      <c r="J9" t="s">
        <v>52</v>
      </c>
      <c r="K9">
        <v>1638</v>
      </c>
      <c r="L9">
        <v>154.69999999999999</v>
      </c>
      <c r="M9">
        <v>1483.3</v>
      </c>
    </row>
    <row r="10" spans="1:13" x14ac:dyDescent="0.3">
      <c r="A10" t="s">
        <v>53</v>
      </c>
      <c r="B10" t="s">
        <v>14</v>
      </c>
      <c r="C10" t="s">
        <v>15</v>
      </c>
      <c r="D10" t="s">
        <v>23</v>
      </c>
      <c r="E10" t="s">
        <v>44</v>
      </c>
      <c r="F10" t="s">
        <v>24</v>
      </c>
      <c r="G10">
        <v>16</v>
      </c>
      <c r="H10">
        <v>222.8</v>
      </c>
      <c r="I10" s="1">
        <v>45226</v>
      </c>
      <c r="J10" t="s">
        <v>54</v>
      </c>
      <c r="K10">
        <v>3564.8</v>
      </c>
      <c r="L10">
        <v>115.85599999999999</v>
      </c>
      <c r="M10">
        <v>3448.944</v>
      </c>
    </row>
    <row r="11" spans="1:13" x14ac:dyDescent="0.3">
      <c r="A11" t="s">
        <v>55</v>
      </c>
      <c r="B11" t="s">
        <v>27</v>
      </c>
      <c r="C11" t="s">
        <v>15</v>
      </c>
      <c r="D11" t="s">
        <v>40</v>
      </c>
      <c r="E11" t="s">
        <v>35</v>
      </c>
      <c r="F11" t="s">
        <v>41</v>
      </c>
      <c r="G11">
        <v>7</v>
      </c>
      <c r="H11">
        <v>296.55</v>
      </c>
      <c r="I11" s="1">
        <v>45271</v>
      </c>
      <c r="J11" t="s">
        <v>56</v>
      </c>
      <c r="K11">
        <v>2075.85</v>
      </c>
      <c r="L11">
        <v>195.72300000000001</v>
      </c>
      <c r="M11">
        <v>1880.127</v>
      </c>
    </row>
    <row r="12" spans="1:13" x14ac:dyDescent="0.3">
      <c r="A12" t="s">
        <v>57</v>
      </c>
      <c r="B12" t="s">
        <v>33</v>
      </c>
      <c r="C12" t="s">
        <v>22</v>
      </c>
      <c r="D12" t="s">
        <v>40</v>
      </c>
      <c r="E12" t="s">
        <v>44</v>
      </c>
      <c r="F12" t="s">
        <v>18</v>
      </c>
      <c r="G12">
        <v>4</v>
      </c>
      <c r="H12">
        <v>494.83</v>
      </c>
      <c r="I12" s="1">
        <v>45202</v>
      </c>
      <c r="J12" t="s">
        <v>58</v>
      </c>
      <c r="K12">
        <v>1979.32</v>
      </c>
      <c r="L12">
        <v>252.36330000000001</v>
      </c>
      <c r="M12">
        <v>1726.9567</v>
      </c>
    </row>
    <row r="13" spans="1:13" x14ac:dyDescent="0.3">
      <c r="A13" t="s">
        <v>59</v>
      </c>
      <c r="B13" t="s">
        <v>27</v>
      </c>
      <c r="C13" t="s">
        <v>15</v>
      </c>
      <c r="D13" t="s">
        <v>23</v>
      </c>
      <c r="E13" t="s">
        <v>35</v>
      </c>
      <c r="F13" t="s">
        <v>36</v>
      </c>
      <c r="G13">
        <v>1</v>
      </c>
      <c r="H13">
        <v>425.55</v>
      </c>
      <c r="I13" s="1">
        <v>44935</v>
      </c>
      <c r="J13" t="s">
        <v>49</v>
      </c>
      <c r="K13">
        <v>425.55</v>
      </c>
      <c r="L13">
        <v>238.30799999999999</v>
      </c>
      <c r="M13">
        <v>187.24199999999999</v>
      </c>
    </row>
    <row r="14" spans="1:13" x14ac:dyDescent="0.3">
      <c r="A14" t="s">
        <v>60</v>
      </c>
      <c r="B14" t="s">
        <v>33</v>
      </c>
      <c r="C14" t="s">
        <v>15</v>
      </c>
      <c r="D14" t="s">
        <v>40</v>
      </c>
      <c r="E14" t="s">
        <v>17</v>
      </c>
      <c r="F14" t="s">
        <v>24</v>
      </c>
      <c r="G14">
        <v>3</v>
      </c>
      <c r="H14">
        <v>112.66</v>
      </c>
      <c r="I14" s="1">
        <v>45140</v>
      </c>
      <c r="J14" t="s">
        <v>61</v>
      </c>
      <c r="K14">
        <v>337.98</v>
      </c>
      <c r="L14">
        <v>93.507800000000003</v>
      </c>
      <c r="M14">
        <v>244.47219999999999</v>
      </c>
    </row>
    <row r="15" spans="1:13" x14ac:dyDescent="0.3">
      <c r="A15" t="s">
        <v>62</v>
      </c>
      <c r="B15" t="s">
        <v>21</v>
      </c>
      <c r="C15" t="s">
        <v>22</v>
      </c>
      <c r="D15" t="s">
        <v>16</v>
      </c>
      <c r="E15" t="s">
        <v>17</v>
      </c>
      <c r="F15" t="s">
        <v>24</v>
      </c>
      <c r="G15">
        <v>2</v>
      </c>
      <c r="H15">
        <v>166.45</v>
      </c>
      <c r="I15" s="1">
        <v>45184</v>
      </c>
      <c r="J15" t="s">
        <v>25</v>
      </c>
      <c r="K15">
        <v>332.9</v>
      </c>
      <c r="L15">
        <v>94.876499999999993</v>
      </c>
      <c r="M15">
        <v>238.02350000000001</v>
      </c>
    </row>
    <row r="16" spans="1:13" x14ac:dyDescent="0.3">
      <c r="A16" t="s">
        <v>63</v>
      </c>
      <c r="B16" t="s">
        <v>27</v>
      </c>
      <c r="C16" t="s">
        <v>28</v>
      </c>
      <c r="D16" t="s">
        <v>48</v>
      </c>
      <c r="E16" t="s">
        <v>29</v>
      </c>
      <c r="F16" t="s">
        <v>41</v>
      </c>
      <c r="G16">
        <v>15</v>
      </c>
      <c r="H16">
        <v>92.95</v>
      </c>
      <c r="I16" s="1">
        <v>45062</v>
      </c>
      <c r="J16" t="s">
        <v>64</v>
      </c>
      <c r="K16">
        <v>1394.25</v>
      </c>
      <c r="L16">
        <v>56.6995</v>
      </c>
      <c r="M16">
        <v>1337.5505000000001</v>
      </c>
    </row>
    <row r="17" spans="1:13" x14ac:dyDescent="0.3">
      <c r="A17" t="s">
        <v>65</v>
      </c>
      <c r="B17" t="s">
        <v>21</v>
      </c>
      <c r="C17" t="s">
        <v>15</v>
      </c>
      <c r="D17" t="s">
        <v>51</v>
      </c>
      <c r="E17" t="s">
        <v>29</v>
      </c>
      <c r="F17" t="s">
        <v>41</v>
      </c>
      <c r="G17">
        <v>14</v>
      </c>
      <c r="H17">
        <v>116.05</v>
      </c>
      <c r="I17" s="1">
        <v>45208</v>
      </c>
      <c r="J17" t="s">
        <v>66</v>
      </c>
      <c r="K17">
        <v>1624.7</v>
      </c>
      <c r="L17">
        <v>94.000500000000002</v>
      </c>
      <c r="M17">
        <v>1530.6994999999999</v>
      </c>
    </row>
    <row r="18" spans="1:13" x14ac:dyDescent="0.3">
      <c r="A18" t="s">
        <v>67</v>
      </c>
      <c r="B18" t="s">
        <v>39</v>
      </c>
      <c r="C18" t="s">
        <v>22</v>
      </c>
      <c r="D18" t="s">
        <v>23</v>
      </c>
      <c r="E18" t="s">
        <v>44</v>
      </c>
      <c r="F18" t="s">
        <v>24</v>
      </c>
      <c r="G18">
        <v>1</v>
      </c>
      <c r="H18">
        <v>270.94</v>
      </c>
      <c r="I18" s="1">
        <v>45257</v>
      </c>
      <c r="J18" t="s">
        <v>54</v>
      </c>
      <c r="K18">
        <v>270.94</v>
      </c>
      <c r="L18">
        <v>192.3674</v>
      </c>
      <c r="M18">
        <v>78.572599999999994</v>
      </c>
    </row>
    <row r="19" spans="1:13" x14ac:dyDescent="0.3">
      <c r="A19" t="s">
        <v>68</v>
      </c>
      <c r="B19" t="s">
        <v>33</v>
      </c>
      <c r="C19" t="s">
        <v>22</v>
      </c>
      <c r="D19" t="s">
        <v>16</v>
      </c>
      <c r="E19" t="s">
        <v>17</v>
      </c>
      <c r="F19" t="s">
        <v>18</v>
      </c>
      <c r="G19">
        <v>10</v>
      </c>
      <c r="H19">
        <v>60.01</v>
      </c>
      <c r="I19" s="1">
        <v>45258</v>
      </c>
      <c r="J19" t="s">
        <v>19</v>
      </c>
      <c r="K19">
        <v>600.1</v>
      </c>
      <c r="L19">
        <v>37.8063</v>
      </c>
      <c r="M19">
        <v>562.29369999999994</v>
      </c>
    </row>
    <row r="20" spans="1:13" x14ac:dyDescent="0.3">
      <c r="A20" t="s">
        <v>69</v>
      </c>
      <c r="B20" t="s">
        <v>39</v>
      </c>
      <c r="C20" t="s">
        <v>15</v>
      </c>
      <c r="D20" t="s">
        <v>40</v>
      </c>
      <c r="E20" t="s">
        <v>29</v>
      </c>
      <c r="F20" t="s">
        <v>30</v>
      </c>
      <c r="G20">
        <v>5</v>
      </c>
      <c r="H20">
        <v>223.22</v>
      </c>
      <c r="I20" s="1">
        <v>44978</v>
      </c>
      <c r="J20" t="s">
        <v>70</v>
      </c>
      <c r="K20">
        <v>1116.0999999999999</v>
      </c>
      <c r="L20">
        <v>118.3066</v>
      </c>
      <c r="M20">
        <v>997.79340000000002</v>
      </c>
    </row>
    <row r="21" spans="1:13" x14ac:dyDescent="0.3">
      <c r="A21" t="s">
        <v>71</v>
      </c>
      <c r="B21" t="s">
        <v>27</v>
      </c>
      <c r="C21" t="s">
        <v>28</v>
      </c>
      <c r="D21" t="s">
        <v>16</v>
      </c>
      <c r="E21" t="s">
        <v>29</v>
      </c>
      <c r="F21" t="s">
        <v>18</v>
      </c>
      <c r="G21">
        <v>12</v>
      </c>
      <c r="H21">
        <v>192.76</v>
      </c>
      <c r="I21" s="1">
        <v>44976</v>
      </c>
      <c r="J21" t="s">
        <v>72</v>
      </c>
      <c r="K21">
        <v>2313.12</v>
      </c>
      <c r="L21">
        <v>102.1628</v>
      </c>
      <c r="M21">
        <v>2210.9571999999998</v>
      </c>
    </row>
    <row r="22" spans="1:13" x14ac:dyDescent="0.3">
      <c r="A22" t="s">
        <v>73</v>
      </c>
      <c r="B22" t="s">
        <v>39</v>
      </c>
      <c r="C22" t="s">
        <v>22</v>
      </c>
      <c r="D22" t="s">
        <v>48</v>
      </c>
      <c r="E22" t="s">
        <v>44</v>
      </c>
      <c r="F22" t="s">
        <v>41</v>
      </c>
      <c r="G22">
        <v>19</v>
      </c>
      <c r="H22">
        <v>254.48</v>
      </c>
      <c r="I22" s="1">
        <v>45051</v>
      </c>
      <c r="J22" t="s">
        <v>56</v>
      </c>
      <c r="K22">
        <v>4835.12</v>
      </c>
      <c r="L22">
        <v>188.3152</v>
      </c>
      <c r="M22">
        <v>4646.8047999999999</v>
      </c>
    </row>
    <row r="23" spans="1:13" x14ac:dyDescent="0.3">
      <c r="A23" t="s">
        <v>74</v>
      </c>
      <c r="B23" t="s">
        <v>33</v>
      </c>
      <c r="C23" t="s">
        <v>15</v>
      </c>
      <c r="D23" t="s">
        <v>40</v>
      </c>
      <c r="E23" t="s">
        <v>44</v>
      </c>
      <c r="F23" t="s">
        <v>36</v>
      </c>
      <c r="G23">
        <v>10</v>
      </c>
      <c r="H23">
        <v>387.59</v>
      </c>
      <c r="I23" s="1">
        <v>45092</v>
      </c>
      <c r="J23" t="s">
        <v>75</v>
      </c>
      <c r="K23">
        <v>3875.9</v>
      </c>
      <c r="L23">
        <v>275.18889999999999</v>
      </c>
      <c r="M23">
        <v>3600.7111</v>
      </c>
    </row>
    <row r="24" spans="1:13" x14ac:dyDescent="0.3">
      <c r="A24" t="s">
        <v>76</v>
      </c>
      <c r="B24" t="s">
        <v>33</v>
      </c>
      <c r="C24" t="s">
        <v>28</v>
      </c>
      <c r="D24" t="s">
        <v>23</v>
      </c>
      <c r="E24" t="s">
        <v>17</v>
      </c>
      <c r="F24" t="s">
        <v>18</v>
      </c>
      <c r="G24">
        <v>9</v>
      </c>
      <c r="H24">
        <v>387.77</v>
      </c>
      <c r="I24" s="1">
        <v>44934</v>
      </c>
      <c r="J24" t="s">
        <v>77</v>
      </c>
      <c r="K24">
        <v>3489.93</v>
      </c>
      <c r="L24">
        <v>283.07209999999998</v>
      </c>
      <c r="M24">
        <v>3206.8579</v>
      </c>
    </row>
    <row r="25" spans="1:13" x14ac:dyDescent="0.3">
      <c r="A25" t="s">
        <v>78</v>
      </c>
      <c r="B25" t="s">
        <v>21</v>
      </c>
      <c r="C25" t="s">
        <v>28</v>
      </c>
      <c r="D25" t="s">
        <v>40</v>
      </c>
      <c r="E25" t="s">
        <v>44</v>
      </c>
      <c r="F25" t="s">
        <v>36</v>
      </c>
      <c r="G25">
        <v>8</v>
      </c>
      <c r="H25">
        <v>106.68</v>
      </c>
      <c r="I25" s="1">
        <v>45198</v>
      </c>
      <c r="J25" t="s">
        <v>49</v>
      </c>
      <c r="K25">
        <v>853.44</v>
      </c>
      <c r="L25">
        <v>75.742800000000003</v>
      </c>
      <c r="M25">
        <v>777.69719999999995</v>
      </c>
    </row>
    <row r="26" spans="1:13" x14ac:dyDescent="0.3">
      <c r="A26" t="s">
        <v>79</v>
      </c>
      <c r="B26" t="s">
        <v>27</v>
      </c>
      <c r="C26" t="s">
        <v>34</v>
      </c>
      <c r="D26" t="s">
        <v>48</v>
      </c>
      <c r="E26" t="s">
        <v>35</v>
      </c>
      <c r="F26" t="s">
        <v>30</v>
      </c>
      <c r="G26">
        <v>6</v>
      </c>
      <c r="H26">
        <v>417.57</v>
      </c>
      <c r="I26" s="1">
        <v>45239</v>
      </c>
      <c r="J26" t="s">
        <v>80</v>
      </c>
      <c r="K26">
        <v>2505.42</v>
      </c>
      <c r="L26">
        <v>275.59620000000001</v>
      </c>
      <c r="M26">
        <v>2229.8238000000001</v>
      </c>
    </row>
    <row r="27" spans="1:13" x14ac:dyDescent="0.3">
      <c r="A27" t="s">
        <v>81</v>
      </c>
      <c r="B27" t="s">
        <v>14</v>
      </c>
      <c r="C27" t="s">
        <v>47</v>
      </c>
      <c r="D27" t="s">
        <v>40</v>
      </c>
      <c r="E27" t="s">
        <v>35</v>
      </c>
      <c r="F27" t="s">
        <v>30</v>
      </c>
      <c r="G27">
        <v>10</v>
      </c>
      <c r="H27">
        <v>275.89</v>
      </c>
      <c r="I27" s="1">
        <v>45109</v>
      </c>
      <c r="J27" t="s">
        <v>80</v>
      </c>
      <c r="K27">
        <v>2758.9</v>
      </c>
      <c r="L27">
        <v>201.3997</v>
      </c>
      <c r="M27">
        <v>2557.5003000000002</v>
      </c>
    </row>
    <row r="28" spans="1:13" x14ac:dyDescent="0.3">
      <c r="A28" t="s">
        <v>82</v>
      </c>
      <c r="B28" t="s">
        <v>33</v>
      </c>
      <c r="C28" t="s">
        <v>28</v>
      </c>
      <c r="D28" t="s">
        <v>16</v>
      </c>
      <c r="E28" t="s">
        <v>44</v>
      </c>
      <c r="F28" t="s">
        <v>18</v>
      </c>
      <c r="G28">
        <v>11</v>
      </c>
      <c r="H28">
        <v>17.579999999999998</v>
      </c>
      <c r="I28" s="1">
        <v>45191</v>
      </c>
      <c r="J28" t="s">
        <v>83</v>
      </c>
      <c r="K28">
        <v>193.38</v>
      </c>
      <c r="L28">
        <v>10.196400000000001</v>
      </c>
      <c r="M28">
        <v>183.18360000000001</v>
      </c>
    </row>
    <row r="29" spans="1:13" x14ac:dyDescent="0.3">
      <c r="A29" t="s">
        <v>84</v>
      </c>
      <c r="B29" t="s">
        <v>14</v>
      </c>
      <c r="C29" t="s">
        <v>22</v>
      </c>
      <c r="D29" t="s">
        <v>16</v>
      </c>
      <c r="E29" t="s">
        <v>17</v>
      </c>
      <c r="F29" t="s">
        <v>41</v>
      </c>
      <c r="G29">
        <v>6</v>
      </c>
      <c r="H29">
        <v>336.04</v>
      </c>
      <c r="I29" s="1">
        <v>45127</v>
      </c>
      <c r="J29" t="s">
        <v>56</v>
      </c>
      <c r="K29">
        <v>2016.24</v>
      </c>
      <c r="L29">
        <v>252.03</v>
      </c>
      <c r="M29">
        <v>1764.21</v>
      </c>
    </row>
    <row r="30" spans="1:13" x14ac:dyDescent="0.3">
      <c r="A30" t="s">
        <v>85</v>
      </c>
      <c r="B30" t="s">
        <v>14</v>
      </c>
      <c r="C30" t="s">
        <v>34</v>
      </c>
      <c r="D30" t="s">
        <v>23</v>
      </c>
      <c r="E30" t="s">
        <v>44</v>
      </c>
      <c r="F30" t="s">
        <v>36</v>
      </c>
      <c r="G30">
        <v>3</v>
      </c>
      <c r="H30">
        <v>278.77999999999997</v>
      </c>
      <c r="I30" s="1">
        <v>45133</v>
      </c>
      <c r="J30" t="s">
        <v>37</v>
      </c>
      <c r="K30">
        <v>836.34</v>
      </c>
      <c r="L30">
        <v>189.57040000000001</v>
      </c>
      <c r="M30">
        <v>646.76959999999997</v>
      </c>
    </row>
    <row r="31" spans="1:13" x14ac:dyDescent="0.3">
      <c r="A31" t="s">
        <v>86</v>
      </c>
      <c r="B31" t="s">
        <v>39</v>
      </c>
      <c r="C31" t="s">
        <v>28</v>
      </c>
      <c r="D31" t="s">
        <v>51</v>
      </c>
      <c r="E31" t="s">
        <v>44</v>
      </c>
      <c r="F31" t="s">
        <v>24</v>
      </c>
      <c r="G31">
        <v>3</v>
      </c>
      <c r="H31">
        <v>125.62</v>
      </c>
      <c r="I31" s="1">
        <v>45071</v>
      </c>
      <c r="J31" t="s">
        <v>54</v>
      </c>
      <c r="K31">
        <v>376.86</v>
      </c>
      <c r="L31">
        <v>99.239800000000002</v>
      </c>
      <c r="M31">
        <v>277.62020000000001</v>
      </c>
    </row>
    <row r="32" spans="1:13" x14ac:dyDescent="0.3">
      <c r="A32" t="s">
        <v>87</v>
      </c>
      <c r="B32" t="s">
        <v>33</v>
      </c>
      <c r="C32" t="s">
        <v>15</v>
      </c>
      <c r="D32" t="s">
        <v>51</v>
      </c>
      <c r="E32" t="s">
        <v>17</v>
      </c>
      <c r="F32" t="s">
        <v>24</v>
      </c>
      <c r="G32">
        <v>12</v>
      </c>
      <c r="H32">
        <v>184.59</v>
      </c>
      <c r="I32" s="1">
        <v>45248</v>
      </c>
      <c r="J32" t="s">
        <v>61</v>
      </c>
      <c r="K32">
        <v>2215.08</v>
      </c>
      <c r="L32">
        <v>147.672</v>
      </c>
      <c r="M32">
        <v>2067.4079999999999</v>
      </c>
    </row>
    <row r="33" spans="1:13" x14ac:dyDescent="0.3">
      <c r="A33" t="s">
        <v>88</v>
      </c>
      <c r="B33" t="s">
        <v>14</v>
      </c>
      <c r="C33" t="s">
        <v>28</v>
      </c>
      <c r="D33" t="s">
        <v>23</v>
      </c>
      <c r="E33" t="s">
        <v>29</v>
      </c>
      <c r="F33" t="s">
        <v>24</v>
      </c>
      <c r="G33">
        <v>18</v>
      </c>
      <c r="H33">
        <v>431.52</v>
      </c>
      <c r="I33" s="1">
        <v>45094</v>
      </c>
      <c r="J33" t="s">
        <v>25</v>
      </c>
      <c r="K33">
        <v>7767.36</v>
      </c>
      <c r="L33">
        <v>332.2704</v>
      </c>
      <c r="M33">
        <v>7435.0896000000002</v>
      </c>
    </row>
    <row r="34" spans="1:13" x14ac:dyDescent="0.3">
      <c r="A34" t="s">
        <v>89</v>
      </c>
      <c r="B34" t="s">
        <v>21</v>
      </c>
      <c r="C34" t="s">
        <v>15</v>
      </c>
      <c r="D34" t="s">
        <v>23</v>
      </c>
      <c r="E34" t="s">
        <v>35</v>
      </c>
      <c r="F34" t="s">
        <v>18</v>
      </c>
      <c r="G34">
        <v>5</v>
      </c>
      <c r="H34">
        <v>345.6</v>
      </c>
      <c r="I34" s="1">
        <v>44967</v>
      </c>
      <c r="J34" t="s">
        <v>19</v>
      </c>
      <c r="K34">
        <v>1728</v>
      </c>
      <c r="L34">
        <v>214.27199999999999</v>
      </c>
      <c r="M34">
        <v>1513.7280000000001</v>
      </c>
    </row>
    <row r="35" spans="1:13" x14ac:dyDescent="0.3">
      <c r="A35" t="s">
        <v>90</v>
      </c>
      <c r="B35" t="s">
        <v>39</v>
      </c>
      <c r="C35" t="s">
        <v>47</v>
      </c>
      <c r="D35" t="s">
        <v>51</v>
      </c>
      <c r="E35" t="s">
        <v>17</v>
      </c>
      <c r="F35" t="s">
        <v>41</v>
      </c>
      <c r="G35">
        <v>9</v>
      </c>
      <c r="H35">
        <v>293.39</v>
      </c>
      <c r="I35" s="1">
        <v>45283</v>
      </c>
      <c r="J35" t="s">
        <v>66</v>
      </c>
      <c r="K35">
        <v>2640.51</v>
      </c>
      <c r="L35">
        <v>252.31540000000001</v>
      </c>
      <c r="M35">
        <v>2388.1945999999998</v>
      </c>
    </row>
    <row r="36" spans="1:13" x14ac:dyDescent="0.3">
      <c r="A36" t="s">
        <v>91</v>
      </c>
      <c r="B36" t="s">
        <v>39</v>
      </c>
      <c r="C36" t="s">
        <v>15</v>
      </c>
      <c r="D36" t="s">
        <v>16</v>
      </c>
      <c r="E36" t="s">
        <v>35</v>
      </c>
      <c r="F36" t="s">
        <v>30</v>
      </c>
      <c r="G36">
        <v>7</v>
      </c>
      <c r="H36">
        <v>488.76</v>
      </c>
      <c r="I36" s="1">
        <v>45236</v>
      </c>
      <c r="J36" t="s">
        <v>92</v>
      </c>
      <c r="K36">
        <v>3421.32</v>
      </c>
      <c r="L36">
        <v>307.91879999999998</v>
      </c>
      <c r="M36">
        <v>3113.4011999999998</v>
      </c>
    </row>
    <row r="37" spans="1:13" x14ac:dyDescent="0.3">
      <c r="A37" t="s">
        <v>93</v>
      </c>
      <c r="B37" t="s">
        <v>21</v>
      </c>
      <c r="C37" t="s">
        <v>34</v>
      </c>
      <c r="D37" t="s">
        <v>48</v>
      </c>
      <c r="E37" t="s">
        <v>17</v>
      </c>
      <c r="F37" t="s">
        <v>30</v>
      </c>
      <c r="G37">
        <v>11</v>
      </c>
      <c r="H37">
        <v>39.03</v>
      </c>
      <c r="I37" s="1">
        <v>45278</v>
      </c>
      <c r="J37" t="s">
        <v>94</v>
      </c>
      <c r="K37">
        <v>429.33</v>
      </c>
      <c r="L37">
        <v>22.6374</v>
      </c>
      <c r="M37">
        <v>406.69260000000003</v>
      </c>
    </row>
    <row r="38" spans="1:13" x14ac:dyDescent="0.3">
      <c r="A38" t="s">
        <v>95</v>
      </c>
      <c r="B38" t="s">
        <v>21</v>
      </c>
      <c r="C38" t="s">
        <v>15</v>
      </c>
      <c r="D38" t="s">
        <v>23</v>
      </c>
      <c r="E38" t="s">
        <v>17</v>
      </c>
      <c r="F38" t="s">
        <v>41</v>
      </c>
      <c r="G38">
        <v>16</v>
      </c>
      <c r="H38">
        <v>428.22</v>
      </c>
      <c r="I38" s="1">
        <v>45127</v>
      </c>
      <c r="J38" t="s">
        <v>66</v>
      </c>
      <c r="K38">
        <v>6851.52</v>
      </c>
      <c r="L38">
        <v>299.75400000000002</v>
      </c>
      <c r="M38">
        <v>6551.7659999999996</v>
      </c>
    </row>
    <row r="39" spans="1:13" x14ac:dyDescent="0.3">
      <c r="A39" t="s">
        <v>96</v>
      </c>
      <c r="B39" t="s">
        <v>27</v>
      </c>
      <c r="C39" t="s">
        <v>34</v>
      </c>
      <c r="D39" t="s">
        <v>51</v>
      </c>
      <c r="E39" t="s">
        <v>29</v>
      </c>
      <c r="F39" t="s">
        <v>41</v>
      </c>
      <c r="G39">
        <v>14</v>
      </c>
      <c r="H39">
        <v>252.23</v>
      </c>
      <c r="I39" s="1">
        <v>45122</v>
      </c>
      <c r="J39" t="s">
        <v>42</v>
      </c>
      <c r="K39">
        <v>3531.22</v>
      </c>
      <c r="L39">
        <v>216.9178</v>
      </c>
      <c r="M39">
        <v>3314.3022000000001</v>
      </c>
    </row>
    <row r="40" spans="1:13" x14ac:dyDescent="0.3">
      <c r="A40" t="s">
        <v>97</v>
      </c>
      <c r="B40" t="s">
        <v>21</v>
      </c>
      <c r="C40" t="s">
        <v>34</v>
      </c>
      <c r="D40" t="s">
        <v>40</v>
      </c>
      <c r="E40" t="s">
        <v>35</v>
      </c>
      <c r="F40" t="s">
        <v>24</v>
      </c>
      <c r="G40">
        <v>7</v>
      </c>
      <c r="H40">
        <v>31.1</v>
      </c>
      <c r="I40" s="1">
        <v>45077</v>
      </c>
      <c r="J40" t="s">
        <v>98</v>
      </c>
      <c r="K40">
        <v>217.7</v>
      </c>
      <c r="L40">
        <v>25.501999999999999</v>
      </c>
      <c r="M40">
        <v>192.19800000000001</v>
      </c>
    </row>
    <row r="41" spans="1:13" x14ac:dyDescent="0.3">
      <c r="A41" t="s">
        <v>99</v>
      </c>
      <c r="B41" t="s">
        <v>39</v>
      </c>
      <c r="C41" t="s">
        <v>34</v>
      </c>
      <c r="D41" t="s">
        <v>16</v>
      </c>
      <c r="E41" t="s">
        <v>44</v>
      </c>
      <c r="F41" t="s">
        <v>36</v>
      </c>
      <c r="G41">
        <v>2</v>
      </c>
      <c r="H41">
        <v>239.67</v>
      </c>
      <c r="I41" s="1">
        <v>45053</v>
      </c>
      <c r="J41" t="s">
        <v>49</v>
      </c>
      <c r="K41">
        <v>479.34</v>
      </c>
      <c r="L41">
        <v>129.42179999999999</v>
      </c>
      <c r="M41">
        <v>349.91820000000001</v>
      </c>
    </row>
    <row r="42" spans="1:13" x14ac:dyDescent="0.3">
      <c r="A42" t="s">
        <v>100</v>
      </c>
      <c r="B42" t="s">
        <v>39</v>
      </c>
      <c r="C42" t="s">
        <v>28</v>
      </c>
      <c r="D42" t="s">
        <v>16</v>
      </c>
      <c r="E42" t="s">
        <v>29</v>
      </c>
      <c r="F42" t="s">
        <v>36</v>
      </c>
      <c r="G42">
        <v>1</v>
      </c>
      <c r="H42">
        <v>356.9</v>
      </c>
      <c r="I42" s="1">
        <v>45069</v>
      </c>
      <c r="J42" t="s">
        <v>52</v>
      </c>
      <c r="K42">
        <v>356.9</v>
      </c>
      <c r="L42">
        <v>246.261</v>
      </c>
      <c r="M42">
        <v>110.639</v>
      </c>
    </row>
    <row r="43" spans="1:13" x14ac:dyDescent="0.3">
      <c r="A43" t="s">
        <v>101</v>
      </c>
      <c r="B43" t="s">
        <v>33</v>
      </c>
      <c r="C43" t="s">
        <v>34</v>
      </c>
      <c r="D43" t="s">
        <v>51</v>
      </c>
      <c r="E43" t="s">
        <v>44</v>
      </c>
      <c r="F43" t="s">
        <v>41</v>
      </c>
      <c r="G43">
        <v>1</v>
      </c>
      <c r="H43">
        <v>299.16000000000003</v>
      </c>
      <c r="I43" s="1">
        <v>45104</v>
      </c>
      <c r="J43" t="s">
        <v>42</v>
      </c>
      <c r="K43">
        <v>299.16000000000003</v>
      </c>
      <c r="L43">
        <v>248.30279999999999</v>
      </c>
      <c r="M43">
        <v>50.857199999999999</v>
      </c>
    </row>
    <row r="44" spans="1:13" x14ac:dyDescent="0.3">
      <c r="A44" t="s">
        <v>102</v>
      </c>
      <c r="B44" t="s">
        <v>27</v>
      </c>
      <c r="C44" t="s">
        <v>47</v>
      </c>
      <c r="D44" t="s">
        <v>16</v>
      </c>
      <c r="E44" t="s">
        <v>44</v>
      </c>
      <c r="F44" t="s">
        <v>30</v>
      </c>
      <c r="G44">
        <v>6</v>
      </c>
      <c r="H44">
        <v>171.44</v>
      </c>
      <c r="I44" s="1">
        <v>45014</v>
      </c>
      <c r="J44" t="s">
        <v>94</v>
      </c>
      <c r="K44">
        <v>1028.6400000000001</v>
      </c>
      <c r="L44">
        <v>150.8672</v>
      </c>
      <c r="M44">
        <v>877.77279999999996</v>
      </c>
    </row>
    <row r="45" spans="1:13" x14ac:dyDescent="0.3">
      <c r="A45" t="s">
        <v>103</v>
      </c>
      <c r="B45" t="s">
        <v>33</v>
      </c>
      <c r="C45" t="s">
        <v>22</v>
      </c>
      <c r="D45" t="s">
        <v>51</v>
      </c>
      <c r="E45" t="s">
        <v>35</v>
      </c>
      <c r="F45" t="s">
        <v>41</v>
      </c>
      <c r="G45">
        <v>12</v>
      </c>
      <c r="H45">
        <v>470.4</v>
      </c>
      <c r="I45" s="1">
        <v>44981</v>
      </c>
      <c r="J45" t="s">
        <v>42</v>
      </c>
      <c r="K45">
        <v>5644.8</v>
      </c>
      <c r="L45">
        <v>329.28</v>
      </c>
      <c r="M45">
        <v>5315.52</v>
      </c>
    </row>
    <row r="46" spans="1:13" x14ac:dyDescent="0.3">
      <c r="A46" t="s">
        <v>104</v>
      </c>
      <c r="B46" t="s">
        <v>21</v>
      </c>
      <c r="C46" t="s">
        <v>34</v>
      </c>
      <c r="D46" t="s">
        <v>16</v>
      </c>
      <c r="E46" t="s">
        <v>17</v>
      </c>
      <c r="F46" t="s">
        <v>18</v>
      </c>
      <c r="G46">
        <v>4</v>
      </c>
      <c r="H46">
        <v>483.03</v>
      </c>
      <c r="I46" s="1">
        <v>44998</v>
      </c>
      <c r="J46" t="s">
        <v>83</v>
      </c>
      <c r="K46">
        <v>1932.12</v>
      </c>
      <c r="L46">
        <v>246.34530000000001</v>
      </c>
      <c r="M46">
        <v>1685.7746999999999</v>
      </c>
    </row>
    <row r="47" spans="1:13" x14ac:dyDescent="0.3">
      <c r="A47" t="s">
        <v>105</v>
      </c>
      <c r="B47" t="s">
        <v>33</v>
      </c>
      <c r="C47" t="s">
        <v>34</v>
      </c>
      <c r="D47" t="s">
        <v>48</v>
      </c>
      <c r="E47" t="s">
        <v>35</v>
      </c>
      <c r="F47" t="s">
        <v>18</v>
      </c>
      <c r="G47">
        <v>11</v>
      </c>
      <c r="H47">
        <v>316.51</v>
      </c>
      <c r="I47" s="1">
        <v>45181</v>
      </c>
      <c r="J47" t="s">
        <v>19</v>
      </c>
      <c r="K47">
        <v>3481.61</v>
      </c>
      <c r="L47">
        <v>180.41069999999999</v>
      </c>
      <c r="M47">
        <v>3301.1993000000002</v>
      </c>
    </row>
    <row r="48" spans="1:13" x14ac:dyDescent="0.3">
      <c r="A48" t="s">
        <v>106</v>
      </c>
      <c r="B48" t="s">
        <v>27</v>
      </c>
      <c r="C48" t="s">
        <v>47</v>
      </c>
      <c r="D48" t="s">
        <v>51</v>
      </c>
      <c r="E48" t="s">
        <v>17</v>
      </c>
      <c r="F48" t="s">
        <v>41</v>
      </c>
      <c r="G48">
        <v>6</v>
      </c>
      <c r="H48">
        <v>225.37</v>
      </c>
      <c r="I48" s="1">
        <v>45235</v>
      </c>
      <c r="J48" t="s">
        <v>42</v>
      </c>
      <c r="K48">
        <v>1352.22</v>
      </c>
      <c r="L48">
        <v>180.29599999999999</v>
      </c>
      <c r="M48">
        <v>1171.924</v>
      </c>
    </row>
    <row r="49" spans="1:13" x14ac:dyDescent="0.3">
      <c r="A49" t="s">
        <v>107</v>
      </c>
      <c r="B49" t="s">
        <v>33</v>
      </c>
      <c r="C49" t="s">
        <v>22</v>
      </c>
      <c r="D49" t="s">
        <v>40</v>
      </c>
      <c r="E49" t="s">
        <v>29</v>
      </c>
      <c r="F49" t="s">
        <v>41</v>
      </c>
      <c r="G49">
        <v>13</v>
      </c>
      <c r="H49">
        <v>327.13</v>
      </c>
      <c r="I49" s="1">
        <v>44972</v>
      </c>
      <c r="J49" t="s">
        <v>108</v>
      </c>
      <c r="K49">
        <v>4252.6899999999996</v>
      </c>
      <c r="L49">
        <v>258.43270000000001</v>
      </c>
      <c r="M49">
        <v>3994.2573000000002</v>
      </c>
    </row>
    <row r="50" spans="1:13" x14ac:dyDescent="0.3">
      <c r="A50" t="s">
        <v>109</v>
      </c>
      <c r="B50" t="s">
        <v>39</v>
      </c>
      <c r="C50" t="s">
        <v>47</v>
      </c>
      <c r="D50" t="s">
        <v>51</v>
      </c>
      <c r="E50" t="s">
        <v>35</v>
      </c>
      <c r="F50" t="s">
        <v>18</v>
      </c>
      <c r="G50">
        <v>17</v>
      </c>
      <c r="H50">
        <v>280.14999999999998</v>
      </c>
      <c r="I50" s="1">
        <v>45175</v>
      </c>
      <c r="J50" t="s">
        <v>19</v>
      </c>
      <c r="K50">
        <v>4762.55</v>
      </c>
      <c r="L50">
        <v>201.708</v>
      </c>
      <c r="M50">
        <v>4560.8419999999996</v>
      </c>
    </row>
    <row r="51" spans="1:13" x14ac:dyDescent="0.3">
      <c r="A51" t="s">
        <v>110</v>
      </c>
      <c r="B51" t="s">
        <v>33</v>
      </c>
      <c r="C51" t="s">
        <v>47</v>
      </c>
      <c r="D51" t="s">
        <v>48</v>
      </c>
      <c r="E51" t="s">
        <v>44</v>
      </c>
      <c r="F51" t="s">
        <v>24</v>
      </c>
      <c r="G51">
        <v>17</v>
      </c>
      <c r="H51">
        <v>477.27</v>
      </c>
      <c r="I51" s="1">
        <v>45033</v>
      </c>
      <c r="J51" t="s">
        <v>45</v>
      </c>
      <c r="K51">
        <v>8113.59</v>
      </c>
      <c r="L51">
        <v>329.31630000000001</v>
      </c>
      <c r="M51">
        <v>7784.2736999999997</v>
      </c>
    </row>
    <row r="52" spans="1:13" x14ac:dyDescent="0.3">
      <c r="A52" t="s">
        <v>111</v>
      </c>
      <c r="B52" t="s">
        <v>21</v>
      </c>
      <c r="C52" t="s">
        <v>28</v>
      </c>
      <c r="D52" t="s">
        <v>48</v>
      </c>
      <c r="E52" t="s">
        <v>17</v>
      </c>
      <c r="F52" t="s">
        <v>18</v>
      </c>
      <c r="G52">
        <v>16</v>
      </c>
      <c r="H52">
        <v>351.26</v>
      </c>
      <c r="I52" s="1">
        <v>45251</v>
      </c>
      <c r="J52" t="s">
        <v>72</v>
      </c>
      <c r="K52">
        <v>5620.16</v>
      </c>
      <c r="L52">
        <v>288.03320000000002</v>
      </c>
      <c r="M52">
        <v>5332.1268</v>
      </c>
    </row>
    <row r="53" spans="1:13" x14ac:dyDescent="0.3">
      <c r="A53" t="s">
        <v>112</v>
      </c>
      <c r="B53" t="s">
        <v>27</v>
      </c>
      <c r="C53" t="s">
        <v>34</v>
      </c>
      <c r="D53" t="s">
        <v>23</v>
      </c>
      <c r="E53" t="s">
        <v>17</v>
      </c>
      <c r="F53" t="s">
        <v>36</v>
      </c>
      <c r="G53">
        <v>16</v>
      </c>
      <c r="H53">
        <v>402.39</v>
      </c>
      <c r="I53" s="1">
        <v>45082</v>
      </c>
      <c r="J53" t="s">
        <v>49</v>
      </c>
      <c r="K53">
        <v>6438.24</v>
      </c>
      <c r="L53">
        <v>289.7208</v>
      </c>
      <c r="M53">
        <v>6148.5191999999997</v>
      </c>
    </row>
    <row r="54" spans="1:13" x14ac:dyDescent="0.3">
      <c r="A54" t="s">
        <v>113</v>
      </c>
      <c r="B54" t="s">
        <v>14</v>
      </c>
      <c r="C54" t="s">
        <v>15</v>
      </c>
      <c r="D54" t="s">
        <v>23</v>
      </c>
      <c r="E54" t="s">
        <v>35</v>
      </c>
      <c r="F54" t="s">
        <v>36</v>
      </c>
      <c r="G54">
        <v>16</v>
      </c>
      <c r="H54">
        <v>288.83</v>
      </c>
      <c r="I54" s="1">
        <v>45225</v>
      </c>
      <c r="J54" t="s">
        <v>114</v>
      </c>
      <c r="K54">
        <v>4621.28</v>
      </c>
      <c r="L54">
        <v>187.73949999999999</v>
      </c>
      <c r="M54">
        <v>4433.5405000000001</v>
      </c>
    </row>
    <row r="55" spans="1:13" x14ac:dyDescent="0.3">
      <c r="A55" t="s">
        <v>115</v>
      </c>
      <c r="B55" t="s">
        <v>33</v>
      </c>
      <c r="C55" t="s">
        <v>47</v>
      </c>
      <c r="D55" t="s">
        <v>23</v>
      </c>
      <c r="E55" t="s">
        <v>35</v>
      </c>
      <c r="F55" t="s">
        <v>36</v>
      </c>
      <c r="G55">
        <v>19</v>
      </c>
      <c r="H55">
        <v>462.68</v>
      </c>
      <c r="I55" s="1">
        <v>45003</v>
      </c>
      <c r="J55" t="s">
        <v>114</v>
      </c>
      <c r="K55">
        <v>8790.92</v>
      </c>
      <c r="L55">
        <v>245.22040000000001</v>
      </c>
      <c r="M55">
        <v>8545.6995999999999</v>
      </c>
    </row>
    <row r="56" spans="1:13" x14ac:dyDescent="0.3">
      <c r="A56" t="s">
        <v>116</v>
      </c>
      <c r="B56" t="s">
        <v>39</v>
      </c>
      <c r="C56" t="s">
        <v>15</v>
      </c>
      <c r="D56" t="s">
        <v>40</v>
      </c>
      <c r="E56" t="s">
        <v>44</v>
      </c>
      <c r="F56" t="s">
        <v>41</v>
      </c>
      <c r="G56">
        <v>7</v>
      </c>
      <c r="H56">
        <v>475.13</v>
      </c>
      <c r="I56" s="1">
        <v>45105</v>
      </c>
      <c r="J56" t="s">
        <v>64</v>
      </c>
      <c r="K56">
        <v>3325.91</v>
      </c>
      <c r="L56">
        <v>408.61180000000002</v>
      </c>
      <c r="M56">
        <v>2917.2982000000002</v>
      </c>
    </row>
    <row r="57" spans="1:13" x14ac:dyDescent="0.3">
      <c r="A57" t="s">
        <v>117</v>
      </c>
      <c r="B57" t="s">
        <v>27</v>
      </c>
      <c r="C57" t="s">
        <v>28</v>
      </c>
      <c r="D57" t="s">
        <v>51</v>
      </c>
      <c r="E57" t="s">
        <v>17</v>
      </c>
      <c r="F57" t="s">
        <v>24</v>
      </c>
      <c r="G57">
        <v>11</v>
      </c>
      <c r="H57">
        <v>76.42</v>
      </c>
      <c r="I57" s="1">
        <v>45062</v>
      </c>
      <c r="J57" t="s">
        <v>45</v>
      </c>
      <c r="K57">
        <v>840.62</v>
      </c>
      <c r="L57">
        <v>56.550800000000002</v>
      </c>
      <c r="M57">
        <v>784.06920000000002</v>
      </c>
    </row>
    <row r="58" spans="1:13" x14ac:dyDescent="0.3">
      <c r="A58" t="s">
        <v>118</v>
      </c>
      <c r="B58" t="s">
        <v>21</v>
      </c>
      <c r="C58" t="s">
        <v>15</v>
      </c>
      <c r="D58" t="s">
        <v>51</v>
      </c>
      <c r="E58" t="s">
        <v>17</v>
      </c>
      <c r="F58" t="s">
        <v>18</v>
      </c>
      <c r="G58">
        <v>6</v>
      </c>
      <c r="H58">
        <v>352.91</v>
      </c>
      <c r="I58" s="1">
        <v>44997</v>
      </c>
      <c r="J58" t="s">
        <v>83</v>
      </c>
      <c r="K58">
        <v>2117.46</v>
      </c>
      <c r="L58">
        <v>229.39150000000001</v>
      </c>
      <c r="M58">
        <v>1888.0685000000001</v>
      </c>
    </row>
    <row r="59" spans="1:13" x14ac:dyDescent="0.3">
      <c r="A59" t="s">
        <v>119</v>
      </c>
      <c r="B59" t="s">
        <v>39</v>
      </c>
      <c r="C59" t="s">
        <v>28</v>
      </c>
      <c r="D59" t="s">
        <v>40</v>
      </c>
      <c r="E59" t="s">
        <v>17</v>
      </c>
      <c r="F59" t="s">
        <v>30</v>
      </c>
      <c r="G59">
        <v>15</v>
      </c>
      <c r="H59">
        <v>471.08</v>
      </c>
      <c r="I59" s="1">
        <v>45103</v>
      </c>
      <c r="J59" t="s">
        <v>70</v>
      </c>
      <c r="K59">
        <v>7066.2</v>
      </c>
      <c r="L59">
        <v>343.88839999999999</v>
      </c>
      <c r="M59">
        <v>6722.3116</v>
      </c>
    </row>
    <row r="60" spans="1:13" x14ac:dyDescent="0.3">
      <c r="A60" t="s">
        <v>120</v>
      </c>
      <c r="B60" t="s">
        <v>33</v>
      </c>
      <c r="C60" t="s">
        <v>15</v>
      </c>
      <c r="D60" t="s">
        <v>16</v>
      </c>
      <c r="E60" t="s">
        <v>35</v>
      </c>
      <c r="F60" t="s">
        <v>36</v>
      </c>
      <c r="G60">
        <v>4</v>
      </c>
      <c r="H60">
        <v>57.51</v>
      </c>
      <c r="I60" s="1">
        <v>45246</v>
      </c>
      <c r="J60" t="s">
        <v>52</v>
      </c>
      <c r="K60">
        <v>230.04</v>
      </c>
      <c r="L60">
        <v>34.506</v>
      </c>
      <c r="M60">
        <v>195.53399999999999</v>
      </c>
    </row>
    <row r="61" spans="1:13" x14ac:dyDescent="0.3">
      <c r="A61" t="s">
        <v>121</v>
      </c>
      <c r="B61" t="s">
        <v>39</v>
      </c>
      <c r="C61" t="s">
        <v>22</v>
      </c>
      <c r="D61" t="s">
        <v>16</v>
      </c>
      <c r="E61" t="s">
        <v>44</v>
      </c>
      <c r="F61" t="s">
        <v>18</v>
      </c>
      <c r="G61">
        <v>8</v>
      </c>
      <c r="H61">
        <v>277.47000000000003</v>
      </c>
      <c r="I61" s="1">
        <v>45110</v>
      </c>
      <c r="J61" t="s">
        <v>83</v>
      </c>
      <c r="K61">
        <v>2219.7600000000002</v>
      </c>
      <c r="L61">
        <v>213.65190000000001</v>
      </c>
      <c r="M61">
        <v>2006.1080999999999</v>
      </c>
    </row>
    <row r="62" spans="1:13" x14ac:dyDescent="0.3">
      <c r="A62" t="s">
        <v>122</v>
      </c>
      <c r="B62" t="s">
        <v>14</v>
      </c>
      <c r="C62" t="s">
        <v>34</v>
      </c>
      <c r="D62" t="s">
        <v>23</v>
      </c>
      <c r="E62" t="s">
        <v>29</v>
      </c>
      <c r="F62" t="s">
        <v>41</v>
      </c>
      <c r="G62">
        <v>7</v>
      </c>
      <c r="H62">
        <v>300.33</v>
      </c>
      <c r="I62" s="1">
        <v>45282</v>
      </c>
      <c r="J62" t="s">
        <v>64</v>
      </c>
      <c r="K62">
        <v>2102.31</v>
      </c>
      <c r="L62">
        <v>240.26400000000001</v>
      </c>
      <c r="M62">
        <v>1862.046</v>
      </c>
    </row>
    <row r="63" spans="1:13" x14ac:dyDescent="0.3">
      <c r="A63" t="s">
        <v>123</v>
      </c>
      <c r="B63" t="s">
        <v>27</v>
      </c>
      <c r="C63" t="s">
        <v>15</v>
      </c>
      <c r="D63" t="s">
        <v>23</v>
      </c>
      <c r="E63" t="s">
        <v>35</v>
      </c>
      <c r="F63" t="s">
        <v>24</v>
      </c>
      <c r="G63">
        <v>5</v>
      </c>
      <c r="H63">
        <v>217.26</v>
      </c>
      <c r="I63" s="1">
        <v>45213</v>
      </c>
      <c r="J63" t="s">
        <v>25</v>
      </c>
      <c r="K63">
        <v>1086.3</v>
      </c>
      <c r="L63">
        <v>117.32040000000001</v>
      </c>
      <c r="M63">
        <v>968.9796</v>
      </c>
    </row>
    <row r="64" spans="1:13" x14ac:dyDescent="0.3">
      <c r="A64" t="s">
        <v>124</v>
      </c>
      <c r="B64" t="s">
        <v>21</v>
      </c>
      <c r="C64" t="s">
        <v>47</v>
      </c>
      <c r="D64" t="s">
        <v>51</v>
      </c>
      <c r="E64" t="s">
        <v>29</v>
      </c>
      <c r="F64" t="s">
        <v>30</v>
      </c>
      <c r="G64">
        <v>12</v>
      </c>
      <c r="H64">
        <v>318.17</v>
      </c>
      <c r="I64" s="1">
        <v>44954</v>
      </c>
      <c r="J64" t="s">
        <v>70</v>
      </c>
      <c r="K64">
        <v>3818.04</v>
      </c>
      <c r="L64">
        <v>248.17259999999999</v>
      </c>
      <c r="M64">
        <v>3569.8674000000001</v>
      </c>
    </row>
    <row r="65" spans="1:13" x14ac:dyDescent="0.3">
      <c r="A65" t="s">
        <v>125</v>
      </c>
      <c r="B65" t="s">
        <v>27</v>
      </c>
      <c r="C65" t="s">
        <v>34</v>
      </c>
      <c r="D65" t="s">
        <v>48</v>
      </c>
      <c r="E65" t="s">
        <v>17</v>
      </c>
      <c r="F65" t="s">
        <v>30</v>
      </c>
      <c r="G65">
        <v>10</v>
      </c>
      <c r="H65">
        <v>177.03</v>
      </c>
      <c r="I65" s="1">
        <v>45174</v>
      </c>
      <c r="J65" t="s">
        <v>92</v>
      </c>
      <c r="K65">
        <v>1770.3</v>
      </c>
      <c r="L65">
        <v>159.327</v>
      </c>
      <c r="M65">
        <v>1610.973</v>
      </c>
    </row>
    <row r="66" spans="1:13" x14ac:dyDescent="0.3">
      <c r="A66" t="s">
        <v>126</v>
      </c>
      <c r="B66" t="s">
        <v>33</v>
      </c>
      <c r="C66" t="s">
        <v>34</v>
      </c>
      <c r="D66" t="s">
        <v>48</v>
      </c>
      <c r="E66" t="s">
        <v>29</v>
      </c>
      <c r="F66" t="s">
        <v>36</v>
      </c>
      <c r="G66">
        <v>18</v>
      </c>
      <c r="H66">
        <v>449.22</v>
      </c>
      <c r="I66" s="1">
        <v>45213</v>
      </c>
      <c r="J66" t="s">
        <v>114</v>
      </c>
      <c r="K66">
        <v>8085.96</v>
      </c>
      <c r="L66">
        <v>350.39159999999998</v>
      </c>
      <c r="M66">
        <v>7735.5684000000001</v>
      </c>
    </row>
    <row r="67" spans="1:13" x14ac:dyDescent="0.3">
      <c r="A67" t="s">
        <v>127</v>
      </c>
      <c r="B67" t="s">
        <v>21</v>
      </c>
      <c r="C67" t="s">
        <v>15</v>
      </c>
      <c r="D67" t="s">
        <v>48</v>
      </c>
      <c r="E67" t="s">
        <v>35</v>
      </c>
      <c r="F67" t="s">
        <v>41</v>
      </c>
      <c r="G67">
        <v>13</v>
      </c>
      <c r="H67">
        <v>437.57</v>
      </c>
      <c r="I67" s="1">
        <v>45194</v>
      </c>
      <c r="J67" t="s">
        <v>56</v>
      </c>
      <c r="K67">
        <v>5688.41</v>
      </c>
      <c r="L67">
        <v>354.43169999999998</v>
      </c>
      <c r="M67">
        <v>5333.9782999999998</v>
      </c>
    </row>
    <row r="68" spans="1:13" x14ac:dyDescent="0.3">
      <c r="A68" t="s">
        <v>128</v>
      </c>
      <c r="B68" t="s">
        <v>39</v>
      </c>
      <c r="C68" t="s">
        <v>28</v>
      </c>
      <c r="D68" t="s">
        <v>23</v>
      </c>
      <c r="E68" t="s">
        <v>35</v>
      </c>
      <c r="F68" t="s">
        <v>18</v>
      </c>
      <c r="G68">
        <v>13</v>
      </c>
      <c r="H68">
        <v>70.459999999999994</v>
      </c>
      <c r="I68" s="1">
        <v>45030</v>
      </c>
      <c r="J68" t="s">
        <v>72</v>
      </c>
      <c r="K68">
        <v>915.98</v>
      </c>
      <c r="L68">
        <v>42.276000000000003</v>
      </c>
      <c r="M68">
        <v>873.70399999999995</v>
      </c>
    </row>
    <row r="69" spans="1:13" x14ac:dyDescent="0.3">
      <c r="A69" t="s">
        <v>129</v>
      </c>
      <c r="B69" t="s">
        <v>39</v>
      </c>
      <c r="C69" t="s">
        <v>22</v>
      </c>
      <c r="D69" t="s">
        <v>48</v>
      </c>
      <c r="E69" t="s">
        <v>35</v>
      </c>
      <c r="F69" t="s">
        <v>24</v>
      </c>
      <c r="G69">
        <v>15</v>
      </c>
      <c r="H69">
        <v>357.11</v>
      </c>
      <c r="I69" s="1">
        <v>45054</v>
      </c>
      <c r="J69" t="s">
        <v>98</v>
      </c>
      <c r="K69">
        <v>5356.65</v>
      </c>
      <c r="L69">
        <v>292.83019999999999</v>
      </c>
      <c r="M69">
        <v>5063.8198000000002</v>
      </c>
    </row>
    <row r="70" spans="1:13" x14ac:dyDescent="0.3">
      <c r="A70" t="s">
        <v>130</v>
      </c>
      <c r="B70" t="s">
        <v>14</v>
      </c>
      <c r="C70" t="s">
        <v>28</v>
      </c>
      <c r="D70" t="s">
        <v>48</v>
      </c>
      <c r="E70" t="s">
        <v>29</v>
      </c>
      <c r="F70" t="s">
        <v>24</v>
      </c>
      <c r="G70">
        <v>18</v>
      </c>
      <c r="H70">
        <v>247.33</v>
      </c>
      <c r="I70" s="1">
        <v>45129</v>
      </c>
      <c r="J70" t="s">
        <v>98</v>
      </c>
      <c r="K70">
        <v>4451.9399999999996</v>
      </c>
      <c r="L70">
        <v>158.2912</v>
      </c>
      <c r="M70">
        <v>4293.6487999999999</v>
      </c>
    </row>
    <row r="71" spans="1:13" x14ac:dyDescent="0.3">
      <c r="A71" t="s">
        <v>131</v>
      </c>
      <c r="B71" t="s">
        <v>39</v>
      </c>
      <c r="C71" t="s">
        <v>22</v>
      </c>
      <c r="D71" t="s">
        <v>51</v>
      </c>
      <c r="E71" t="s">
        <v>29</v>
      </c>
      <c r="F71" t="s">
        <v>30</v>
      </c>
      <c r="G71">
        <v>2</v>
      </c>
      <c r="H71">
        <v>392.13</v>
      </c>
      <c r="I71" s="1">
        <v>45273</v>
      </c>
      <c r="J71" t="s">
        <v>92</v>
      </c>
      <c r="K71">
        <v>784.26</v>
      </c>
      <c r="L71">
        <v>325.46789999999999</v>
      </c>
      <c r="M71">
        <v>458.7921</v>
      </c>
    </row>
    <row r="72" spans="1:13" x14ac:dyDescent="0.3">
      <c r="A72" t="s">
        <v>132</v>
      </c>
      <c r="B72" t="s">
        <v>21</v>
      </c>
      <c r="C72" t="s">
        <v>28</v>
      </c>
      <c r="D72" t="s">
        <v>40</v>
      </c>
      <c r="E72" t="s">
        <v>29</v>
      </c>
      <c r="F72" t="s">
        <v>30</v>
      </c>
      <c r="G72">
        <v>15</v>
      </c>
      <c r="H72">
        <v>437.44</v>
      </c>
      <c r="I72" s="1">
        <v>45063</v>
      </c>
      <c r="J72" t="s">
        <v>80</v>
      </c>
      <c r="K72">
        <v>6561.6</v>
      </c>
      <c r="L72">
        <v>240.59200000000001</v>
      </c>
      <c r="M72">
        <v>6321.0079999999998</v>
      </c>
    </row>
    <row r="73" spans="1:13" x14ac:dyDescent="0.3">
      <c r="A73" t="s">
        <v>133</v>
      </c>
      <c r="B73" t="s">
        <v>21</v>
      </c>
      <c r="C73" t="s">
        <v>28</v>
      </c>
      <c r="D73" t="s">
        <v>16</v>
      </c>
      <c r="E73" t="s">
        <v>29</v>
      </c>
      <c r="F73" t="s">
        <v>24</v>
      </c>
      <c r="G73">
        <v>10</v>
      </c>
      <c r="H73">
        <v>105.39</v>
      </c>
      <c r="I73" s="1">
        <v>44952</v>
      </c>
      <c r="J73" t="s">
        <v>98</v>
      </c>
      <c r="K73">
        <v>1053.9000000000001</v>
      </c>
      <c r="L73">
        <v>68.503500000000003</v>
      </c>
      <c r="M73">
        <v>985.39649999999995</v>
      </c>
    </row>
    <row r="74" spans="1:13" x14ac:dyDescent="0.3">
      <c r="A74" t="s">
        <v>134</v>
      </c>
      <c r="B74" t="s">
        <v>33</v>
      </c>
      <c r="C74" t="s">
        <v>28</v>
      </c>
      <c r="D74" t="s">
        <v>23</v>
      </c>
      <c r="E74" t="s">
        <v>29</v>
      </c>
      <c r="F74" t="s">
        <v>36</v>
      </c>
      <c r="G74">
        <v>2</v>
      </c>
      <c r="H74">
        <v>171.92</v>
      </c>
      <c r="I74" s="1">
        <v>45173</v>
      </c>
      <c r="J74" t="s">
        <v>75</v>
      </c>
      <c r="K74">
        <v>343.84</v>
      </c>
      <c r="L74">
        <v>96.275199999999998</v>
      </c>
      <c r="M74">
        <v>247.56479999999999</v>
      </c>
    </row>
    <row r="75" spans="1:13" x14ac:dyDescent="0.3">
      <c r="A75" t="s">
        <v>135</v>
      </c>
      <c r="B75" t="s">
        <v>21</v>
      </c>
      <c r="C75" t="s">
        <v>22</v>
      </c>
      <c r="D75" t="s">
        <v>51</v>
      </c>
      <c r="E75" t="s">
        <v>29</v>
      </c>
      <c r="F75" t="s">
        <v>41</v>
      </c>
      <c r="G75">
        <v>11</v>
      </c>
      <c r="H75">
        <v>497.7</v>
      </c>
      <c r="I75" s="1">
        <v>45113</v>
      </c>
      <c r="J75" t="s">
        <v>108</v>
      </c>
      <c r="K75">
        <v>5474.7</v>
      </c>
      <c r="L75">
        <v>308.57400000000001</v>
      </c>
      <c r="M75">
        <v>5166.1260000000002</v>
      </c>
    </row>
    <row r="76" spans="1:13" x14ac:dyDescent="0.3">
      <c r="A76" t="s">
        <v>136</v>
      </c>
      <c r="B76" t="s">
        <v>27</v>
      </c>
      <c r="C76" t="s">
        <v>47</v>
      </c>
      <c r="D76" t="s">
        <v>23</v>
      </c>
      <c r="E76" t="s">
        <v>35</v>
      </c>
      <c r="F76" t="s">
        <v>30</v>
      </c>
      <c r="G76">
        <v>8</v>
      </c>
      <c r="H76">
        <v>98.84</v>
      </c>
      <c r="I76" s="1">
        <v>45137</v>
      </c>
      <c r="J76" t="s">
        <v>31</v>
      </c>
      <c r="K76">
        <v>790.72</v>
      </c>
      <c r="L76">
        <v>67.211200000000005</v>
      </c>
      <c r="M76">
        <v>723.50879999999995</v>
      </c>
    </row>
    <row r="77" spans="1:13" x14ac:dyDescent="0.3">
      <c r="A77" t="s">
        <v>137</v>
      </c>
      <c r="B77" t="s">
        <v>33</v>
      </c>
      <c r="C77" t="s">
        <v>15</v>
      </c>
      <c r="D77" t="s">
        <v>48</v>
      </c>
      <c r="E77" t="s">
        <v>44</v>
      </c>
      <c r="F77" t="s">
        <v>18</v>
      </c>
      <c r="G77">
        <v>19</v>
      </c>
      <c r="H77">
        <v>442.03</v>
      </c>
      <c r="I77" s="1">
        <v>45236</v>
      </c>
      <c r="J77" t="s">
        <v>83</v>
      </c>
      <c r="K77">
        <v>8398.57</v>
      </c>
      <c r="L77">
        <v>287.31950000000001</v>
      </c>
      <c r="M77">
        <v>8111.2505000000001</v>
      </c>
    </row>
    <row r="78" spans="1:13" x14ac:dyDescent="0.3">
      <c r="A78" t="s">
        <v>138</v>
      </c>
      <c r="B78" t="s">
        <v>39</v>
      </c>
      <c r="C78" t="s">
        <v>15</v>
      </c>
      <c r="D78" t="s">
        <v>48</v>
      </c>
      <c r="E78" t="s">
        <v>29</v>
      </c>
      <c r="F78" t="s">
        <v>18</v>
      </c>
      <c r="G78">
        <v>1</v>
      </c>
      <c r="H78">
        <v>267.56</v>
      </c>
      <c r="I78" s="1">
        <v>45142</v>
      </c>
      <c r="J78" t="s">
        <v>19</v>
      </c>
      <c r="K78">
        <v>267.56</v>
      </c>
      <c r="L78">
        <v>227.42599999999999</v>
      </c>
      <c r="M78">
        <v>40.134</v>
      </c>
    </row>
    <row r="79" spans="1:13" x14ac:dyDescent="0.3">
      <c r="A79" t="s">
        <v>139</v>
      </c>
      <c r="B79" t="s">
        <v>33</v>
      </c>
      <c r="C79" t="s">
        <v>22</v>
      </c>
      <c r="D79" t="s">
        <v>16</v>
      </c>
      <c r="E79" t="s">
        <v>44</v>
      </c>
      <c r="F79" t="s">
        <v>36</v>
      </c>
      <c r="G79">
        <v>8</v>
      </c>
      <c r="H79">
        <v>427.46</v>
      </c>
      <c r="I79" s="1">
        <v>45259</v>
      </c>
      <c r="J79" t="s">
        <v>75</v>
      </c>
      <c r="K79">
        <v>3419.68</v>
      </c>
      <c r="L79">
        <v>222.2792</v>
      </c>
      <c r="M79">
        <v>3197.4007999999999</v>
      </c>
    </row>
    <row r="80" spans="1:13" x14ac:dyDescent="0.3">
      <c r="A80" t="s">
        <v>140</v>
      </c>
      <c r="B80" t="s">
        <v>39</v>
      </c>
      <c r="C80" t="s">
        <v>34</v>
      </c>
      <c r="D80" t="s">
        <v>23</v>
      </c>
      <c r="E80" t="s">
        <v>17</v>
      </c>
      <c r="F80" t="s">
        <v>18</v>
      </c>
      <c r="G80">
        <v>19</v>
      </c>
      <c r="H80">
        <v>344.78</v>
      </c>
      <c r="I80" s="1">
        <v>45202</v>
      </c>
      <c r="J80" t="s">
        <v>19</v>
      </c>
      <c r="K80">
        <v>6550.82</v>
      </c>
      <c r="L80">
        <v>227.5548</v>
      </c>
      <c r="M80">
        <v>6323.2651999999998</v>
      </c>
    </row>
    <row r="81" spans="1:13" x14ac:dyDescent="0.3">
      <c r="A81" t="s">
        <v>141</v>
      </c>
      <c r="B81" t="s">
        <v>39</v>
      </c>
      <c r="C81" t="s">
        <v>47</v>
      </c>
      <c r="D81" t="s">
        <v>48</v>
      </c>
      <c r="E81" t="s">
        <v>44</v>
      </c>
      <c r="F81" t="s">
        <v>30</v>
      </c>
      <c r="G81">
        <v>12</v>
      </c>
      <c r="H81">
        <v>391.07</v>
      </c>
      <c r="I81" s="1">
        <v>45058</v>
      </c>
      <c r="J81" t="s">
        <v>94</v>
      </c>
      <c r="K81">
        <v>4692.84</v>
      </c>
      <c r="L81">
        <v>273.74900000000002</v>
      </c>
      <c r="M81">
        <v>4419.0910000000003</v>
      </c>
    </row>
    <row r="82" spans="1:13" x14ac:dyDescent="0.3">
      <c r="A82" t="s">
        <v>142</v>
      </c>
      <c r="B82" t="s">
        <v>39</v>
      </c>
      <c r="C82" t="s">
        <v>34</v>
      </c>
      <c r="D82" t="s">
        <v>51</v>
      </c>
      <c r="E82" t="s">
        <v>29</v>
      </c>
      <c r="F82" t="s">
        <v>36</v>
      </c>
      <c r="G82">
        <v>5</v>
      </c>
      <c r="H82">
        <v>144.29</v>
      </c>
      <c r="I82" s="1">
        <v>45057</v>
      </c>
      <c r="J82" t="s">
        <v>37</v>
      </c>
      <c r="K82">
        <v>721.45</v>
      </c>
      <c r="L82">
        <v>113.98909999999999</v>
      </c>
      <c r="M82">
        <v>607.46090000000004</v>
      </c>
    </row>
    <row r="83" spans="1:13" x14ac:dyDescent="0.3">
      <c r="A83" t="s">
        <v>143</v>
      </c>
      <c r="B83" t="s">
        <v>39</v>
      </c>
      <c r="C83" t="s">
        <v>15</v>
      </c>
      <c r="D83" t="s">
        <v>40</v>
      </c>
      <c r="E83" t="s">
        <v>44</v>
      </c>
      <c r="F83" t="s">
        <v>36</v>
      </c>
      <c r="G83">
        <v>1</v>
      </c>
      <c r="H83">
        <v>136.13999999999999</v>
      </c>
      <c r="I83" s="1">
        <v>45170</v>
      </c>
      <c r="J83" t="s">
        <v>52</v>
      </c>
      <c r="K83">
        <v>136.13999999999999</v>
      </c>
      <c r="L83">
        <v>72.154200000000003</v>
      </c>
      <c r="M83">
        <v>63.985799999999998</v>
      </c>
    </row>
    <row r="84" spans="1:13" x14ac:dyDescent="0.3">
      <c r="A84" t="s">
        <v>144</v>
      </c>
      <c r="B84" t="s">
        <v>27</v>
      </c>
      <c r="C84" t="s">
        <v>34</v>
      </c>
      <c r="D84" t="s">
        <v>48</v>
      </c>
      <c r="E84" t="s">
        <v>44</v>
      </c>
      <c r="F84" t="s">
        <v>41</v>
      </c>
      <c r="G84">
        <v>10</v>
      </c>
      <c r="H84">
        <v>35</v>
      </c>
      <c r="I84" s="1">
        <v>45148</v>
      </c>
      <c r="J84" t="s">
        <v>66</v>
      </c>
      <c r="K84">
        <v>350</v>
      </c>
      <c r="L84">
        <v>24.5</v>
      </c>
      <c r="M84">
        <v>325.5</v>
      </c>
    </row>
    <row r="85" spans="1:13" x14ac:dyDescent="0.3">
      <c r="A85" t="s">
        <v>145</v>
      </c>
      <c r="B85" t="s">
        <v>14</v>
      </c>
      <c r="C85" t="s">
        <v>34</v>
      </c>
      <c r="D85" t="s">
        <v>16</v>
      </c>
      <c r="E85" t="s">
        <v>29</v>
      </c>
      <c r="F85" t="s">
        <v>18</v>
      </c>
      <c r="G85">
        <v>12</v>
      </c>
      <c r="H85">
        <v>121.42</v>
      </c>
      <c r="I85" s="1">
        <v>45225</v>
      </c>
      <c r="J85" t="s">
        <v>72</v>
      </c>
      <c r="K85">
        <v>1457.04</v>
      </c>
      <c r="L85">
        <v>66.781000000000006</v>
      </c>
      <c r="M85">
        <v>1390.259</v>
      </c>
    </row>
    <row r="86" spans="1:13" x14ac:dyDescent="0.3">
      <c r="A86" t="s">
        <v>146</v>
      </c>
      <c r="B86" t="s">
        <v>39</v>
      </c>
      <c r="C86" t="s">
        <v>28</v>
      </c>
      <c r="D86" t="s">
        <v>23</v>
      </c>
      <c r="E86" t="s">
        <v>29</v>
      </c>
      <c r="F86" t="s">
        <v>24</v>
      </c>
      <c r="G86">
        <v>2</v>
      </c>
      <c r="H86">
        <v>371.42</v>
      </c>
      <c r="I86" s="1">
        <v>45117</v>
      </c>
      <c r="J86" t="s">
        <v>25</v>
      </c>
      <c r="K86">
        <v>742.84</v>
      </c>
      <c r="L86">
        <v>245.13720000000001</v>
      </c>
      <c r="M86">
        <v>497.70280000000002</v>
      </c>
    </row>
    <row r="87" spans="1:13" x14ac:dyDescent="0.3">
      <c r="A87" t="s">
        <v>147</v>
      </c>
      <c r="B87" t="s">
        <v>27</v>
      </c>
      <c r="C87" t="s">
        <v>15</v>
      </c>
      <c r="D87" t="s">
        <v>51</v>
      </c>
      <c r="E87" t="s">
        <v>35</v>
      </c>
      <c r="F87" t="s">
        <v>36</v>
      </c>
      <c r="G87">
        <v>1</v>
      </c>
      <c r="H87">
        <v>320.87</v>
      </c>
      <c r="I87" s="1">
        <v>45063</v>
      </c>
      <c r="J87" t="s">
        <v>75</v>
      </c>
      <c r="K87">
        <v>320.87</v>
      </c>
      <c r="L87">
        <v>243.8612</v>
      </c>
      <c r="M87">
        <v>77.008799999999994</v>
      </c>
    </row>
    <row r="88" spans="1:13" x14ac:dyDescent="0.3">
      <c r="A88" t="s">
        <v>148</v>
      </c>
      <c r="B88" t="s">
        <v>14</v>
      </c>
      <c r="C88" t="s">
        <v>15</v>
      </c>
      <c r="D88" t="s">
        <v>40</v>
      </c>
      <c r="E88" t="s">
        <v>44</v>
      </c>
      <c r="F88" t="s">
        <v>41</v>
      </c>
      <c r="G88">
        <v>15</v>
      </c>
      <c r="H88">
        <v>121.63</v>
      </c>
      <c r="I88" s="1">
        <v>44966</v>
      </c>
      <c r="J88" t="s">
        <v>42</v>
      </c>
      <c r="K88">
        <v>1824.45</v>
      </c>
      <c r="L88">
        <v>105.8181</v>
      </c>
      <c r="M88">
        <v>1718.6319000000001</v>
      </c>
    </row>
    <row r="89" spans="1:13" x14ac:dyDescent="0.3">
      <c r="A89" t="s">
        <v>149</v>
      </c>
      <c r="B89" t="s">
        <v>39</v>
      </c>
      <c r="C89" t="s">
        <v>22</v>
      </c>
      <c r="D89" t="s">
        <v>16</v>
      </c>
      <c r="E89" t="s">
        <v>44</v>
      </c>
      <c r="F89" t="s">
        <v>30</v>
      </c>
      <c r="G89">
        <v>8</v>
      </c>
      <c r="H89">
        <v>323.61</v>
      </c>
      <c r="I89" s="1">
        <v>45235</v>
      </c>
      <c r="J89" t="s">
        <v>94</v>
      </c>
      <c r="K89">
        <v>2588.88</v>
      </c>
      <c r="L89">
        <v>220.0548</v>
      </c>
      <c r="M89">
        <v>2368.8252000000002</v>
      </c>
    </row>
    <row r="90" spans="1:13" x14ac:dyDescent="0.3">
      <c r="A90" t="s">
        <v>150</v>
      </c>
      <c r="B90" t="s">
        <v>39</v>
      </c>
      <c r="C90" t="s">
        <v>22</v>
      </c>
      <c r="D90" t="s">
        <v>48</v>
      </c>
      <c r="E90" t="s">
        <v>17</v>
      </c>
      <c r="F90" t="s">
        <v>18</v>
      </c>
      <c r="G90">
        <v>8</v>
      </c>
      <c r="H90">
        <v>218.55</v>
      </c>
      <c r="I90" s="1">
        <v>45119</v>
      </c>
      <c r="J90" t="s">
        <v>83</v>
      </c>
      <c r="K90">
        <v>1748.4</v>
      </c>
      <c r="L90">
        <v>170.46899999999999</v>
      </c>
      <c r="M90">
        <v>1577.931</v>
      </c>
    </row>
    <row r="91" spans="1:13" x14ac:dyDescent="0.3">
      <c r="A91" t="s">
        <v>151</v>
      </c>
      <c r="B91" t="s">
        <v>39</v>
      </c>
      <c r="C91" t="s">
        <v>22</v>
      </c>
      <c r="D91" t="s">
        <v>23</v>
      </c>
      <c r="E91" t="s">
        <v>29</v>
      </c>
      <c r="F91" t="s">
        <v>24</v>
      </c>
      <c r="G91">
        <v>13</v>
      </c>
      <c r="H91">
        <v>354.2</v>
      </c>
      <c r="I91" s="1">
        <v>45181</v>
      </c>
      <c r="J91" t="s">
        <v>45</v>
      </c>
      <c r="K91">
        <v>4604.6000000000004</v>
      </c>
      <c r="L91">
        <v>244.398</v>
      </c>
      <c r="M91">
        <v>4360.2020000000002</v>
      </c>
    </row>
    <row r="92" spans="1:13" x14ac:dyDescent="0.3">
      <c r="A92" t="s">
        <v>152</v>
      </c>
      <c r="B92" t="s">
        <v>21</v>
      </c>
      <c r="C92" t="s">
        <v>22</v>
      </c>
      <c r="D92" t="s">
        <v>16</v>
      </c>
      <c r="E92" t="s">
        <v>44</v>
      </c>
      <c r="F92" t="s">
        <v>30</v>
      </c>
      <c r="G92">
        <v>16</v>
      </c>
      <c r="H92">
        <v>112.75</v>
      </c>
      <c r="I92" s="1">
        <v>44937</v>
      </c>
      <c r="J92" t="s">
        <v>92</v>
      </c>
      <c r="K92">
        <v>1804</v>
      </c>
      <c r="L92">
        <v>76.67</v>
      </c>
      <c r="M92">
        <v>1727.33</v>
      </c>
    </row>
    <row r="93" spans="1:13" x14ac:dyDescent="0.3">
      <c r="A93" t="s">
        <v>153</v>
      </c>
      <c r="B93" t="s">
        <v>21</v>
      </c>
      <c r="C93" t="s">
        <v>34</v>
      </c>
      <c r="D93" t="s">
        <v>40</v>
      </c>
      <c r="E93" t="s">
        <v>29</v>
      </c>
      <c r="F93" t="s">
        <v>18</v>
      </c>
      <c r="G93">
        <v>11</v>
      </c>
      <c r="H93">
        <v>422.68</v>
      </c>
      <c r="I93" s="1">
        <v>45088</v>
      </c>
      <c r="J93" t="s">
        <v>19</v>
      </c>
      <c r="K93">
        <v>4649.4799999999996</v>
      </c>
      <c r="L93">
        <v>219.7936</v>
      </c>
      <c r="M93">
        <v>4429.6863999999996</v>
      </c>
    </row>
    <row r="94" spans="1:13" x14ac:dyDescent="0.3">
      <c r="A94" t="s">
        <v>154</v>
      </c>
      <c r="B94" t="s">
        <v>33</v>
      </c>
      <c r="C94" t="s">
        <v>34</v>
      </c>
      <c r="D94" t="s">
        <v>51</v>
      </c>
      <c r="E94" t="s">
        <v>17</v>
      </c>
      <c r="F94" t="s">
        <v>18</v>
      </c>
      <c r="G94">
        <v>5</v>
      </c>
      <c r="H94">
        <v>306.16000000000003</v>
      </c>
      <c r="I94" s="1">
        <v>45140</v>
      </c>
      <c r="J94" t="s">
        <v>19</v>
      </c>
      <c r="K94">
        <v>1530.8</v>
      </c>
      <c r="L94">
        <v>275.54399999999998</v>
      </c>
      <c r="M94">
        <v>1255.2560000000001</v>
      </c>
    </row>
    <row r="95" spans="1:13" x14ac:dyDescent="0.3">
      <c r="A95" t="s">
        <v>155</v>
      </c>
      <c r="B95" t="s">
        <v>27</v>
      </c>
      <c r="C95" t="s">
        <v>15</v>
      </c>
      <c r="D95" t="s">
        <v>23</v>
      </c>
      <c r="E95" t="s">
        <v>17</v>
      </c>
      <c r="F95" t="s">
        <v>41</v>
      </c>
      <c r="G95">
        <v>4</v>
      </c>
      <c r="H95">
        <v>76</v>
      </c>
      <c r="I95" s="1">
        <v>45258</v>
      </c>
      <c r="J95" t="s">
        <v>66</v>
      </c>
      <c r="K95">
        <v>304</v>
      </c>
      <c r="L95">
        <v>63.08</v>
      </c>
      <c r="M95">
        <v>240.92</v>
      </c>
    </row>
    <row r="96" spans="1:13" x14ac:dyDescent="0.3">
      <c r="A96" t="s">
        <v>156</v>
      </c>
      <c r="B96" t="s">
        <v>21</v>
      </c>
      <c r="C96" t="s">
        <v>28</v>
      </c>
      <c r="D96" t="s">
        <v>16</v>
      </c>
      <c r="E96" t="s">
        <v>35</v>
      </c>
      <c r="F96" t="s">
        <v>24</v>
      </c>
      <c r="G96">
        <v>9</v>
      </c>
      <c r="H96">
        <v>327</v>
      </c>
      <c r="I96" s="1">
        <v>45009</v>
      </c>
      <c r="J96" t="s">
        <v>61</v>
      </c>
      <c r="K96">
        <v>2943</v>
      </c>
      <c r="L96">
        <v>291.02999999999997</v>
      </c>
      <c r="M96">
        <v>2651.97</v>
      </c>
    </row>
    <row r="97" spans="1:13" x14ac:dyDescent="0.3">
      <c r="A97" t="s">
        <v>157</v>
      </c>
      <c r="B97" t="s">
        <v>39</v>
      </c>
      <c r="C97" t="s">
        <v>28</v>
      </c>
      <c r="D97" t="s">
        <v>40</v>
      </c>
      <c r="E97" t="s">
        <v>17</v>
      </c>
      <c r="F97" t="s">
        <v>30</v>
      </c>
      <c r="G97">
        <v>19</v>
      </c>
      <c r="H97">
        <v>474.97</v>
      </c>
      <c r="I97" s="1">
        <v>45006</v>
      </c>
      <c r="J97" t="s">
        <v>31</v>
      </c>
      <c r="K97">
        <v>9024.43</v>
      </c>
      <c r="L97">
        <v>270.73289999999997</v>
      </c>
      <c r="M97">
        <v>8753.6970999999994</v>
      </c>
    </row>
    <row r="98" spans="1:13" x14ac:dyDescent="0.3">
      <c r="A98" t="s">
        <v>158</v>
      </c>
      <c r="B98" t="s">
        <v>33</v>
      </c>
      <c r="C98" t="s">
        <v>22</v>
      </c>
      <c r="D98" t="s">
        <v>23</v>
      </c>
      <c r="E98" t="s">
        <v>35</v>
      </c>
      <c r="F98" t="s">
        <v>30</v>
      </c>
      <c r="G98">
        <v>14</v>
      </c>
      <c r="H98">
        <v>304.81</v>
      </c>
      <c r="I98" s="1">
        <v>45233</v>
      </c>
      <c r="J98" t="s">
        <v>80</v>
      </c>
      <c r="K98">
        <v>4267.34</v>
      </c>
      <c r="L98">
        <v>259.08850000000001</v>
      </c>
      <c r="M98">
        <v>4008.2514999999999</v>
      </c>
    </row>
    <row r="99" spans="1:13" x14ac:dyDescent="0.3">
      <c r="A99" t="s">
        <v>159</v>
      </c>
      <c r="B99" t="s">
        <v>14</v>
      </c>
      <c r="C99" t="s">
        <v>22</v>
      </c>
      <c r="D99" t="s">
        <v>40</v>
      </c>
      <c r="E99" t="s">
        <v>44</v>
      </c>
      <c r="F99" t="s">
        <v>18</v>
      </c>
      <c r="G99">
        <v>9</v>
      </c>
      <c r="H99">
        <v>297.35000000000002</v>
      </c>
      <c r="I99" s="1">
        <v>45274</v>
      </c>
      <c r="J99" t="s">
        <v>72</v>
      </c>
      <c r="K99">
        <v>2676.15</v>
      </c>
      <c r="L99">
        <v>234.90649999999999</v>
      </c>
      <c r="M99">
        <v>2441.2435</v>
      </c>
    </row>
    <row r="100" spans="1:13" x14ac:dyDescent="0.3">
      <c r="A100" t="s">
        <v>160</v>
      </c>
      <c r="B100" t="s">
        <v>21</v>
      </c>
      <c r="C100" t="s">
        <v>15</v>
      </c>
      <c r="D100" t="s">
        <v>51</v>
      </c>
      <c r="E100" t="s">
        <v>44</v>
      </c>
      <c r="F100" t="s">
        <v>24</v>
      </c>
      <c r="G100">
        <v>19</v>
      </c>
      <c r="H100">
        <v>64.239999999999995</v>
      </c>
      <c r="I100" s="1">
        <v>44932</v>
      </c>
      <c r="J100" t="s">
        <v>54</v>
      </c>
      <c r="K100">
        <v>1220.56</v>
      </c>
      <c r="L100">
        <v>53.319200000000002</v>
      </c>
      <c r="M100">
        <v>1167.2408</v>
      </c>
    </row>
    <row r="101" spans="1:13" x14ac:dyDescent="0.3">
      <c r="A101" t="s">
        <v>161</v>
      </c>
      <c r="B101" t="s">
        <v>27</v>
      </c>
      <c r="C101" t="s">
        <v>28</v>
      </c>
      <c r="D101" t="s">
        <v>48</v>
      </c>
      <c r="E101" t="s">
        <v>44</v>
      </c>
      <c r="F101" t="s">
        <v>41</v>
      </c>
      <c r="G101">
        <v>3</v>
      </c>
      <c r="H101">
        <v>106.15</v>
      </c>
      <c r="I101" s="1">
        <v>45046</v>
      </c>
      <c r="J101" t="s">
        <v>56</v>
      </c>
      <c r="K101">
        <v>318.45</v>
      </c>
      <c r="L101">
        <v>53.075000000000003</v>
      </c>
      <c r="M101">
        <v>265.375</v>
      </c>
    </row>
    <row r="102" spans="1:13" x14ac:dyDescent="0.3">
      <c r="A102" t="s">
        <v>162</v>
      </c>
      <c r="B102" t="s">
        <v>14</v>
      </c>
      <c r="C102" t="s">
        <v>34</v>
      </c>
      <c r="D102" t="s">
        <v>40</v>
      </c>
      <c r="E102" t="s">
        <v>35</v>
      </c>
      <c r="F102" t="s">
        <v>41</v>
      </c>
      <c r="G102">
        <v>3</v>
      </c>
      <c r="H102">
        <v>59.56</v>
      </c>
      <c r="I102" s="1">
        <v>45204</v>
      </c>
      <c r="J102" t="s">
        <v>66</v>
      </c>
      <c r="K102">
        <v>178.68</v>
      </c>
      <c r="L102">
        <v>38.118400000000001</v>
      </c>
      <c r="M102">
        <v>140.5616</v>
      </c>
    </row>
    <row r="103" spans="1:13" x14ac:dyDescent="0.3">
      <c r="A103" t="s">
        <v>163</v>
      </c>
      <c r="B103" t="s">
        <v>21</v>
      </c>
      <c r="C103" t="s">
        <v>34</v>
      </c>
      <c r="D103" t="s">
        <v>40</v>
      </c>
      <c r="E103" t="s">
        <v>17</v>
      </c>
      <c r="F103" t="s">
        <v>41</v>
      </c>
      <c r="G103">
        <v>4</v>
      </c>
      <c r="H103">
        <v>290.55</v>
      </c>
      <c r="I103" s="1">
        <v>45240</v>
      </c>
      <c r="J103" t="s">
        <v>108</v>
      </c>
      <c r="K103">
        <v>1162.2</v>
      </c>
      <c r="L103">
        <v>177.2355</v>
      </c>
      <c r="M103">
        <v>984.96450000000004</v>
      </c>
    </row>
    <row r="104" spans="1:13" x14ac:dyDescent="0.3">
      <c r="A104" t="s">
        <v>164</v>
      </c>
      <c r="B104" t="s">
        <v>33</v>
      </c>
      <c r="C104" t="s">
        <v>47</v>
      </c>
      <c r="D104" t="s">
        <v>23</v>
      </c>
      <c r="E104" t="s">
        <v>35</v>
      </c>
      <c r="F104" t="s">
        <v>18</v>
      </c>
      <c r="G104">
        <v>1</v>
      </c>
      <c r="H104">
        <v>20.04</v>
      </c>
      <c r="I104" s="1">
        <v>45235</v>
      </c>
      <c r="J104" t="s">
        <v>58</v>
      </c>
      <c r="K104">
        <v>20.04</v>
      </c>
      <c r="L104">
        <v>14.629200000000001</v>
      </c>
      <c r="M104">
        <v>5.4108000000000001</v>
      </c>
    </row>
    <row r="105" spans="1:13" x14ac:dyDescent="0.3">
      <c r="A105" t="s">
        <v>165</v>
      </c>
      <c r="B105" t="s">
        <v>14</v>
      </c>
      <c r="C105" t="s">
        <v>34</v>
      </c>
      <c r="D105" t="s">
        <v>16</v>
      </c>
      <c r="E105" t="s">
        <v>17</v>
      </c>
      <c r="F105" t="s">
        <v>36</v>
      </c>
      <c r="G105">
        <v>12</v>
      </c>
      <c r="H105">
        <v>390.58</v>
      </c>
      <c r="I105" s="1">
        <v>45212</v>
      </c>
      <c r="J105" t="s">
        <v>52</v>
      </c>
      <c r="K105">
        <v>4686.96</v>
      </c>
      <c r="L105">
        <v>218.72479999999999</v>
      </c>
      <c r="M105">
        <v>4468.2352000000001</v>
      </c>
    </row>
    <row r="106" spans="1:13" x14ac:dyDescent="0.3">
      <c r="A106" t="s">
        <v>166</v>
      </c>
      <c r="B106" t="s">
        <v>27</v>
      </c>
      <c r="C106" t="s">
        <v>34</v>
      </c>
      <c r="D106" t="s">
        <v>51</v>
      </c>
      <c r="E106" t="s">
        <v>35</v>
      </c>
      <c r="F106" t="s">
        <v>30</v>
      </c>
      <c r="G106">
        <v>10</v>
      </c>
      <c r="H106">
        <v>345.07</v>
      </c>
      <c r="I106" s="1">
        <v>44996</v>
      </c>
      <c r="J106" t="s">
        <v>80</v>
      </c>
      <c r="K106">
        <v>3450.7</v>
      </c>
      <c r="L106">
        <v>265.70389999999998</v>
      </c>
      <c r="M106">
        <v>3184.9960999999998</v>
      </c>
    </row>
    <row r="107" spans="1:13" x14ac:dyDescent="0.3">
      <c r="A107" t="s">
        <v>167</v>
      </c>
      <c r="B107" t="s">
        <v>27</v>
      </c>
      <c r="C107" t="s">
        <v>47</v>
      </c>
      <c r="D107" t="s">
        <v>40</v>
      </c>
      <c r="E107" t="s">
        <v>35</v>
      </c>
      <c r="F107" t="s">
        <v>18</v>
      </c>
      <c r="G107">
        <v>11</v>
      </c>
      <c r="H107">
        <v>188.58</v>
      </c>
      <c r="I107" s="1">
        <v>45195</v>
      </c>
      <c r="J107" t="s">
        <v>72</v>
      </c>
      <c r="K107">
        <v>2074.38</v>
      </c>
      <c r="L107">
        <v>139.54920000000001</v>
      </c>
      <c r="M107">
        <v>1934.8308</v>
      </c>
    </row>
    <row r="108" spans="1:13" x14ac:dyDescent="0.3">
      <c r="A108" t="s">
        <v>168</v>
      </c>
      <c r="B108" t="s">
        <v>21</v>
      </c>
      <c r="C108" t="s">
        <v>22</v>
      </c>
      <c r="D108" t="s">
        <v>40</v>
      </c>
      <c r="E108" t="s">
        <v>44</v>
      </c>
      <c r="F108" t="s">
        <v>18</v>
      </c>
      <c r="G108">
        <v>2</v>
      </c>
      <c r="H108">
        <v>394.18</v>
      </c>
      <c r="I108" s="1">
        <v>45268</v>
      </c>
      <c r="J108" t="s">
        <v>83</v>
      </c>
      <c r="K108">
        <v>788.36</v>
      </c>
      <c r="L108">
        <v>331.1112</v>
      </c>
      <c r="M108">
        <v>457.24880000000002</v>
      </c>
    </row>
    <row r="109" spans="1:13" x14ac:dyDescent="0.3">
      <c r="A109" t="s">
        <v>169</v>
      </c>
      <c r="B109" t="s">
        <v>27</v>
      </c>
      <c r="C109" t="s">
        <v>15</v>
      </c>
      <c r="D109" t="s">
        <v>48</v>
      </c>
      <c r="E109" t="s">
        <v>17</v>
      </c>
      <c r="F109" t="s">
        <v>24</v>
      </c>
      <c r="G109">
        <v>13</v>
      </c>
      <c r="H109">
        <v>476.74</v>
      </c>
      <c r="I109" s="1">
        <v>45252</v>
      </c>
      <c r="J109" t="s">
        <v>61</v>
      </c>
      <c r="K109">
        <v>6197.62</v>
      </c>
      <c r="L109">
        <v>324.1832</v>
      </c>
      <c r="M109">
        <v>5873.4368000000004</v>
      </c>
    </row>
    <row r="110" spans="1:13" x14ac:dyDescent="0.3">
      <c r="A110" t="s">
        <v>170</v>
      </c>
      <c r="B110" t="s">
        <v>27</v>
      </c>
      <c r="C110" t="s">
        <v>15</v>
      </c>
      <c r="D110" t="s">
        <v>48</v>
      </c>
      <c r="E110" t="s">
        <v>44</v>
      </c>
      <c r="F110" t="s">
        <v>36</v>
      </c>
      <c r="G110">
        <v>16</v>
      </c>
      <c r="H110">
        <v>398.62</v>
      </c>
      <c r="I110" s="1">
        <v>45068</v>
      </c>
      <c r="J110" t="s">
        <v>114</v>
      </c>
      <c r="K110">
        <v>6377.92</v>
      </c>
      <c r="L110">
        <v>338.827</v>
      </c>
      <c r="M110">
        <v>6039.0929999999998</v>
      </c>
    </row>
    <row r="111" spans="1:13" x14ac:dyDescent="0.3">
      <c r="A111" t="s">
        <v>171</v>
      </c>
      <c r="B111" t="s">
        <v>27</v>
      </c>
      <c r="C111" t="s">
        <v>34</v>
      </c>
      <c r="D111" t="s">
        <v>48</v>
      </c>
      <c r="E111" t="s">
        <v>17</v>
      </c>
      <c r="F111" t="s">
        <v>41</v>
      </c>
      <c r="G111">
        <v>8</v>
      </c>
      <c r="H111">
        <v>426.9</v>
      </c>
      <c r="I111" s="1">
        <v>45072</v>
      </c>
      <c r="J111" t="s">
        <v>42</v>
      </c>
      <c r="K111">
        <v>3415.2</v>
      </c>
      <c r="L111">
        <v>226.25700000000001</v>
      </c>
      <c r="M111">
        <v>3188.9430000000002</v>
      </c>
    </row>
    <row r="112" spans="1:13" x14ac:dyDescent="0.3">
      <c r="A112" t="s">
        <v>172</v>
      </c>
      <c r="B112" t="s">
        <v>21</v>
      </c>
      <c r="C112" t="s">
        <v>47</v>
      </c>
      <c r="D112" t="s">
        <v>48</v>
      </c>
      <c r="E112" t="s">
        <v>17</v>
      </c>
      <c r="F112" t="s">
        <v>18</v>
      </c>
      <c r="G112">
        <v>6</v>
      </c>
      <c r="H112">
        <v>176.98</v>
      </c>
      <c r="I112" s="1">
        <v>45277</v>
      </c>
      <c r="J112" t="s">
        <v>19</v>
      </c>
      <c r="K112">
        <v>1061.8800000000001</v>
      </c>
      <c r="L112">
        <v>88.49</v>
      </c>
      <c r="M112">
        <v>973.39</v>
      </c>
    </row>
    <row r="113" spans="1:13" x14ac:dyDescent="0.3">
      <c r="A113" t="s">
        <v>173</v>
      </c>
      <c r="B113" t="s">
        <v>21</v>
      </c>
      <c r="C113" t="s">
        <v>15</v>
      </c>
      <c r="D113" t="s">
        <v>23</v>
      </c>
      <c r="E113" t="s">
        <v>44</v>
      </c>
      <c r="F113" t="s">
        <v>24</v>
      </c>
      <c r="G113">
        <v>11</v>
      </c>
      <c r="H113">
        <v>349.35</v>
      </c>
      <c r="I113" s="1">
        <v>45139</v>
      </c>
      <c r="J113" t="s">
        <v>98</v>
      </c>
      <c r="K113">
        <v>3842.85</v>
      </c>
      <c r="L113">
        <v>300.44099999999997</v>
      </c>
      <c r="M113">
        <v>3542.4090000000001</v>
      </c>
    </row>
    <row r="114" spans="1:13" x14ac:dyDescent="0.3">
      <c r="A114" t="s">
        <v>174</v>
      </c>
      <c r="B114" t="s">
        <v>21</v>
      </c>
      <c r="C114" t="s">
        <v>47</v>
      </c>
      <c r="D114" t="s">
        <v>48</v>
      </c>
      <c r="E114" t="s">
        <v>29</v>
      </c>
      <c r="F114" t="s">
        <v>41</v>
      </c>
      <c r="G114">
        <v>8</v>
      </c>
      <c r="H114">
        <v>234.77</v>
      </c>
      <c r="I114" s="1">
        <v>45027</v>
      </c>
      <c r="J114" t="s">
        <v>66</v>
      </c>
      <c r="K114">
        <v>1878.16</v>
      </c>
      <c r="L114">
        <v>126.7758</v>
      </c>
      <c r="M114">
        <v>1751.3842</v>
      </c>
    </row>
    <row r="115" spans="1:13" x14ac:dyDescent="0.3">
      <c r="A115" t="s">
        <v>175</v>
      </c>
      <c r="B115" t="s">
        <v>21</v>
      </c>
      <c r="C115" t="s">
        <v>22</v>
      </c>
      <c r="D115" t="s">
        <v>23</v>
      </c>
      <c r="E115" t="s">
        <v>29</v>
      </c>
      <c r="F115" t="s">
        <v>24</v>
      </c>
      <c r="G115">
        <v>14</v>
      </c>
      <c r="H115">
        <v>26.93</v>
      </c>
      <c r="I115" s="1">
        <v>45016</v>
      </c>
      <c r="J115" t="s">
        <v>61</v>
      </c>
      <c r="K115">
        <v>377.02</v>
      </c>
      <c r="L115">
        <v>16.158000000000001</v>
      </c>
      <c r="M115">
        <v>360.86200000000002</v>
      </c>
    </row>
    <row r="116" spans="1:13" x14ac:dyDescent="0.3">
      <c r="A116" t="s">
        <v>176</v>
      </c>
      <c r="B116" t="s">
        <v>33</v>
      </c>
      <c r="C116" t="s">
        <v>28</v>
      </c>
      <c r="D116" t="s">
        <v>40</v>
      </c>
      <c r="E116" t="s">
        <v>17</v>
      </c>
      <c r="F116" t="s">
        <v>18</v>
      </c>
      <c r="G116">
        <v>15</v>
      </c>
      <c r="H116">
        <v>193.39</v>
      </c>
      <c r="I116" s="1">
        <v>45290</v>
      </c>
      <c r="J116" t="s">
        <v>58</v>
      </c>
      <c r="K116">
        <v>2900.85</v>
      </c>
      <c r="L116">
        <v>116.03400000000001</v>
      </c>
      <c r="M116">
        <v>2784.8159999999998</v>
      </c>
    </row>
    <row r="117" spans="1:13" x14ac:dyDescent="0.3">
      <c r="A117" t="s">
        <v>177</v>
      </c>
      <c r="B117" t="s">
        <v>27</v>
      </c>
      <c r="C117" t="s">
        <v>28</v>
      </c>
      <c r="D117" t="s">
        <v>51</v>
      </c>
      <c r="E117" t="s">
        <v>44</v>
      </c>
      <c r="F117" t="s">
        <v>41</v>
      </c>
      <c r="G117">
        <v>16</v>
      </c>
      <c r="H117">
        <v>329.78</v>
      </c>
      <c r="I117" s="1">
        <v>45271</v>
      </c>
      <c r="J117" t="s">
        <v>56</v>
      </c>
      <c r="K117">
        <v>5276.48</v>
      </c>
      <c r="L117">
        <v>207.76140000000001</v>
      </c>
      <c r="M117">
        <v>5068.7186000000002</v>
      </c>
    </row>
    <row r="118" spans="1:13" x14ac:dyDescent="0.3">
      <c r="A118" t="s">
        <v>178</v>
      </c>
      <c r="B118" t="s">
        <v>27</v>
      </c>
      <c r="C118" t="s">
        <v>22</v>
      </c>
      <c r="D118" t="s">
        <v>16</v>
      </c>
      <c r="E118" t="s">
        <v>44</v>
      </c>
      <c r="F118" t="s">
        <v>36</v>
      </c>
      <c r="G118">
        <v>5</v>
      </c>
      <c r="H118">
        <v>43.75</v>
      </c>
      <c r="I118" s="1">
        <v>45210</v>
      </c>
      <c r="J118" t="s">
        <v>114</v>
      </c>
      <c r="K118">
        <v>218.75</v>
      </c>
      <c r="L118">
        <v>24.9375</v>
      </c>
      <c r="M118">
        <v>193.8125</v>
      </c>
    </row>
    <row r="119" spans="1:13" x14ac:dyDescent="0.3">
      <c r="A119" t="s">
        <v>179</v>
      </c>
      <c r="B119" t="s">
        <v>14</v>
      </c>
      <c r="C119" t="s">
        <v>28</v>
      </c>
      <c r="D119" t="s">
        <v>48</v>
      </c>
      <c r="E119" t="s">
        <v>44</v>
      </c>
      <c r="F119" t="s">
        <v>30</v>
      </c>
      <c r="G119">
        <v>9</v>
      </c>
      <c r="H119">
        <v>366.14</v>
      </c>
      <c r="I119" s="1">
        <v>45011</v>
      </c>
      <c r="J119" t="s">
        <v>31</v>
      </c>
      <c r="K119">
        <v>3295.26</v>
      </c>
      <c r="L119">
        <v>329.52600000000001</v>
      </c>
      <c r="M119">
        <v>2965.7339999999999</v>
      </c>
    </row>
    <row r="120" spans="1:13" x14ac:dyDescent="0.3">
      <c r="A120" t="s">
        <v>180</v>
      </c>
      <c r="B120" t="s">
        <v>14</v>
      </c>
      <c r="C120" t="s">
        <v>22</v>
      </c>
      <c r="D120" t="s">
        <v>51</v>
      </c>
      <c r="E120" t="s">
        <v>29</v>
      </c>
      <c r="F120" t="s">
        <v>36</v>
      </c>
      <c r="G120">
        <v>8</v>
      </c>
      <c r="H120">
        <v>409.28</v>
      </c>
      <c r="I120" s="1">
        <v>45031</v>
      </c>
      <c r="J120" t="s">
        <v>49</v>
      </c>
      <c r="K120">
        <v>3274.24</v>
      </c>
      <c r="L120">
        <v>257.84640000000002</v>
      </c>
      <c r="M120">
        <v>3016.3935999999999</v>
      </c>
    </row>
    <row r="121" spans="1:13" x14ac:dyDescent="0.3">
      <c r="A121" t="s">
        <v>181</v>
      </c>
      <c r="B121" t="s">
        <v>39</v>
      </c>
      <c r="C121" t="s">
        <v>47</v>
      </c>
      <c r="D121" t="s">
        <v>23</v>
      </c>
      <c r="E121" t="s">
        <v>17</v>
      </c>
      <c r="F121" t="s">
        <v>30</v>
      </c>
      <c r="G121">
        <v>18</v>
      </c>
      <c r="H121">
        <v>338.47</v>
      </c>
      <c r="I121" s="1">
        <v>45221</v>
      </c>
      <c r="J121" t="s">
        <v>31</v>
      </c>
      <c r="K121">
        <v>6092.46</v>
      </c>
      <c r="L121">
        <v>223.39019999999999</v>
      </c>
      <c r="M121">
        <v>5869.0698000000002</v>
      </c>
    </row>
    <row r="122" spans="1:13" x14ac:dyDescent="0.3">
      <c r="A122" t="s">
        <v>182</v>
      </c>
      <c r="B122" t="s">
        <v>33</v>
      </c>
      <c r="C122" t="s">
        <v>34</v>
      </c>
      <c r="D122" t="s">
        <v>40</v>
      </c>
      <c r="E122" t="s">
        <v>35</v>
      </c>
      <c r="F122" t="s">
        <v>30</v>
      </c>
      <c r="G122">
        <v>7</v>
      </c>
      <c r="H122">
        <v>416.33</v>
      </c>
      <c r="I122" s="1">
        <v>44996</v>
      </c>
      <c r="J122" t="s">
        <v>70</v>
      </c>
      <c r="K122">
        <v>2914.31</v>
      </c>
      <c r="L122">
        <v>320.57409999999999</v>
      </c>
      <c r="M122">
        <v>2593.7359000000001</v>
      </c>
    </row>
    <row r="123" spans="1:13" x14ac:dyDescent="0.3">
      <c r="A123" t="s">
        <v>183</v>
      </c>
      <c r="B123" t="s">
        <v>39</v>
      </c>
      <c r="C123" t="s">
        <v>22</v>
      </c>
      <c r="D123" t="s">
        <v>51</v>
      </c>
      <c r="E123" t="s">
        <v>35</v>
      </c>
      <c r="F123" t="s">
        <v>41</v>
      </c>
      <c r="G123">
        <v>11</v>
      </c>
      <c r="H123">
        <v>230.41</v>
      </c>
      <c r="I123" s="1">
        <v>45262</v>
      </c>
      <c r="J123" t="s">
        <v>108</v>
      </c>
      <c r="K123">
        <v>2534.5100000000002</v>
      </c>
      <c r="L123">
        <v>142.85419999999999</v>
      </c>
      <c r="M123">
        <v>2391.6558</v>
      </c>
    </row>
    <row r="124" spans="1:13" x14ac:dyDescent="0.3">
      <c r="A124" t="s">
        <v>184</v>
      </c>
      <c r="B124" t="s">
        <v>21</v>
      </c>
      <c r="C124" t="s">
        <v>28</v>
      </c>
      <c r="D124" t="s">
        <v>23</v>
      </c>
      <c r="E124" t="s">
        <v>35</v>
      </c>
      <c r="F124" t="s">
        <v>30</v>
      </c>
      <c r="G124">
        <v>9</v>
      </c>
      <c r="H124">
        <v>231.67</v>
      </c>
      <c r="I124" s="1">
        <v>45218</v>
      </c>
      <c r="J124" t="s">
        <v>31</v>
      </c>
      <c r="K124">
        <v>2085.0300000000002</v>
      </c>
      <c r="L124">
        <v>155.21889999999999</v>
      </c>
      <c r="M124">
        <v>1929.8110999999999</v>
      </c>
    </row>
    <row r="125" spans="1:13" x14ac:dyDescent="0.3">
      <c r="A125" t="s">
        <v>185</v>
      </c>
      <c r="B125" t="s">
        <v>27</v>
      </c>
      <c r="C125" t="s">
        <v>28</v>
      </c>
      <c r="D125" t="s">
        <v>23</v>
      </c>
      <c r="E125" t="s">
        <v>29</v>
      </c>
      <c r="F125" t="s">
        <v>24</v>
      </c>
      <c r="G125">
        <v>14</v>
      </c>
      <c r="H125">
        <v>111.63</v>
      </c>
      <c r="I125" s="1">
        <v>45191</v>
      </c>
      <c r="J125" t="s">
        <v>45</v>
      </c>
      <c r="K125">
        <v>1562.82</v>
      </c>
      <c r="L125">
        <v>68.094300000000004</v>
      </c>
      <c r="M125">
        <v>1494.7257</v>
      </c>
    </row>
    <row r="126" spans="1:13" x14ac:dyDescent="0.3">
      <c r="A126" t="s">
        <v>186</v>
      </c>
      <c r="B126" t="s">
        <v>21</v>
      </c>
      <c r="C126" t="s">
        <v>22</v>
      </c>
      <c r="D126" t="s">
        <v>23</v>
      </c>
      <c r="E126" t="s">
        <v>29</v>
      </c>
      <c r="F126" t="s">
        <v>30</v>
      </c>
      <c r="G126">
        <v>10</v>
      </c>
      <c r="H126">
        <v>172.59</v>
      </c>
      <c r="I126" s="1">
        <v>45032</v>
      </c>
      <c r="J126" t="s">
        <v>31</v>
      </c>
      <c r="K126">
        <v>1725.9</v>
      </c>
      <c r="L126">
        <v>108.7317</v>
      </c>
      <c r="M126">
        <v>1617.1683</v>
      </c>
    </row>
    <row r="127" spans="1:13" x14ac:dyDescent="0.3">
      <c r="A127" t="s">
        <v>187</v>
      </c>
      <c r="B127" t="s">
        <v>14</v>
      </c>
      <c r="C127" t="s">
        <v>47</v>
      </c>
      <c r="D127" t="s">
        <v>51</v>
      </c>
      <c r="E127" t="s">
        <v>29</v>
      </c>
      <c r="F127" t="s">
        <v>41</v>
      </c>
      <c r="G127">
        <v>18</v>
      </c>
      <c r="H127">
        <v>202.28</v>
      </c>
      <c r="I127" s="1">
        <v>44932</v>
      </c>
      <c r="J127" t="s">
        <v>42</v>
      </c>
      <c r="K127">
        <v>3641.04</v>
      </c>
      <c r="L127">
        <v>105.18559999999999</v>
      </c>
      <c r="M127">
        <v>3535.8544000000002</v>
      </c>
    </row>
    <row r="128" spans="1:13" x14ac:dyDescent="0.3">
      <c r="A128" t="s">
        <v>188</v>
      </c>
      <c r="B128" t="s">
        <v>21</v>
      </c>
      <c r="C128" t="s">
        <v>47</v>
      </c>
      <c r="D128" t="s">
        <v>51</v>
      </c>
      <c r="E128" t="s">
        <v>44</v>
      </c>
      <c r="F128" t="s">
        <v>41</v>
      </c>
      <c r="G128">
        <v>15</v>
      </c>
      <c r="H128">
        <v>321.39</v>
      </c>
      <c r="I128" s="1">
        <v>44994</v>
      </c>
      <c r="J128" t="s">
        <v>42</v>
      </c>
      <c r="K128">
        <v>4820.8500000000004</v>
      </c>
      <c r="L128">
        <v>253.8981</v>
      </c>
      <c r="M128">
        <v>4566.9519</v>
      </c>
    </row>
    <row r="129" spans="1:13" x14ac:dyDescent="0.3">
      <c r="A129" t="s">
        <v>189</v>
      </c>
      <c r="B129" t="s">
        <v>14</v>
      </c>
      <c r="C129" t="s">
        <v>15</v>
      </c>
      <c r="D129" t="s">
        <v>23</v>
      </c>
      <c r="E129" t="s">
        <v>17</v>
      </c>
      <c r="F129" t="s">
        <v>24</v>
      </c>
      <c r="G129">
        <v>2</v>
      </c>
      <c r="H129">
        <v>273.36</v>
      </c>
      <c r="I129" s="1">
        <v>45093</v>
      </c>
      <c r="J129" t="s">
        <v>45</v>
      </c>
      <c r="K129">
        <v>546.72</v>
      </c>
      <c r="L129">
        <v>144.88079999999999</v>
      </c>
      <c r="M129">
        <v>401.83920000000001</v>
      </c>
    </row>
    <row r="130" spans="1:13" x14ac:dyDescent="0.3">
      <c r="A130" t="s">
        <v>190</v>
      </c>
      <c r="B130" t="s">
        <v>21</v>
      </c>
      <c r="C130" t="s">
        <v>47</v>
      </c>
      <c r="D130" t="s">
        <v>23</v>
      </c>
      <c r="E130" t="s">
        <v>35</v>
      </c>
      <c r="F130" t="s">
        <v>24</v>
      </c>
      <c r="G130">
        <v>8</v>
      </c>
      <c r="H130">
        <v>10.77</v>
      </c>
      <c r="I130" s="1">
        <v>44928</v>
      </c>
      <c r="J130" t="s">
        <v>45</v>
      </c>
      <c r="K130">
        <v>86.16</v>
      </c>
      <c r="L130">
        <v>6.2465999999999999</v>
      </c>
      <c r="M130">
        <v>79.913399999999996</v>
      </c>
    </row>
    <row r="131" spans="1:13" x14ac:dyDescent="0.3">
      <c r="A131" t="s">
        <v>191</v>
      </c>
      <c r="B131" t="s">
        <v>21</v>
      </c>
      <c r="C131" t="s">
        <v>34</v>
      </c>
      <c r="D131" t="s">
        <v>51</v>
      </c>
      <c r="E131" t="s">
        <v>44</v>
      </c>
      <c r="F131" t="s">
        <v>36</v>
      </c>
      <c r="G131">
        <v>9</v>
      </c>
      <c r="H131">
        <v>105.38</v>
      </c>
      <c r="I131" s="1">
        <v>45088</v>
      </c>
      <c r="J131" t="s">
        <v>114</v>
      </c>
      <c r="K131">
        <v>948.42</v>
      </c>
      <c r="L131">
        <v>76.927400000000006</v>
      </c>
      <c r="M131">
        <v>871.49260000000004</v>
      </c>
    </row>
    <row r="132" spans="1:13" x14ac:dyDescent="0.3">
      <c r="A132" t="s">
        <v>192</v>
      </c>
      <c r="B132" t="s">
        <v>39</v>
      </c>
      <c r="C132" t="s">
        <v>47</v>
      </c>
      <c r="D132" t="s">
        <v>23</v>
      </c>
      <c r="E132" t="s">
        <v>35</v>
      </c>
      <c r="F132" t="s">
        <v>41</v>
      </c>
      <c r="G132">
        <v>10</v>
      </c>
      <c r="H132">
        <v>183.17</v>
      </c>
      <c r="I132" s="1">
        <v>45037</v>
      </c>
      <c r="J132" t="s">
        <v>42</v>
      </c>
      <c r="K132">
        <v>1831.7</v>
      </c>
      <c r="L132">
        <v>153.86279999999999</v>
      </c>
      <c r="M132">
        <v>1677.8371999999999</v>
      </c>
    </row>
    <row r="133" spans="1:13" x14ac:dyDescent="0.3">
      <c r="A133" t="s">
        <v>193</v>
      </c>
      <c r="B133" t="s">
        <v>21</v>
      </c>
      <c r="C133" t="s">
        <v>28</v>
      </c>
      <c r="D133" t="s">
        <v>23</v>
      </c>
      <c r="E133" t="s">
        <v>35</v>
      </c>
      <c r="F133" t="s">
        <v>24</v>
      </c>
      <c r="G133">
        <v>16</v>
      </c>
      <c r="H133">
        <v>124.47</v>
      </c>
      <c r="I133" s="1">
        <v>45148</v>
      </c>
      <c r="J133" t="s">
        <v>45</v>
      </c>
      <c r="K133">
        <v>1991.52</v>
      </c>
      <c r="L133">
        <v>93.352500000000006</v>
      </c>
      <c r="M133">
        <v>1898.1675</v>
      </c>
    </row>
    <row r="134" spans="1:13" x14ac:dyDescent="0.3">
      <c r="A134" t="s">
        <v>194</v>
      </c>
      <c r="B134" t="s">
        <v>14</v>
      </c>
      <c r="C134" t="s">
        <v>22</v>
      </c>
      <c r="D134" t="s">
        <v>51</v>
      </c>
      <c r="E134" t="s">
        <v>44</v>
      </c>
      <c r="F134" t="s">
        <v>24</v>
      </c>
      <c r="G134">
        <v>9</v>
      </c>
      <c r="H134">
        <v>209.74</v>
      </c>
      <c r="I134" s="1">
        <v>45274</v>
      </c>
      <c r="J134" t="s">
        <v>45</v>
      </c>
      <c r="K134">
        <v>1887.66</v>
      </c>
      <c r="L134">
        <v>165.69460000000001</v>
      </c>
      <c r="M134">
        <v>1721.9654</v>
      </c>
    </row>
    <row r="135" spans="1:13" x14ac:dyDescent="0.3">
      <c r="A135" t="s">
        <v>195</v>
      </c>
      <c r="B135" t="s">
        <v>27</v>
      </c>
      <c r="C135" t="s">
        <v>34</v>
      </c>
      <c r="D135" t="s">
        <v>51</v>
      </c>
      <c r="E135" t="s">
        <v>44</v>
      </c>
      <c r="F135" t="s">
        <v>30</v>
      </c>
      <c r="G135">
        <v>11</v>
      </c>
      <c r="H135">
        <v>335.61</v>
      </c>
      <c r="I135" s="1">
        <v>45169</v>
      </c>
      <c r="J135" t="s">
        <v>92</v>
      </c>
      <c r="K135">
        <v>3691.71</v>
      </c>
      <c r="L135">
        <v>231.57089999999999</v>
      </c>
      <c r="M135">
        <v>3460.1390999999999</v>
      </c>
    </row>
    <row r="136" spans="1:13" x14ac:dyDescent="0.3">
      <c r="A136" t="s">
        <v>196</v>
      </c>
      <c r="B136" t="s">
        <v>33</v>
      </c>
      <c r="C136" t="s">
        <v>34</v>
      </c>
      <c r="D136" t="s">
        <v>16</v>
      </c>
      <c r="E136" t="s">
        <v>29</v>
      </c>
      <c r="F136" t="s">
        <v>18</v>
      </c>
      <c r="G136">
        <v>9</v>
      </c>
      <c r="H136">
        <v>184.74</v>
      </c>
      <c r="I136" s="1">
        <v>45013</v>
      </c>
      <c r="J136" t="s">
        <v>58</v>
      </c>
      <c r="K136">
        <v>1662.66</v>
      </c>
      <c r="L136">
        <v>110.84399999999999</v>
      </c>
      <c r="M136">
        <v>1551.816</v>
      </c>
    </row>
    <row r="137" spans="1:13" x14ac:dyDescent="0.3">
      <c r="A137" t="s">
        <v>197</v>
      </c>
      <c r="B137" t="s">
        <v>14</v>
      </c>
      <c r="C137" t="s">
        <v>15</v>
      </c>
      <c r="D137" t="s">
        <v>23</v>
      </c>
      <c r="E137" t="s">
        <v>17</v>
      </c>
      <c r="F137" t="s">
        <v>30</v>
      </c>
      <c r="G137">
        <v>18</v>
      </c>
      <c r="H137">
        <v>323.3</v>
      </c>
      <c r="I137" s="1">
        <v>44984</v>
      </c>
      <c r="J137" t="s">
        <v>94</v>
      </c>
      <c r="K137">
        <v>5819.4</v>
      </c>
      <c r="L137">
        <v>265.10599999999999</v>
      </c>
      <c r="M137">
        <v>5554.2939999999999</v>
      </c>
    </row>
    <row r="138" spans="1:13" x14ac:dyDescent="0.3">
      <c r="A138" t="s">
        <v>198</v>
      </c>
      <c r="B138" t="s">
        <v>39</v>
      </c>
      <c r="C138" t="s">
        <v>15</v>
      </c>
      <c r="D138" t="s">
        <v>48</v>
      </c>
      <c r="E138" t="s">
        <v>29</v>
      </c>
      <c r="F138" t="s">
        <v>36</v>
      </c>
      <c r="G138">
        <v>12</v>
      </c>
      <c r="H138">
        <v>123.58</v>
      </c>
      <c r="I138" s="1">
        <v>44938</v>
      </c>
      <c r="J138" t="s">
        <v>114</v>
      </c>
      <c r="K138">
        <v>1482.96</v>
      </c>
      <c r="L138">
        <v>67.968999999999994</v>
      </c>
      <c r="M138">
        <v>1414.991</v>
      </c>
    </row>
    <row r="139" spans="1:13" x14ac:dyDescent="0.3">
      <c r="A139" t="s">
        <v>199</v>
      </c>
      <c r="B139" t="s">
        <v>27</v>
      </c>
      <c r="C139" t="s">
        <v>47</v>
      </c>
      <c r="D139" t="s">
        <v>16</v>
      </c>
      <c r="E139" t="s">
        <v>17</v>
      </c>
      <c r="F139" t="s">
        <v>41</v>
      </c>
      <c r="G139">
        <v>10</v>
      </c>
      <c r="H139">
        <v>366.18</v>
      </c>
      <c r="I139" s="1">
        <v>45200</v>
      </c>
      <c r="J139" t="s">
        <v>108</v>
      </c>
      <c r="K139">
        <v>3661.8</v>
      </c>
      <c r="L139">
        <v>300.26760000000002</v>
      </c>
      <c r="M139">
        <v>3361.5324000000001</v>
      </c>
    </row>
    <row r="140" spans="1:13" x14ac:dyDescent="0.3">
      <c r="A140" t="s">
        <v>200</v>
      </c>
      <c r="B140" t="s">
        <v>33</v>
      </c>
      <c r="C140" t="s">
        <v>28</v>
      </c>
      <c r="D140" t="s">
        <v>51</v>
      </c>
      <c r="E140" t="s">
        <v>17</v>
      </c>
      <c r="F140" t="s">
        <v>24</v>
      </c>
      <c r="G140">
        <v>4</v>
      </c>
      <c r="H140">
        <v>92.26</v>
      </c>
      <c r="I140" s="1">
        <v>45075</v>
      </c>
      <c r="J140" t="s">
        <v>54</v>
      </c>
      <c r="K140">
        <v>369.04</v>
      </c>
      <c r="L140">
        <v>62.736800000000002</v>
      </c>
      <c r="M140">
        <v>306.3032</v>
      </c>
    </row>
    <row r="141" spans="1:13" x14ac:dyDescent="0.3">
      <c r="A141" t="s">
        <v>201</v>
      </c>
      <c r="B141" t="s">
        <v>27</v>
      </c>
      <c r="C141" t="s">
        <v>28</v>
      </c>
      <c r="D141" t="s">
        <v>16</v>
      </c>
      <c r="E141" t="s">
        <v>35</v>
      </c>
      <c r="F141" t="s">
        <v>18</v>
      </c>
      <c r="G141">
        <v>13</v>
      </c>
      <c r="H141">
        <v>28.09</v>
      </c>
      <c r="I141" s="1">
        <v>45095</v>
      </c>
      <c r="J141" t="s">
        <v>19</v>
      </c>
      <c r="K141">
        <v>365.17</v>
      </c>
      <c r="L141">
        <v>14.6068</v>
      </c>
      <c r="M141">
        <v>350.56319999999999</v>
      </c>
    </row>
    <row r="142" spans="1:13" x14ac:dyDescent="0.3">
      <c r="A142" t="s">
        <v>202</v>
      </c>
      <c r="B142" t="s">
        <v>21</v>
      </c>
      <c r="C142" t="s">
        <v>15</v>
      </c>
      <c r="D142" t="s">
        <v>51</v>
      </c>
      <c r="E142" t="s">
        <v>29</v>
      </c>
      <c r="F142" t="s">
        <v>41</v>
      </c>
      <c r="G142">
        <v>17</v>
      </c>
      <c r="H142">
        <v>77.11</v>
      </c>
      <c r="I142" s="1">
        <v>45195</v>
      </c>
      <c r="J142" t="s">
        <v>56</v>
      </c>
      <c r="K142">
        <v>1310.87</v>
      </c>
      <c r="L142">
        <v>50.121499999999997</v>
      </c>
      <c r="M142">
        <v>1260.7484999999999</v>
      </c>
    </row>
    <row r="143" spans="1:13" x14ac:dyDescent="0.3">
      <c r="A143" t="s">
        <v>203</v>
      </c>
      <c r="B143" t="s">
        <v>14</v>
      </c>
      <c r="C143" t="s">
        <v>28</v>
      </c>
      <c r="D143" t="s">
        <v>16</v>
      </c>
      <c r="E143" t="s">
        <v>29</v>
      </c>
      <c r="F143" t="s">
        <v>18</v>
      </c>
      <c r="G143">
        <v>12</v>
      </c>
      <c r="H143">
        <v>405.43</v>
      </c>
      <c r="I143" s="1">
        <v>45125</v>
      </c>
      <c r="J143" t="s">
        <v>58</v>
      </c>
      <c r="K143">
        <v>4865.16</v>
      </c>
      <c r="L143">
        <v>360.83269999999999</v>
      </c>
      <c r="M143">
        <v>4504.3272999999999</v>
      </c>
    </row>
    <row r="144" spans="1:13" x14ac:dyDescent="0.3">
      <c r="A144" t="s">
        <v>204</v>
      </c>
      <c r="B144" t="s">
        <v>39</v>
      </c>
      <c r="C144" t="s">
        <v>28</v>
      </c>
      <c r="D144" t="s">
        <v>23</v>
      </c>
      <c r="E144" t="s">
        <v>44</v>
      </c>
      <c r="F144" t="s">
        <v>41</v>
      </c>
      <c r="G144">
        <v>14</v>
      </c>
      <c r="H144">
        <v>88.22</v>
      </c>
      <c r="I144" s="1">
        <v>44987</v>
      </c>
      <c r="J144" t="s">
        <v>56</v>
      </c>
      <c r="K144">
        <v>1235.08</v>
      </c>
      <c r="L144">
        <v>53.8142</v>
      </c>
      <c r="M144">
        <v>1181.2657999999999</v>
      </c>
    </row>
    <row r="145" spans="1:13" x14ac:dyDescent="0.3">
      <c r="A145" t="s">
        <v>205</v>
      </c>
      <c r="B145" t="s">
        <v>39</v>
      </c>
      <c r="C145" t="s">
        <v>22</v>
      </c>
      <c r="D145" t="s">
        <v>51</v>
      </c>
      <c r="E145" t="s">
        <v>29</v>
      </c>
      <c r="F145" t="s">
        <v>24</v>
      </c>
      <c r="G145">
        <v>9</v>
      </c>
      <c r="H145">
        <v>339.69</v>
      </c>
      <c r="I145" s="1">
        <v>45053</v>
      </c>
      <c r="J145" t="s">
        <v>61</v>
      </c>
      <c r="K145">
        <v>3057.21</v>
      </c>
      <c r="L145">
        <v>251.3706</v>
      </c>
      <c r="M145">
        <v>2805.8393999999998</v>
      </c>
    </row>
    <row r="146" spans="1:13" x14ac:dyDescent="0.3">
      <c r="A146" t="s">
        <v>206</v>
      </c>
      <c r="B146" t="s">
        <v>33</v>
      </c>
      <c r="C146" t="s">
        <v>28</v>
      </c>
      <c r="D146" t="s">
        <v>51</v>
      </c>
      <c r="E146" t="s">
        <v>44</v>
      </c>
      <c r="F146" t="s">
        <v>30</v>
      </c>
      <c r="G146">
        <v>12</v>
      </c>
      <c r="H146">
        <v>430.77</v>
      </c>
      <c r="I146" s="1">
        <v>45095</v>
      </c>
      <c r="J146" t="s">
        <v>80</v>
      </c>
      <c r="K146">
        <v>5169.24</v>
      </c>
      <c r="L146">
        <v>301.53899999999999</v>
      </c>
      <c r="M146">
        <v>4867.701</v>
      </c>
    </row>
    <row r="147" spans="1:13" x14ac:dyDescent="0.3">
      <c r="A147" t="s">
        <v>207</v>
      </c>
      <c r="B147" t="s">
        <v>14</v>
      </c>
      <c r="C147" t="s">
        <v>22</v>
      </c>
      <c r="D147" t="s">
        <v>51</v>
      </c>
      <c r="E147" t="s">
        <v>44</v>
      </c>
      <c r="F147" t="s">
        <v>24</v>
      </c>
      <c r="G147">
        <v>16</v>
      </c>
      <c r="H147">
        <v>27.19</v>
      </c>
      <c r="I147" s="1">
        <v>45192</v>
      </c>
      <c r="J147" t="s">
        <v>25</v>
      </c>
      <c r="K147">
        <v>435.04</v>
      </c>
      <c r="L147">
        <v>17.945399999999999</v>
      </c>
      <c r="M147">
        <v>417.09460000000001</v>
      </c>
    </row>
    <row r="148" spans="1:13" x14ac:dyDescent="0.3">
      <c r="A148" t="s">
        <v>208</v>
      </c>
      <c r="B148" t="s">
        <v>33</v>
      </c>
      <c r="C148" t="s">
        <v>34</v>
      </c>
      <c r="D148" t="s">
        <v>23</v>
      </c>
      <c r="E148" t="s">
        <v>29</v>
      </c>
      <c r="F148" t="s">
        <v>24</v>
      </c>
      <c r="G148">
        <v>3</v>
      </c>
      <c r="H148">
        <v>478.51</v>
      </c>
      <c r="I148" s="1">
        <v>45285</v>
      </c>
      <c r="J148" t="s">
        <v>54</v>
      </c>
      <c r="K148">
        <v>1435.53</v>
      </c>
      <c r="L148">
        <v>296.67619999999999</v>
      </c>
      <c r="M148">
        <v>1138.8538000000001</v>
      </c>
    </row>
    <row r="149" spans="1:13" x14ac:dyDescent="0.3">
      <c r="A149" t="s">
        <v>209</v>
      </c>
      <c r="B149" t="s">
        <v>14</v>
      </c>
      <c r="C149" t="s">
        <v>15</v>
      </c>
      <c r="D149" t="s">
        <v>16</v>
      </c>
      <c r="E149" t="s">
        <v>17</v>
      </c>
      <c r="F149" t="s">
        <v>24</v>
      </c>
      <c r="G149">
        <v>19</v>
      </c>
      <c r="H149">
        <v>251.63</v>
      </c>
      <c r="I149" s="1">
        <v>45004</v>
      </c>
      <c r="J149" t="s">
        <v>98</v>
      </c>
      <c r="K149">
        <v>4780.97</v>
      </c>
      <c r="L149">
        <v>183.68989999999999</v>
      </c>
      <c r="M149">
        <v>4597.2800999999999</v>
      </c>
    </row>
    <row r="150" spans="1:13" x14ac:dyDescent="0.3">
      <c r="A150" t="s">
        <v>210</v>
      </c>
      <c r="B150" t="s">
        <v>27</v>
      </c>
      <c r="C150" t="s">
        <v>34</v>
      </c>
      <c r="D150" t="s">
        <v>16</v>
      </c>
      <c r="E150" t="s">
        <v>44</v>
      </c>
      <c r="F150" t="s">
        <v>36</v>
      </c>
      <c r="G150">
        <v>6</v>
      </c>
      <c r="H150">
        <v>301.79000000000002</v>
      </c>
      <c r="I150" s="1">
        <v>45142</v>
      </c>
      <c r="J150" t="s">
        <v>37</v>
      </c>
      <c r="K150">
        <v>1810.74</v>
      </c>
      <c r="L150">
        <v>223.3246</v>
      </c>
      <c r="M150">
        <v>1587.4154000000001</v>
      </c>
    </row>
    <row r="151" spans="1:13" x14ac:dyDescent="0.3">
      <c r="A151" t="s">
        <v>211</v>
      </c>
      <c r="B151" t="s">
        <v>14</v>
      </c>
      <c r="C151" t="s">
        <v>34</v>
      </c>
      <c r="D151" t="s">
        <v>51</v>
      </c>
      <c r="E151" t="s">
        <v>35</v>
      </c>
      <c r="F151" t="s">
        <v>18</v>
      </c>
      <c r="G151">
        <v>9</v>
      </c>
      <c r="H151">
        <v>187.25</v>
      </c>
      <c r="I151" s="1">
        <v>45244</v>
      </c>
      <c r="J151" t="s">
        <v>77</v>
      </c>
      <c r="K151">
        <v>1685.25</v>
      </c>
      <c r="L151">
        <v>97.37</v>
      </c>
      <c r="M151">
        <v>1587.88</v>
      </c>
    </row>
    <row r="152" spans="1:13" x14ac:dyDescent="0.3">
      <c r="A152" t="s">
        <v>212</v>
      </c>
      <c r="B152" t="s">
        <v>14</v>
      </c>
      <c r="C152" t="s">
        <v>34</v>
      </c>
      <c r="D152" t="s">
        <v>51</v>
      </c>
      <c r="E152" t="s">
        <v>35</v>
      </c>
      <c r="F152" t="s">
        <v>18</v>
      </c>
      <c r="G152">
        <v>13</v>
      </c>
      <c r="H152">
        <v>232.39</v>
      </c>
      <c r="I152" s="1">
        <v>45041</v>
      </c>
      <c r="J152" t="s">
        <v>58</v>
      </c>
      <c r="K152">
        <v>3021.07</v>
      </c>
      <c r="L152">
        <v>139.434</v>
      </c>
      <c r="M152">
        <v>2881.636</v>
      </c>
    </row>
    <row r="153" spans="1:13" x14ac:dyDescent="0.3">
      <c r="A153" t="s">
        <v>213</v>
      </c>
      <c r="B153" t="s">
        <v>21</v>
      </c>
      <c r="C153" t="s">
        <v>22</v>
      </c>
      <c r="D153" t="s">
        <v>16</v>
      </c>
      <c r="E153" t="s">
        <v>35</v>
      </c>
      <c r="F153" t="s">
        <v>36</v>
      </c>
      <c r="G153">
        <v>16</v>
      </c>
      <c r="H153">
        <v>100.99</v>
      </c>
      <c r="I153" s="1">
        <v>45078</v>
      </c>
      <c r="J153" t="s">
        <v>49</v>
      </c>
      <c r="K153">
        <v>1615.84</v>
      </c>
      <c r="L153">
        <v>62.613799999999998</v>
      </c>
      <c r="M153">
        <v>1553.2262000000001</v>
      </c>
    </row>
    <row r="154" spans="1:13" x14ac:dyDescent="0.3">
      <c r="A154" t="s">
        <v>214</v>
      </c>
      <c r="B154" t="s">
        <v>27</v>
      </c>
      <c r="C154" t="s">
        <v>47</v>
      </c>
      <c r="D154" t="s">
        <v>40</v>
      </c>
      <c r="E154" t="s">
        <v>44</v>
      </c>
      <c r="F154" t="s">
        <v>24</v>
      </c>
      <c r="G154">
        <v>19</v>
      </c>
      <c r="H154">
        <v>159.37</v>
      </c>
      <c r="I154" s="1">
        <v>45184</v>
      </c>
      <c r="J154" t="s">
        <v>45</v>
      </c>
      <c r="K154">
        <v>3028.03</v>
      </c>
      <c r="L154">
        <v>90.840900000000005</v>
      </c>
      <c r="M154">
        <v>2937.1891000000001</v>
      </c>
    </row>
    <row r="155" spans="1:13" x14ac:dyDescent="0.3">
      <c r="A155" t="s">
        <v>215</v>
      </c>
      <c r="B155" t="s">
        <v>27</v>
      </c>
      <c r="C155" t="s">
        <v>47</v>
      </c>
      <c r="D155" t="s">
        <v>16</v>
      </c>
      <c r="E155" t="s">
        <v>44</v>
      </c>
      <c r="F155" t="s">
        <v>30</v>
      </c>
      <c r="G155">
        <v>6</v>
      </c>
      <c r="H155">
        <v>374.77</v>
      </c>
      <c r="I155" s="1">
        <v>44959</v>
      </c>
      <c r="J155" t="s">
        <v>31</v>
      </c>
      <c r="K155">
        <v>2248.62</v>
      </c>
      <c r="L155">
        <v>303.56369999999998</v>
      </c>
      <c r="M155">
        <v>1945.0563</v>
      </c>
    </row>
    <row r="156" spans="1:13" x14ac:dyDescent="0.3">
      <c r="A156" t="s">
        <v>216</v>
      </c>
      <c r="B156" t="s">
        <v>27</v>
      </c>
      <c r="C156" t="s">
        <v>34</v>
      </c>
      <c r="D156" t="s">
        <v>23</v>
      </c>
      <c r="E156" t="s">
        <v>17</v>
      </c>
      <c r="F156" t="s">
        <v>41</v>
      </c>
      <c r="G156">
        <v>2</v>
      </c>
      <c r="H156">
        <v>259.06</v>
      </c>
      <c r="I156" s="1">
        <v>45240</v>
      </c>
      <c r="J156" t="s">
        <v>64</v>
      </c>
      <c r="K156">
        <v>518.12</v>
      </c>
      <c r="L156">
        <v>207.24799999999999</v>
      </c>
      <c r="M156">
        <v>310.87200000000001</v>
      </c>
    </row>
    <row r="157" spans="1:13" x14ac:dyDescent="0.3">
      <c r="A157" t="s">
        <v>217</v>
      </c>
      <c r="B157" t="s">
        <v>33</v>
      </c>
      <c r="C157" t="s">
        <v>47</v>
      </c>
      <c r="D157" t="s">
        <v>16</v>
      </c>
      <c r="E157" t="s">
        <v>44</v>
      </c>
      <c r="F157" t="s">
        <v>36</v>
      </c>
      <c r="G157">
        <v>5</v>
      </c>
      <c r="H157">
        <v>477.29</v>
      </c>
      <c r="I157" s="1">
        <v>45086</v>
      </c>
      <c r="J157" t="s">
        <v>49</v>
      </c>
      <c r="K157">
        <v>2386.4499999999998</v>
      </c>
      <c r="L157">
        <v>410.46940000000001</v>
      </c>
      <c r="M157">
        <v>1975.9806000000001</v>
      </c>
    </row>
    <row r="158" spans="1:13" x14ac:dyDescent="0.3">
      <c r="A158" t="s">
        <v>218</v>
      </c>
      <c r="B158" t="s">
        <v>21</v>
      </c>
      <c r="C158" t="s">
        <v>28</v>
      </c>
      <c r="D158" t="s">
        <v>51</v>
      </c>
      <c r="E158" t="s">
        <v>44</v>
      </c>
      <c r="F158" t="s">
        <v>18</v>
      </c>
      <c r="G158">
        <v>15</v>
      </c>
      <c r="H158">
        <v>268.38</v>
      </c>
      <c r="I158" s="1">
        <v>44983</v>
      </c>
      <c r="J158" t="s">
        <v>19</v>
      </c>
      <c r="K158">
        <v>4025.7</v>
      </c>
      <c r="L158">
        <v>155.66040000000001</v>
      </c>
      <c r="M158">
        <v>3870.0396000000001</v>
      </c>
    </row>
    <row r="159" spans="1:13" x14ac:dyDescent="0.3">
      <c r="A159" t="s">
        <v>219</v>
      </c>
      <c r="B159" t="s">
        <v>27</v>
      </c>
      <c r="C159" t="s">
        <v>15</v>
      </c>
      <c r="D159" t="s">
        <v>16</v>
      </c>
      <c r="E159" t="s">
        <v>29</v>
      </c>
      <c r="F159" t="s">
        <v>41</v>
      </c>
      <c r="G159">
        <v>16</v>
      </c>
      <c r="H159">
        <v>426.57</v>
      </c>
      <c r="I159" s="1">
        <v>45175</v>
      </c>
      <c r="J159" t="s">
        <v>56</v>
      </c>
      <c r="K159">
        <v>6825.12</v>
      </c>
      <c r="L159">
        <v>311.39609999999999</v>
      </c>
      <c r="M159">
        <v>6513.7239</v>
      </c>
    </row>
    <row r="160" spans="1:13" x14ac:dyDescent="0.3">
      <c r="A160" t="s">
        <v>220</v>
      </c>
      <c r="B160" t="s">
        <v>39</v>
      </c>
      <c r="C160" t="s">
        <v>34</v>
      </c>
      <c r="D160" t="s">
        <v>40</v>
      </c>
      <c r="E160" t="s">
        <v>35</v>
      </c>
      <c r="F160" t="s">
        <v>41</v>
      </c>
      <c r="G160">
        <v>18</v>
      </c>
      <c r="H160">
        <v>151.15</v>
      </c>
      <c r="I160" s="1">
        <v>45040</v>
      </c>
      <c r="J160" t="s">
        <v>64</v>
      </c>
      <c r="K160">
        <v>2720.7</v>
      </c>
      <c r="L160">
        <v>119.4085</v>
      </c>
      <c r="M160">
        <v>2601.2914999999998</v>
      </c>
    </row>
    <row r="161" spans="1:13" x14ac:dyDescent="0.3">
      <c r="A161" t="s">
        <v>221</v>
      </c>
      <c r="B161" t="s">
        <v>39</v>
      </c>
      <c r="C161" t="s">
        <v>34</v>
      </c>
      <c r="D161" t="s">
        <v>23</v>
      </c>
      <c r="E161" t="s">
        <v>29</v>
      </c>
      <c r="F161" t="s">
        <v>41</v>
      </c>
      <c r="G161">
        <v>10</v>
      </c>
      <c r="H161">
        <v>404.81</v>
      </c>
      <c r="I161" s="1">
        <v>44935</v>
      </c>
      <c r="J161" t="s">
        <v>64</v>
      </c>
      <c r="K161">
        <v>4048.1</v>
      </c>
      <c r="L161">
        <v>348.13659999999999</v>
      </c>
      <c r="M161">
        <v>3699.9634000000001</v>
      </c>
    </row>
    <row r="162" spans="1:13" x14ac:dyDescent="0.3">
      <c r="A162" t="s">
        <v>222</v>
      </c>
      <c r="B162" t="s">
        <v>27</v>
      </c>
      <c r="C162" t="s">
        <v>34</v>
      </c>
      <c r="D162" t="s">
        <v>48</v>
      </c>
      <c r="E162" t="s">
        <v>29</v>
      </c>
      <c r="F162" t="s">
        <v>36</v>
      </c>
      <c r="G162">
        <v>18</v>
      </c>
      <c r="H162">
        <v>318.36</v>
      </c>
      <c r="I162" s="1">
        <v>45169</v>
      </c>
      <c r="J162" t="s">
        <v>49</v>
      </c>
      <c r="K162">
        <v>5730.48</v>
      </c>
      <c r="L162">
        <v>203.75040000000001</v>
      </c>
      <c r="M162">
        <v>5526.7295999999997</v>
      </c>
    </row>
    <row r="163" spans="1:13" x14ac:dyDescent="0.3">
      <c r="A163" t="s">
        <v>223</v>
      </c>
      <c r="B163" t="s">
        <v>33</v>
      </c>
      <c r="C163" t="s">
        <v>15</v>
      </c>
      <c r="D163" t="s">
        <v>51</v>
      </c>
      <c r="E163" t="s">
        <v>29</v>
      </c>
      <c r="F163" t="s">
        <v>36</v>
      </c>
      <c r="G163">
        <v>18</v>
      </c>
      <c r="H163">
        <v>146.68</v>
      </c>
      <c r="I163" s="1">
        <v>45075</v>
      </c>
      <c r="J163" t="s">
        <v>49</v>
      </c>
      <c r="K163">
        <v>2640.24</v>
      </c>
      <c r="L163">
        <v>98.275599999999997</v>
      </c>
      <c r="M163">
        <v>2541.9643999999998</v>
      </c>
    </row>
    <row r="164" spans="1:13" x14ac:dyDescent="0.3">
      <c r="A164" t="s">
        <v>224</v>
      </c>
      <c r="B164" t="s">
        <v>21</v>
      </c>
      <c r="C164" t="s">
        <v>34</v>
      </c>
      <c r="D164" t="s">
        <v>51</v>
      </c>
      <c r="E164" t="s">
        <v>29</v>
      </c>
      <c r="F164" t="s">
        <v>36</v>
      </c>
      <c r="G164">
        <v>1</v>
      </c>
      <c r="H164">
        <v>434.29</v>
      </c>
      <c r="I164" s="1">
        <v>44962</v>
      </c>
      <c r="J164" t="s">
        <v>49</v>
      </c>
      <c r="K164">
        <v>434.29</v>
      </c>
      <c r="L164">
        <v>321.37459999999999</v>
      </c>
      <c r="M164">
        <v>112.91540000000001</v>
      </c>
    </row>
    <row r="165" spans="1:13" x14ac:dyDescent="0.3">
      <c r="A165" t="s">
        <v>225</v>
      </c>
      <c r="B165" t="s">
        <v>39</v>
      </c>
      <c r="C165" t="s">
        <v>47</v>
      </c>
      <c r="D165" t="s">
        <v>51</v>
      </c>
      <c r="E165" t="s">
        <v>44</v>
      </c>
      <c r="F165" t="s">
        <v>24</v>
      </c>
      <c r="G165">
        <v>19</v>
      </c>
      <c r="H165">
        <v>400.24</v>
      </c>
      <c r="I165" s="1">
        <v>45266</v>
      </c>
      <c r="J165" t="s">
        <v>45</v>
      </c>
      <c r="K165">
        <v>7604.56</v>
      </c>
      <c r="L165">
        <v>292.17520000000002</v>
      </c>
      <c r="M165">
        <v>7312.3847999999998</v>
      </c>
    </row>
    <row r="166" spans="1:13" x14ac:dyDescent="0.3">
      <c r="A166" t="s">
        <v>226</v>
      </c>
      <c r="B166" t="s">
        <v>21</v>
      </c>
      <c r="C166" t="s">
        <v>22</v>
      </c>
      <c r="D166" t="s">
        <v>23</v>
      </c>
      <c r="E166" t="s">
        <v>35</v>
      </c>
      <c r="F166" t="s">
        <v>36</v>
      </c>
      <c r="G166">
        <v>10</v>
      </c>
      <c r="H166">
        <v>36.07</v>
      </c>
      <c r="I166" s="1">
        <v>44948</v>
      </c>
      <c r="J166" t="s">
        <v>49</v>
      </c>
      <c r="K166">
        <v>360.7</v>
      </c>
      <c r="L166">
        <v>25.970400000000001</v>
      </c>
      <c r="M166">
        <v>334.7296</v>
      </c>
    </row>
    <row r="167" spans="1:13" x14ac:dyDescent="0.3">
      <c r="A167" t="s">
        <v>227</v>
      </c>
      <c r="B167" t="s">
        <v>21</v>
      </c>
      <c r="C167" t="s">
        <v>15</v>
      </c>
      <c r="D167" t="s">
        <v>51</v>
      </c>
      <c r="E167" t="s">
        <v>17</v>
      </c>
      <c r="F167" t="s">
        <v>18</v>
      </c>
      <c r="G167">
        <v>3</v>
      </c>
      <c r="H167">
        <v>154.16999999999999</v>
      </c>
      <c r="I167" s="1">
        <v>45186</v>
      </c>
      <c r="J167" t="s">
        <v>19</v>
      </c>
      <c r="K167">
        <v>462.51</v>
      </c>
      <c r="L167">
        <v>103.29389999999999</v>
      </c>
      <c r="M167">
        <v>359.21609999999998</v>
      </c>
    </row>
    <row r="168" spans="1:13" x14ac:dyDescent="0.3">
      <c r="A168" t="s">
        <v>228</v>
      </c>
      <c r="B168" t="s">
        <v>21</v>
      </c>
      <c r="C168" t="s">
        <v>34</v>
      </c>
      <c r="D168" t="s">
        <v>16</v>
      </c>
      <c r="E168" t="s">
        <v>44</v>
      </c>
      <c r="F168" t="s">
        <v>24</v>
      </c>
      <c r="G168">
        <v>16</v>
      </c>
      <c r="H168">
        <v>160.33000000000001</v>
      </c>
      <c r="I168" s="1">
        <v>44932</v>
      </c>
      <c r="J168" t="s">
        <v>61</v>
      </c>
      <c r="K168">
        <v>2565.2800000000002</v>
      </c>
      <c r="L168">
        <v>110.6277</v>
      </c>
      <c r="M168">
        <v>2454.6523000000002</v>
      </c>
    </row>
    <row r="169" spans="1:13" x14ac:dyDescent="0.3">
      <c r="A169" t="s">
        <v>229</v>
      </c>
      <c r="B169" t="s">
        <v>33</v>
      </c>
      <c r="C169" t="s">
        <v>15</v>
      </c>
      <c r="D169" t="s">
        <v>40</v>
      </c>
      <c r="E169" t="s">
        <v>29</v>
      </c>
      <c r="F169" t="s">
        <v>18</v>
      </c>
      <c r="G169">
        <v>8</v>
      </c>
      <c r="H169">
        <v>102.24</v>
      </c>
      <c r="I169" s="1">
        <v>45058</v>
      </c>
      <c r="J169" t="s">
        <v>58</v>
      </c>
      <c r="K169">
        <v>817.92</v>
      </c>
      <c r="L169">
        <v>83.836799999999997</v>
      </c>
      <c r="M169">
        <v>734.08320000000003</v>
      </c>
    </row>
    <row r="170" spans="1:13" x14ac:dyDescent="0.3">
      <c r="A170" t="s">
        <v>230</v>
      </c>
      <c r="B170" t="s">
        <v>33</v>
      </c>
      <c r="C170" t="s">
        <v>34</v>
      </c>
      <c r="D170" t="s">
        <v>23</v>
      </c>
      <c r="E170" t="s">
        <v>44</v>
      </c>
      <c r="F170" t="s">
        <v>18</v>
      </c>
      <c r="G170">
        <v>2</v>
      </c>
      <c r="H170">
        <v>131.36000000000001</v>
      </c>
      <c r="I170" s="1">
        <v>44933</v>
      </c>
      <c r="J170" t="s">
        <v>83</v>
      </c>
      <c r="K170">
        <v>262.72000000000003</v>
      </c>
      <c r="L170">
        <v>106.4016</v>
      </c>
      <c r="M170">
        <v>156.3184</v>
      </c>
    </row>
    <row r="171" spans="1:13" x14ac:dyDescent="0.3">
      <c r="A171" t="s">
        <v>231</v>
      </c>
      <c r="B171" t="s">
        <v>33</v>
      </c>
      <c r="C171" t="s">
        <v>28</v>
      </c>
      <c r="D171" t="s">
        <v>51</v>
      </c>
      <c r="E171" t="s">
        <v>44</v>
      </c>
      <c r="F171" t="s">
        <v>36</v>
      </c>
      <c r="G171">
        <v>7</v>
      </c>
      <c r="H171">
        <v>304.02999999999997</v>
      </c>
      <c r="I171" s="1">
        <v>45036</v>
      </c>
      <c r="J171" t="s">
        <v>37</v>
      </c>
      <c r="K171">
        <v>2128.21</v>
      </c>
      <c r="L171">
        <v>167.2165</v>
      </c>
      <c r="M171">
        <v>1960.9935</v>
      </c>
    </row>
    <row r="172" spans="1:13" x14ac:dyDescent="0.3">
      <c r="A172" t="s">
        <v>232</v>
      </c>
      <c r="B172" t="s">
        <v>39</v>
      </c>
      <c r="C172" t="s">
        <v>22</v>
      </c>
      <c r="D172" t="s">
        <v>51</v>
      </c>
      <c r="E172" t="s">
        <v>44</v>
      </c>
      <c r="F172" t="s">
        <v>24</v>
      </c>
      <c r="G172">
        <v>4</v>
      </c>
      <c r="H172">
        <v>272.16000000000003</v>
      </c>
      <c r="I172" s="1">
        <v>45058</v>
      </c>
      <c r="J172" t="s">
        <v>54</v>
      </c>
      <c r="K172">
        <v>1088.6400000000001</v>
      </c>
      <c r="L172">
        <v>217.72800000000001</v>
      </c>
      <c r="M172">
        <v>870.91200000000003</v>
      </c>
    </row>
    <row r="173" spans="1:13" x14ac:dyDescent="0.3">
      <c r="A173" t="s">
        <v>233</v>
      </c>
      <c r="B173" t="s">
        <v>21</v>
      </c>
      <c r="C173" t="s">
        <v>15</v>
      </c>
      <c r="D173" t="s">
        <v>51</v>
      </c>
      <c r="E173" t="s">
        <v>44</v>
      </c>
      <c r="F173" t="s">
        <v>36</v>
      </c>
      <c r="G173">
        <v>10</v>
      </c>
      <c r="H173">
        <v>119.62</v>
      </c>
      <c r="I173" s="1">
        <v>45031</v>
      </c>
      <c r="J173" t="s">
        <v>114</v>
      </c>
      <c r="K173">
        <v>1196.2</v>
      </c>
      <c r="L173">
        <v>84.930199999999999</v>
      </c>
      <c r="M173">
        <v>1111.2698</v>
      </c>
    </row>
    <row r="174" spans="1:13" x14ac:dyDescent="0.3">
      <c r="A174" t="s">
        <v>234</v>
      </c>
      <c r="B174" t="s">
        <v>27</v>
      </c>
      <c r="C174" t="s">
        <v>28</v>
      </c>
      <c r="D174" t="s">
        <v>16</v>
      </c>
      <c r="E174" t="s">
        <v>35</v>
      </c>
      <c r="F174" t="s">
        <v>18</v>
      </c>
      <c r="G174">
        <v>14</v>
      </c>
      <c r="H174">
        <v>99.39</v>
      </c>
      <c r="I174" s="1">
        <v>45021</v>
      </c>
      <c r="J174" t="s">
        <v>77</v>
      </c>
      <c r="K174">
        <v>1391.46</v>
      </c>
      <c r="L174">
        <v>52.676699999999997</v>
      </c>
      <c r="M174">
        <v>1338.7833000000001</v>
      </c>
    </row>
    <row r="175" spans="1:13" x14ac:dyDescent="0.3">
      <c r="A175" t="s">
        <v>235</v>
      </c>
      <c r="B175" t="s">
        <v>14</v>
      </c>
      <c r="C175" t="s">
        <v>28</v>
      </c>
      <c r="D175" t="s">
        <v>40</v>
      </c>
      <c r="E175" t="s">
        <v>44</v>
      </c>
      <c r="F175" t="s">
        <v>41</v>
      </c>
      <c r="G175">
        <v>19</v>
      </c>
      <c r="H175">
        <v>493.1</v>
      </c>
      <c r="I175" s="1">
        <v>45284</v>
      </c>
      <c r="J175" t="s">
        <v>108</v>
      </c>
      <c r="K175">
        <v>9368.9</v>
      </c>
      <c r="L175">
        <v>315.584</v>
      </c>
      <c r="M175">
        <v>9053.3160000000007</v>
      </c>
    </row>
    <row r="176" spans="1:13" x14ac:dyDescent="0.3">
      <c r="A176" t="s">
        <v>236</v>
      </c>
      <c r="B176" t="s">
        <v>27</v>
      </c>
      <c r="C176" t="s">
        <v>47</v>
      </c>
      <c r="D176" t="s">
        <v>51</v>
      </c>
      <c r="E176" t="s">
        <v>29</v>
      </c>
      <c r="F176" t="s">
        <v>41</v>
      </c>
      <c r="G176">
        <v>3</v>
      </c>
      <c r="H176">
        <v>470.46</v>
      </c>
      <c r="I176" s="1">
        <v>45085</v>
      </c>
      <c r="J176" t="s">
        <v>42</v>
      </c>
      <c r="K176">
        <v>1411.38</v>
      </c>
      <c r="L176">
        <v>343.43579999999997</v>
      </c>
      <c r="M176">
        <v>1067.9441999999999</v>
      </c>
    </row>
    <row r="177" spans="1:13" x14ac:dyDescent="0.3">
      <c r="A177" t="s">
        <v>237</v>
      </c>
      <c r="B177" t="s">
        <v>14</v>
      </c>
      <c r="C177" t="s">
        <v>28</v>
      </c>
      <c r="D177" t="s">
        <v>16</v>
      </c>
      <c r="E177" t="s">
        <v>29</v>
      </c>
      <c r="F177" t="s">
        <v>30</v>
      </c>
      <c r="G177">
        <v>2</v>
      </c>
      <c r="H177">
        <v>118.84</v>
      </c>
      <c r="I177" s="1">
        <v>44984</v>
      </c>
      <c r="J177" t="s">
        <v>94</v>
      </c>
      <c r="K177">
        <v>237.68</v>
      </c>
      <c r="L177">
        <v>66.550399999999996</v>
      </c>
      <c r="M177">
        <v>171.12960000000001</v>
      </c>
    </row>
    <row r="178" spans="1:13" x14ac:dyDescent="0.3">
      <c r="A178" t="s">
        <v>238</v>
      </c>
      <c r="B178" t="s">
        <v>39</v>
      </c>
      <c r="C178" t="s">
        <v>22</v>
      </c>
      <c r="D178" t="s">
        <v>40</v>
      </c>
      <c r="E178" t="s">
        <v>29</v>
      </c>
      <c r="F178" t="s">
        <v>18</v>
      </c>
      <c r="G178">
        <v>17</v>
      </c>
      <c r="H178">
        <v>242.02</v>
      </c>
      <c r="I178" s="1">
        <v>44937</v>
      </c>
      <c r="J178" t="s">
        <v>83</v>
      </c>
      <c r="K178">
        <v>4114.34</v>
      </c>
      <c r="L178">
        <v>140.3716</v>
      </c>
      <c r="M178">
        <v>3973.9684000000002</v>
      </c>
    </row>
    <row r="179" spans="1:13" x14ac:dyDescent="0.3">
      <c r="A179" t="s">
        <v>239</v>
      </c>
      <c r="B179" t="s">
        <v>21</v>
      </c>
      <c r="C179" t="s">
        <v>28</v>
      </c>
      <c r="D179" t="s">
        <v>23</v>
      </c>
      <c r="E179" t="s">
        <v>44</v>
      </c>
      <c r="F179" t="s">
        <v>24</v>
      </c>
      <c r="G179">
        <v>13</v>
      </c>
      <c r="H179">
        <v>92.44</v>
      </c>
      <c r="I179" s="1">
        <v>45240</v>
      </c>
      <c r="J179" t="s">
        <v>25</v>
      </c>
      <c r="K179">
        <v>1201.72</v>
      </c>
      <c r="L179">
        <v>50.841999999999999</v>
      </c>
      <c r="M179">
        <v>1150.8779999999999</v>
      </c>
    </row>
    <row r="180" spans="1:13" x14ac:dyDescent="0.3">
      <c r="A180" t="s">
        <v>240</v>
      </c>
      <c r="B180" t="s">
        <v>14</v>
      </c>
      <c r="C180" t="s">
        <v>15</v>
      </c>
      <c r="D180" t="s">
        <v>23</v>
      </c>
      <c r="E180" t="s">
        <v>29</v>
      </c>
      <c r="F180" t="s">
        <v>24</v>
      </c>
      <c r="G180">
        <v>12</v>
      </c>
      <c r="H180">
        <v>490.81</v>
      </c>
      <c r="I180" s="1">
        <v>45092</v>
      </c>
      <c r="J180" t="s">
        <v>54</v>
      </c>
      <c r="K180">
        <v>5889.72</v>
      </c>
      <c r="L180">
        <v>294.48599999999999</v>
      </c>
      <c r="M180">
        <v>5595.2340000000004</v>
      </c>
    </row>
    <row r="181" spans="1:13" x14ac:dyDescent="0.3">
      <c r="A181" t="s">
        <v>241</v>
      </c>
      <c r="B181" t="s">
        <v>27</v>
      </c>
      <c r="C181" t="s">
        <v>47</v>
      </c>
      <c r="D181" t="s">
        <v>51</v>
      </c>
      <c r="E181" t="s">
        <v>29</v>
      </c>
      <c r="F181" t="s">
        <v>18</v>
      </c>
      <c r="G181">
        <v>1</v>
      </c>
      <c r="H181">
        <v>236.11</v>
      </c>
      <c r="I181" s="1">
        <v>45117</v>
      </c>
      <c r="J181" t="s">
        <v>19</v>
      </c>
      <c r="K181">
        <v>236.11</v>
      </c>
      <c r="L181">
        <v>134.58269999999999</v>
      </c>
      <c r="M181">
        <v>101.5273</v>
      </c>
    </row>
    <row r="182" spans="1:13" x14ac:dyDescent="0.3">
      <c r="A182" t="s">
        <v>242</v>
      </c>
      <c r="B182" t="s">
        <v>33</v>
      </c>
      <c r="C182" t="s">
        <v>28</v>
      </c>
      <c r="D182" t="s">
        <v>48</v>
      </c>
      <c r="E182" t="s">
        <v>29</v>
      </c>
      <c r="F182" t="s">
        <v>30</v>
      </c>
      <c r="G182">
        <v>8</v>
      </c>
      <c r="H182">
        <v>466.72</v>
      </c>
      <c r="I182" s="1">
        <v>45186</v>
      </c>
      <c r="J182" t="s">
        <v>80</v>
      </c>
      <c r="K182">
        <v>3733.76</v>
      </c>
      <c r="L182">
        <v>326.70400000000001</v>
      </c>
      <c r="M182">
        <v>3407.056</v>
      </c>
    </row>
    <row r="183" spans="1:13" x14ac:dyDescent="0.3">
      <c r="A183" t="s">
        <v>243</v>
      </c>
      <c r="B183" t="s">
        <v>39</v>
      </c>
      <c r="C183" t="s">
        <v>15</v>
      </c>
      <c r="D183" t="s">
        <v>40</v>
      </c>
      <c r="E183" t="s">
        <v>35</v>
      </c>
      <c r="F183" t="s">
        <v>24</v>
      </c>
      <c r="G183">
        <v>3</v>
      </c>
      <c r="H183">
        <v>312.67</v>
      </c>
      <c r="I183" s="1">
        <v>45046</v>
      </c>
      <c r="J183" t="s">
        <v>54</v>
      </c>
      <c r="K183">
        <v>938.01</v>
      </c>
      <c r="L183">
        <v>203.2355</v>
      </c>
      <c r="M183">
        <v>734.77449999999999</v>
      </c>
    </row>
    <row r="184" spans="1:13" x14ac:dyDescent="0.3">
      <c r="A184" t="s">
        <v>244</v>
      </c>
      <c r="B184" t="s">
        <v>39</v>
      </c>
      <c r="C184" t="s">
        <v>47</v>
      </c>
      <c r="D184" t="s">
        <v>48</v>
      </c>
      <c r="E184" t="s">
        <v>44</v>
      </c>
      <c r="F184" t="s">
        <v>18</v>
      </c>
      <c r="G184">
        <v>16</v>
      </c>
      <c r="H184">
        <v>469.43</v>
      </c>
      <c r="I184" s="1">
        <v>44965</v>
      </c>
      <c r="J184" t="s">
        <v>77</v>
      </c>
      <c r="K184">
        <v>7510.88</v>
      </c>
      <c r="L184">
        <v>309.82380000000001</v>
      </c>
      <c r="M184">
        <v>7201.0562</v>
      </c>
    </row>
    <row r="185" spans="1:13" x14ac:dyDescent="0.3">
      <c r="A185" t="s">
        <v>245</v>
      </c>
      <c r="B185" t="s">
        <v>27</v>
      </c>
      <c r="C185" t="s">
        <v>47</v>
      </c>
      <c r="D185" t="s">
        <v>51</v>
      </c>
      <c r="E185" t="s">
        <v>35</v>
      </c>
      <c r="F185" t="s">
        <v>30</v>
      </c>
      <c r="G185">
        <v>16</v>
      </c>
      <c r="H185">
        <v>358.07</v>
      </c>
      <c r="I185" s="1">
        <v>45182</v>
      </c>
      <c r="J185" t="s">
        <v>94</v>
      </c>
      <c r="K185">
        <v>5729.12</v>
      </c>
      <c r="L185">
        <v>254.22970000000001</v>
      </c>
      <c r="M185">
        <v>5474.8903</v>
      </c>
    </row>
    <row r="186" spans="1:13" x14ac:dyDescent="0.3">
      <c r="A186" t="s">
        <v>246</v>
      </c>
      <c r="B186" t="s">
        <v>39</v>
      </c>
      <c r="C186" t="s">
        <v>34</v>
      </c>
      <c r="D186" t="s">
        <v>48</v>
      </c>
      <c r="E186" t="s">
        <v>29</v>
      </c>
      <c r="F186" t="s">
        <v>30</v>
      </c>
      <c r="G186">
        <v>9</v>
      </c>
      <c r="H186">
        <v>242.61</v>
      </c>
      <c r="I186" s="1">
        <v>45011</v>
      </c>
      <c r="J186" t="s">
        <v>31</v>
      </c>
      <c r="K186">
        <v>2183.4899999999998</v>
      </c>
      <c r="L186">
        <v>140.71379999999999</v>
      </c>
      <c r="M186">
        <v>2042.7762</v>
      </c>
    </row>
    <row r="187" spans="1:13" x14ac:dyDescent="0.3">
      <c r="A187" t="s">
        <v>247</v>
      </c>
      <c r="B187" t="s">
        <v>33</v>
      </c>
      <c r="C187" t="s">
        <v>28</v>
      </c>
      <c r="D187" t="s">
        <v>16</v>
      </c>
      <c r="E187" t="s">
        <v>44</v>
      </c>
      <c r="F187" t="s">
        <v>18</v>
      </c>
      <c r="G187">
        <v>5</v>
      </c>
      <c r="H187">
        <v>90.34</v>
      </c>
      <c r="I187" s="1">
        <v>45049</v>
      </c>
      <c r="J187" t="s">
        <v>72</v>
      </c>
      <c r="K187">
        <v>451.7</v>
      </c>
      <c r="L187">
        <v>56.010800000000003</v>
      </c>
      <c r="M187">
        <v>395.68920000000003</v>
      </c>
    </row>
    <row r="188" spans="1:13" x14ac:dyDescent="0.3">
      <c r="A188" t="s">
        <v>248</v>
      </c>
      <c r="B188" t="s">
        <v>21</v>
      </c>
      <c r="C188" t="s">
        <v>34</v>
      </c>
      <c r="D188" t="s">
        <v>23</v>
      </c>
      <c r="E188" t="s">
        <v>29</v>
      </c>
      <c r="F188" t="s">
        <v>30</v>
      </c>
      <c r="G188">
        <v>7</v>
      </c>
      <c r="H188">
        <v>497.2</v>
      </c>
      <c r="I188" s="1">
        <v>45156</v>
      </c>
      <c r="J188" t="s">
        <v>80</v>
      </c>
      <c r="K188">
        <v>3480.4</v>
      </c>
      <c r="L188">
        <v>303.29199999999997</v>
      </c>
      <c r="M188">
        <v>3177.1080000000002</v>
      </c>
    </row>
    <row r="189" spans="1:13" x14ac:dyDescent="0.3">
      <c r="A189" t="s">
        <v>249</v>
      </c>
      <c r="B189" t="s">
        <v>27</v>
      </c>
      <c r="C189" t="s">
        <v>15</v>
      </c>
      <c r="D189" t="s">
        <v>23</v>
      </c>
      <c r="E189" t="s">
        <v>17</v>
      </c>
      <c r="F189" t="s">
        <v>24</v>
      </c>
      <c r="G189">
        <v>19</v>
      </c>
      <c r="H189">
        <v>217.98</v>
      </c>
      <c r="I189" s="1">
        <v>45209</v>
      </c>
      <c r="J189" t="s">
        <v>98</v>
      </c>
      <c r="K189">
        <v>4141.62</v>
      </c>
      <c r="L189">
        <v>141.68700000000001</v>
      </c>
      <c r="M189">
        <v>3999.933</v>
      </c>
    </row>
    <row r="190" spans="1:13" x14ac:dyDescent="0.3">
      <c r="A190" t="s">
        <v>250</v>
      </c>
      <c r="B190" t="s">
        <v>39</v>
      </c>
      <c r="C190" t="s">
        <v>22</v>
      </c>
      <c r="D190" t="s">
        <v>40</v>
      </c>
      <c r="E190" t="s">
        <v>29</v>
      </c>
      <c r="F190" t="s">
        <v>24</v>
      </c>
      <c r="G190">
        <v>4</v>
      </c>
      <c r="H190">
        <v>307.2</v>
      </c>
      <c r="I190" s="1">
        <v>45279</v>
      </c>
      <c r="J190" t="s">
        <v>54</v>
      </c>
      <c r="K190">
        <v>1228.8</v>
      </c>
      <c r="L190">
        <v>153.6</v>
      </c>
      <c r="M190">
        <v>1075.2</v>
      </c>
    </row>
    <row r="191" spans="1:13" x14ac:dyDescent="0.3">
      <c r="A191" t="s">
        <v>251</v>
      </c>
      <c r="B191" t="s">
        <v>39</v>
      </c>
      <c r="C191" t="s">
        <v>22</v>
      </c>
      <c r="D191" t="s">
        <v>51</v>
      </c>
      <c r="E191" t="s">
        <v>17</v>
      </c>
      <c r="F191" t="s">
        <v>18</v>
      </c>
      <c r="G191">
        <v>4</v>
      </c>
      <c r="H191">
        <v>65.69</v>
      </c>
      <c r="I191" s="1">
        <v>45287</v>
      </c>
      <c r="J191" t="s">
        <v>77</v>
      </c>
      <c r="K191">
        <v>262.76</v>
      </c>
      <c r="L191">
        <v>33.501899999999999</v>
      </c>
      <c r="M191">
        <v>229.25810000000001</v>
      </c>
    </row>
    <row r="192" spans="1:13" x14ac:dyDescent="0.3">
      <c r="A192" t="s">
        <v>252</v>
      </c>
      <c r="B192" t="s">
        <v>27</v>
      </c>
      <c r="C192" t="s">
        <v>34</v>
      </c>
      <c r="D192" t="s">
        <v>40</v>
      </c>
      <c r="E192" t="s">
        <v>29</v>
      </c>
      <c r="F192" t="s">
        <v>36</v>
      </c>
      <c r="G192">
        <v>4</v>
      </c>
      <c r="H192">
        <v>341.93</v>
      </c>
      <c r="I192" s="1">
        <v>44979</v>
      </c>
      <c r="J192" t="s">
        <v>52</v>
      </c>
      <c r="K192">
        <v>1367.72</v>
      </c>
      <c r="L192">
        <v>256.44749999999999</v>
      </c>
      <c r="M192">
        <v>1111.2725</v>
      </c>
    </row>
    <row r="193" spans="1:13" x14ac:dyDescent="0.3">
      <c r="A193" t="s">
        <v>253</v>
      </c>
      <c r="B193" t="s">
        <v>33</v>
      </c>
      <c r="C193" t="s">
        <v>34</v>
      </c>
      <c r="D193" t="s">
        <v>16</v>
      </c>
      <c r="E193" t="s">
        <v>17</v>
      </c>
      <c r="F193" t="s">
        <v>41</v>
      </c>
      <c r="G193">
        <v>14</v>
      </c>
      <c r="H193">
        <v>359.77</v>
      </c>
      <c r="I193" s="1">
        <v>45084</v>
      </c>
      <c r="J193" t="s">
        <v>56</v>
      </c>
      <c r="K193">
        <v>5036.78</v>
      </c>
      <c r="L193">
        <v>187.0804</v>
      </c>
      <c r="M193">
        <v>4849.6995999999999</v>
      </c>
    </row>
    <row r="194" spans="1:13" x14ac:dyDescent="0.3">
      <c r="A194" t="s">
        <v>254</v>
      </c>
      <c r="B194" t="s">
        <v>33</v>
      </c>
      <c r="C194" t="s">
        <v>22</v>
      </c>
      <c r="D194" t="s">
        <v>23</v>
      </c>
      <c r="E194" t="s">
        <v>44</v>
      </c>
      <c r="F194" t="s">
        <v>18</v>
      </c>
      <c r="G194">
        <v>8</v>
      </c>
      <c r="H194">
        <v>93.55</v>
      </c>
      <c r="I194" s="1">
        <v>45281</v>
      </c>
      <c r="J194" t="s">
        <v>83</v>
      </c>
      <c r="K194">
        <v>748.4</v>
      </c>
      <c r="L194">
        <v>61.743000000000002</v>
      </c>
      <c r="M194">
        <v>686.65700000000004</v>
      </c>
    </row>
    <row r="195" spans="1:13" x14ac:dyDescent="0.3">
      <c r="A195" t="s">
        <v>255</v>
      </c>
      <c r="B195" t="s">
        <v>21</v>
      </c>
      <c r="C195" t="s">
        <v>15</v>
      </c>
      <c r="D195" t="s">
        <v>48</v>
      </c>
      <c r="E195" t="s">
        <v>44</v>
      </c>
      <c r="F195" t="s">
        <v>36</v>
      </c>
      <c r="G195">
        <v>15</v>
      </c>
      <c r="H195">
        <v>215.32</v>
      </c>
      <c r="I195" s="1">
        <v>45000</v>
      </c>
      <c r="J195" t="s">
        <v>75</v>
      </c>
      <c r="K195">
        <v>3229.8</v>
      </c>
      <c r="L195">
        <v>109.81319999999999</v>
      </c>
      <c r="M195">
        <v>3119.9868000000001</v>
      </c>
    </row>
    <row r="196" spans="1:13" x14ac:dyDescent="0.3">
      <c r="A196" t="s">
        <v>256</v>
      </c>
      <c r="B196" t="s">
        <v>33</v>
      </c>
      <c r="C196" t="s">
        <v>34</v>
      </c>
      <c r="D196" t="s">
        <v>16</v>
      </c>
      <c r="E196" t="s">
        <v>17</v>
      </c>
      <c r="F196" t="s">
        <v>24</v>
      </c>
      <c r="G196">
        <v>8</v>
      </c>
      <c r="H196">
        <v>264.51</v>
      </c>
      <c r="I196" s="1">
        <v>45193</v>
      </c>
      <c r="J196" t="s">
        <v>54</v>
      </c>
      <c r="K196">
        <v>2116.08</v>
      </c>
      <c r="L196">
        <v>203.67269999999999</v>
      </c>
      <c r="M196">
        <v>1912.4073000000001</v>
      </c>
    </row>
    <row r="197" spans="1:13" x14ac:dyDescent="0.3">
      <c r="A197" t="s">
        <v>257</v>
      </c>
      <c r="B197" t="s">
        <v>33</v>
      </c>
      <c r="C197" t="s">
        <v>47</v>
      </c>
      <c r="D197" t="s">
        <v>40</v>
      </c>
      <c r="E197" t="s">
        <v>17</v>
      </c>
      <c r="F197" t="s">
        <v>24</v>
      </c>
      <c r="G197">
        <v>6</v>
      </c>
      <c r="H197">
        <v>244.64</v>
      </c>
      <c r="I197" s="1">
        <v>45277</v>
      </c>
      <c r="J197" t="s">
        <v>98</v>
      </c>
      <c r="K197">
        <v>1467.84</v>
      </c>
      <c r="L197">
        <v>168.80160000000001</v>
      </c>
      <c r="M197">
        <v>1299.0383999999999</v>
      </c>
    </row>
    <row r="198" spans="1:13" x14ac:dyDescent="0.3">
      <c r="A198" t="s">
        <v>258</v>
      </c>
      <c r="B198" t="s">
        <v>33</v>
      </c>
      <c r="C198" t="s">
        <v>15</v>
      </c>
      <c r="D198" t="s">
        <v>23</v>
      </c>
      <c r="E198" t="s">
        <v>17</v>
      </c>
      <c r="F198" t="s">
        <v>41</v>
      </c>
      <c r="G198">
        <v>12</v>
      </c>
      <c r="H198">
        <v>234.81</v>
      </c>
      <c r="I198" s="1">
        <v>44976</v>
      </c>
      <c r="J198" t="s">
        <v>42</v>
      </c>
      <c r="K198">
        <v>2817.72</v>
      </c>
      <c r="L198">
        <v>183.15180000000001</v>
      </c>
      <c r="M198">
        <v>2634.5682000000002</v>
      </c>
    </row>
    <row r="199" spans="1:13" x14ac:dyDescent="0.3">
      <c r="A199" t="s">
        <v>259</v>
      </c>
      <c r="B199" t="s">
        <v>14</v>
      </c>
      <c r="C199" t="s">
        <v>28</v>
      </c>
      <c r="D199" t="s">
        <v>16</v>
      </c>
      <c r="E199" t="s">
        <v>17</v>
      </c>
      <c r="F199" t="s">
        <v>36</v>
      </c>
      <c r="G199">
        <v>4</v>
      </c>
      <c r="H199">
        <v>211.63</v>
      </c>
      <c r="I199" s="1">
        <v>44972</v>
      </c>
      <c r="J199" t="s">
        <v>75</v>
      </c>
      <c r="K199">
        <v>846.52</v>
      </c>
      <c r="L199">
        <v>154.48990000000001</v>
      </c>
      <c r="M199">
        <v>692.03009999999995</v>
      </c>
    </row>
    <row r="200" spans="1:13" x14ac:dyDescent="0.3">
      <c r="A200" t="s">
        <v>260</v>
      </c>
      <c r="B200" t="s">
        <v>27</v>
      </c>
      <c r="C200" t="s">
        <v>47</v>
      </c>
      <c r="D200" t="s">
        <v>51</v>
      </c>
      <c r="E200" t="s">
        <v>29</v>
      </c>
      <c r="F200" t="s">
        <v>30</v>
      </c>
      <c r="G200">
        <v>19</v>
      </c>
      <c r="H200">
        <v>368.2</v>
      </c>
      <c r="I200" s="1">
        <v>45147</v>
      </c>
      <c r="J200" t="s">
        <v>31</v>
      </c>
      <c r="K200">
        <v>6995.8</v>
      </c>
      <c r="L200">
        <v>324.01600000000002</v>
      </c>
      <c r="M200">
        <v>6671.7839999999997</v>
      </c>
    </row>
    <row r="201" spans="1:13" x14ac:dyDescent="0.3">
      <c r="A201" t="s">
        <v>261</v>
      </c>
      <c r="B201" t="s">
        <v>33</v>
      </c>
      <c r="C201" t="s">
        <v>34</v>
      </c>
      <c r="D201" t="s">
        <v>48</v>
      </c>
      <c r="E201" t="s">
        <v>44</v>
      </c>
      <c r="F201" t="s">
        <v>24</v>
      </c>
      <c r="G201">
        <v>18</v>
      </c>
      <c r="H201">
        <v>211.33</v>
      </c>
      <c r="I201" s="1">
        <v>45169</v>
      </c>
      <c r="J201" t="s">
        <v>25</v>
      </c>
      <c r="K201">
        <v>3803.94</v>
      </c>
      <c r="L201">
        <v>124.68470000000001</v>
      </c>
      <c r="M201">
        <v>3679.2552999999998</v>
      </c>
    </row>
    <row r="202" spans="1:13" x14ac:dyDescent="0.3">
      <c r="A202" t="s">
        <v>262</v>
      </c>
      <c r="B202" t="s">
        <v>14</v>
      </c>
      <c r="C202" t="s">
        <v>47</v>
      </c>
      <c r="D202" t="s">
        <v>16</v>
      </c>
      <c r="E202" t="s">
        <v>29</v>
      </c>
      <c r="F202" t="s">
        <v>30</v>
      </c>
      <c r="G202">
        <v>19</v>
      </c>
      <c r="H202">
        <v>377.38</v>
      </c>
      <c r="I202" s="1">
        <v>45011</v>
      </c>
      <c r="J202" t="s">
        <v>31</v>
      </c>
      <c r="K202">
        <v>7170.22</v>
      </c>
      <c r="L202">
        <v>200.01140000000001</v>
      </c>
      <c r="M202">
        <v>6970.2085999999999</v>
      </c>
    </row>
    <row r="203" spans="1:13" x14ac:dyDescent="0.3">
      <c r="A203" t="s">
        <v>263</v>
      </c>
      <c r="B203" t="s">
        <v>14</v>
      </c>
      <c r="C203" t="s">
        <v>34</v>
      </c>
      <c r="D203" t="s">
        <v>16</v>
      </c>
      <c r="E203" t="s">
        <v>35</v>
      </c>
      <c r="F203" t="s">
        <v>36</v>
      </c>
      <c r="G203">
        <v>18</v>
      </c>
      <c r="H203">
        <v>212.33</v>
      </c>
      <c r="I203" s="1">
        <v>45248</v>
      </c>
      <c r="J203" t="s">
        <v>75</v>
      </c>
      <c r="K203">
        <v>3821.94</v>
      </c>
      <c r="L203">
        <v>116.78149999999999</v>
      </c>
      <c r="M203">
        <v>3705.1585</v>
      </c>
    </row>
    <row r="204" spans="1:13" x14ac:dyDescent="0.3">
      <c r="A204" t="s">
        <v>264</v>
      </c>
      <c r="B204" t="s">
        <v>21</v>
      </c>
      <c r="C204" t="s">
        <v>34</v>
      </c>
      <c r="D204" t="s">
        <v>51</v>
      </c>
      <c r="E204" t="s">
        <v>35</v>
      </c>
      <c r="F204" t="s">
        <v>18</v>
      </c>
      <c r="G204">
        <v>3</v>
      </c>
      <c r="H204">
        <v>199.07</v>
      </c>
      <c r="I204" s="1">
        <v>45118</v>
      </c>
      <c r="J204" t="s">
        <v>19</v>
      </c>
      <c r="K204">
        <v>597.21</v>
      </c>
      <c r="L204">
        <v>101.5257</v>
      </c>
      <c r="M204">
        <v>495.68430000000001</v>
      </c>
    </row>
    <row r="205" spans="1:13" x14ac:dyDescent="0.3">
      <c r="A205" t="s">
        <v>265</v>
      </c>
      <c r="B205" t="s">
        <v>27</v>
      </c>
      <c r="C205" t="s">
        <v>34</v>
      </c>
      <c r="D205" t="s">
        <v>40</v>
      </c>
      <c r="E205" t="s">
        <v>35</v>
      </c>
      <c r="F205" t="s">
        <v>30</v>
      </c>
      <c r="G205">
        <v>18</v>
      </c>
      <c r="H205">
        <v>213.34</v>
      </c>
      <c r="I205" s="1">
        <v>45050</v>
      </c>
      <c r="J205" t="s">
        <v>94</v>
      </c>
      <c r="K205">
        <v>3840.12</v>
      </c>
      <c r="L205">
        <v>142.93780000000001</v>
      </c>
      <c r="M205">
        <v>3697.1822000000002</v>
      </c>
    </row>
    <row r="206" spans="1:13" x14ac:dyDescent="0.3">
      <c r="A206" t="s">
        <v>266</v>
      </c>
      <c r="B206" t="s">
        <v>39</v>
      </c>
      <c r="C206" t="s">
        <v>15</v>
      </c>
      <c r="D206" t="s">
        <v>51</v>
      </c>
      <c r="E206" t="s">
        <v>17</v>
      </c>
      <c r="F206" t="s">
        <v>24</v>
      </c>
      <c r="G206">
        <v>7</v>
      </c>
      <c r="H206">
        <v>478.76</v>
      </c>
      <c r="I206" s="1">
        <v>45088</v>
      </c>
      <c r="J206" t="s">
        <v>54</v>
      </c>
      <c r="K206">
        <v>3351.32</v>
      </c>
      <c r="L206">
        <v>387.79559999999998</v>
      </c>
      <c r="M206">
        <v>2963.5243999999998</v>
      </c>
    </row>
    <row r="207" spans="1:13" x14ac:dyDescent="0.3">
      <c r="A207" t="s">
        <v>267</v>
      </c>
      <c r="B207" t="s">
        <v>39</v>
      </c>
      <c r="C207" t="s">
        <v>47</v>
      </c>
      <c r="D207" t="s">
        <v>23</v>
      </c>
      <c r="E207" t="s">
        <v>35</v>
      </c>
      <c r="F207" t="s">
        <v>30</v>
      </c>
      <c r="G207">
        <v>8</v>
      </c>
      <c r="H207">
        <v>445.35</v>
      </c>
      <c r="I207" s="1">
        <v>45277</v>
      </c>
      <c r="J207" t="s">
        <v>80</v>
      </c>
      <c r="K207">
        <v>3562.8</v>
      </c>
      <c r="L207">
        <v>316.19850000000002</v>
      </c>
      <c r="M207">
        <v>3246.6015000000002</v>
      </c>
    </row>
    <row r="208" spans="1:13" x14ac:dyDescent="0.3">
      <c r="A208" t="s">
        <v>268</v>
      </c>
      <c r="B208" t="s">
        <v>14</v>
      </c>
      <c r="C208" t="s">
        <v>22</v>
      </c>
      <c r="D208" t="s">
        <v>40</v>
      </c>
      <c r="E208" t="s">
        <v>35</v>
      </c>
      <c r="F208" t="s">
        <v>30</v>
      </c>
      <c r="G208">
        <v>16</v>
      </c>
      <c r="H208">
        <v>32.729999999999997</v>
      </c>
      <c r="I208" s="1">
        <v>45260</v>
      </c>
      <c r="J208" t="s">
        <v>92</v>
      </c>
      <c r="K208">
        <v>523.67999999999995</v>
      </c>
      <c r="L208">
        <v>20.619900000000001</v>
      </c>
      <c r="M208">
        <v>503.06009999999998</v>
      </c>
    </row>
    <row r="209" spans="1:13" x14ac:dyDescent="0.3">
      <c r="A209" t="s">
        <v>269</v>
      </c>
      <c r="B209" t="s">
        <v>27</v>
      </c>
      <c r="C209" t="s">
        <v>22</v>
      </c>
      <c r="D209" t="s">
        <v>48</v>
      </c>
      <c r="E209" t="s">
        <v>44</v>
      </c>
      <c r="F209" t="s">
        <v>18</v>
      </c>
      <c r="G209">
        <v>15</v>
      </c>
      <c r="H209">
        <v>467.61</v>
      </c>
      <c r="I209" s="1">
        <v>45249</v>
      </c>
      <c r="J209" t="s">
        <v>72</v>
      </c>
      <c r="K209">
        <v>7014.15</v>
      </c>
      <c r="L209">
        <v>378.76409999999998</v>
      </c>
      <c r="M209">
        <v>6635.3859000000002</v>
      </c>
    </row>
    <row r="210" spans="1:13" x14ac:dyDescent="0.3">
      <c r="A210" t="s">
        <v>270</v>
      </c>
      <c r="B210" t="s">
        <v>27</v>
      </c>
      <c r="C210" t="s">
        <v>22</v>
      </c>
      <c r="D210" t="s">
        <v>40</v>
      </c>
      <c r="E210" t="s">
        <v>29</v>
      </c>
      <c r="F210" t="s">
        <v>24</v>
      </c>
      <c r="G210">
        <v>8</v>
      </c>
      <c r="H210">
        <v>144.72999999999999</v>
      </c>
      <c r="I210" s="1">
        <v>45261</v>
      </c>
      <c r="J210" t="s">
        <v>45</v>
      </c>
      <c r="K210">
        <v>1157.8399999999999</v>
      </c>
      <c r="L210">
        <v>112.88939999999999</v>
      </c>
      <c r="M210">
        <v>1044.9505999999999</v>
      </c>
    </row>
    <row r="211" spans="1:13" x14ac:dyDescent="0.3">
      <c r="A211" t="s">
        <v>271</v>
      </c>
      <c r="B211" t="s">
        <v>27</v>
      </c>
      <c r="C211" t="s">
        <v>47</v>
      </c>
      <c r="D211" t="s">
        <v>40</v>
      </c>
      <c r="E211" t="s">
        <v>29</v>
      </c>
      <c r="F211" t="s">
        <v>41</v>
      </c>
      <c r="G211">
        <v>3</v>
      </c>
      <c r="H211">
        <v>269.58</v>
      </c>
      <c r="I211" s="1">
        <v>45213</v>
      </c>
      <c r="J211" t="s">
        <v>42</v>
      </c>
      <c r="K211">
        <v>808.74</v>
      </c>
      <c r="L211">
        <v>194.0976</v>
      </c>
      <c r="M211">
        <v>614.64239999999995</v>
      </c>
    </row>
    <row r="212" spans="1:13" x14ac:dyDescent="0.3">
      <c r="A212" t="s">
        <v>272</v>
      </c>
      <c r="B212" t="s">
        <v>33</v>
      </c>
      <c r="C212" t="s">
        <v>22</v>
      </c>
      <c r="D212" t="s">
        <v>40</v>
      </c>
      <c r="E212" t="s">
        <v>29</v>
      </c>
      <c r="F212" t="s">
        <v>24</v>
      </c>
      <c r="G212">
        <v>4</v>
      </c>
      <c r="H212">
        <v>223.22</v>
      </c>
      <c r="I212" s="1">
        <v>45264</v>
      </c>
      <c r="J212" t="s">
        <v>61</v>
      </c>
      <c r="K212">
        <v>892.88</v>
      </c>
      <c r="L212">
        <v>147.3252</v>
      </c>
      <c r="M212">
        <v>745.5548</v>
      </c>
    </row>
    <row r="213" spans="1:13" x14ac:dyDescent="0.3">
      <c r="A213" t="s">
        <v>273</v>
      </c>
      <c r="B213" t="s">
        <v>33</v>
      </c>
      <c r="C213" t="s">
        <v>22</v>
      </c>
      <c r="D213" t="s">
        <v>48</v>
      </c>
      <c r="E213" t="s">
        <v>35</v>
      </c>
      <c r="F213" t="s">
        <v>36</v>
      </c>
      <c r="G213">
        <v>18</v>
      </c>
      <c r="H213">
        <v>65.989999999999995</v>
      </c>
      <c r="I213" s="1">
        <v>45153</v>
      </c>
      <c r="J213" t="s">
        <v>37</v>
      </c>
      <c r="K213">
        <v>1187.82</v>
      </c>
      <c r="L213">
        <v>32.994999999999997</v>
      </c>
      <c r="M213">
        <v>1154.825</v>
      </c>
    </row>
    <row r="214" spans="1:13" x14ac:dyDescent="0.3">
      <c r="A214" t="s">
        <v>274</v>
      </c>
      <c r="B214" t="s">
        <v>14</v>
      </c>
      <c r="C214" t="s">
        <v>34</v>
      </c>
      <c r="D214" t="s">
        <v>40</v>
      </c>
      <c r="E214" t="s">
        <v>17</v>
      </c>
      <c r="F214" t="s">
        <v>36</v>
      </c>
      <c r="G214">
        <v>6</v>
      </c>
      <c r="H214">
        <v>55.3</v>
      </c>
      <c r="I214" s="1">
        <v>45090</v>
      </c>
      <c r="J214" t="s">
        <v>49</v>
      </c>
      <c r="K214">
        <v>331.8</v>
      </c>
      <c r="L214">
        <v>42.581000000000003</v>
      </c>
      <c r="M214">
        <v>289.21899999999999</v>
      </c>
    </row>
    <row r="215" spans="1:13" x14ac:dyDescent="0.3">
      <c r="A215" t="s">
        <v>275</v>
      </c>
      <c r="B215" t="s">
        <v>27</v>
      </c>
      <c r="C215" t="s">
        <v>22</v>
      </c>
      <c r="D215" t="s">
        <v>23</v>
      </c>
      <c r="E215" t="s">
        <v>44</v>
      </c>
      <c r="F215" t="s">
        <v>30</v>
      </c>
      <c r="G215">
        <v>13</v>
      </c>
      <c r="H215">
        <v>351.1</v>
      </c>
      <c r="I215" s="1">
        <v>45249</v>
      </c>
      <c r="J215" t="s">
        <v>31</v>
      </c>
      <c r="K215">
        <v>4564.3</v>
      </c>
      <c r="L215">
        <v>284.39100000000002</v>
      </c>
      <c r="M215">
        <v>4279.9089999999997</v>
      </c>
    </row>
    <row r="216" spans="1:13" x14ac:dyDescent="0.3">
      <c r="A216" t="s">
        <v>276</v>
      </c>
      <c r="B216" t="s">
        <v>39</v>
      </c>
      <c r="C216" t="s">
        <v>15</v>
      </c>
      <c r="D216" t="s">
        <v>23</v>
      </c>
      <c r="E216" t="s">
        <v>17</v>
      </c>
      <c r="F216" t="s">
        <v>30</v>
      </c>
      <c r="G216">
        <v>1</v>
      </c>
      <c r="H216">
        <v>133.5</v>
      </c>
      <c r="I216" s="1">
        <v>45268</v>
      </c>
      <c r="J216" t="s">
        <v>70</v>
      </c>
      <c r="K216">
        <v>133.5</v>
      </c>
      <c r="L216">
        <v>108.13500000000001</v>
      </c>
      <c r="M216">
        <v>25.364999999999998</v>
      </c>
    </row>
    <row r="217" spans="1:13" x14ac:dyDescent="0.3">
      <c r="A217" t="s">
        <v>277</v>
      </c>
      <c r="B217" t="s">
        <v>21</v>
      </c>
      <c r="C217" t="s">
        <v>15</v>
      </c>
      <c r="D217" t="s">
        <v>23</v>
      </c>
      <c r="E217" t="s">
        <v>35</v>
      </c>
      <c r="F217" t="s">
        <v>30</v>
      </c>
      <c r="G217">
        <v>3</v>
      </c>
      <c r="H217">
        <v>160.04</v>
      </c>
      <c r="I217" s="1">
        <v>45098</v>
      </c>
      <c r="J217" t="s">
        <v>31</v>
      </c>
      <c r="K217">
        <v>480.12</v>
      </c>
      <c r="L217">
        <v>97.624399999999994</v>
      </c>
      <c r="M217">
        <v>382.49560000000002</v>
      </c>
    </row>
    <row r="218" spans="1:13" x14ac:dyDescent="0.3">
      <c r="A218" t="s">
        <v>278</v>
      </c>
      <c r="B218" t="s">
        <v>39</v>
      </c>
      <c r="C218" t="s">
        <v>34</v>
      </c>
      <c r="D218" t="s">
        <v>23</v>
      </c>
      <c r="E218" t="s">
        <v>35</v>
      </c>
      <c r="F218" t="s">
        <v>24</v>
      </c>
      <c r="G218">
        <v>11</v>
      </c>
      <c r="H218">
        <v>11.59</v>
      </c>
      <c r="I218" s="1">
        <v>45275</v>
      </c>
      <c r="J218" t="s">
        <v>98</v>
      </c>
      <c r="K218">
        <v>127.49</v>
      </c>
      <c r="L218">
        <v>6.0267999999999997</v>
      </c>
      <c r="M218">
        <v>121.4632</v>
      </c>
    </row>
    <row r="219" spans="1:13" x14ac:dyDescent="0.3">
      <c r="A219" t="s">
        <v>279</v>
      </c>
      <c r="B219" t="s">
        <v>14</v>
      </c>
      <c r="C219" t="s">
        <v>34</v>
      </c>
      <c r="D219" t="s">
        <v>16</v>
      </c>
      <c r="E219" t="s">
        <v>35</v>
      </c>
      <c r="F219" t="s">
        <v>30</v>
      </c>
      <c r="G219">
        <v>17</v>
      </c>
      <c r="H219">
        <v>224.68</v>
      </c>
      <c r="I219" s="1">
        <v>45220</v>
      </c>
      <c r="J219" t="s">
        <v>92</v>
      </c>
      <c r="K219">
        <v>3819.56</v>
      </c>
      <c r="L219">
        <v>132.56120000000001</v>
      </c>
      <c r="M219">
        <v>3686.9987999999998</v>
      </c>
    </row>
    <row r="220" spans="1:13" x14ac:dyDescent="0.3">
      <c r="A220" t="s">
        <v>280</v>
      </c>
      <c r="B220" t="s">
        <v>33</v>
      </c>
      <c r="C220" t="s">
        <v>15</v>
      </c>
      <c r="D220" t="s">
        <v>16</v>
      </c>
      <c r="E220" t="s">
        <v>44</v>
      </c>
      <c r="F220" t="s">
        <v>24</v>
      </c>
      <c r="G220">
        <v>14</v>
      </c>
      <c r="H220">
        <v>391.6</v>
      </c>
      <c r="I220" s="1">
        <v>45001</v>
      </c>
      <c r="J220" t="s">
        <v>25</v>
      </c>
      <c r="K220">
        <v>5482.4</v>
      </c>
      <c r="L220">
        <v>328.94400000000002</v>
      </c>
      <c r="M220">
        <v>5153.4560000000001</v>
      </c>
    </row>
    <row r="221" spans="1:13" x14ac:dyDescent="0.3">
      <c r="A221" t="s">
        <v>281</v>
      </c>
      <c r="B221" t="s">
        <v>21</v>
      </c>
      <c r="C221" t="s">
        <v>28</v>
      </c>
      <c r="D221" t="s">
        <v>40</v>
      </c>
      <c r="E221" t="s">
        <v>17</v>
      </c>
      <c r="F221" t="s">
        <v>24</v>
      </c>
      <c r="G221">
        <v>8</v>
      </c>
      <c r="H221">
        <v>449.7</v>
      </c>
      <c r="I221" s="1">
        <v>45164</v>
      </c>
      <c r="J221" t="s">
        <v>61</v>
      </c>
      <c r="K221">
        <v>3597.6</v>
      </c>
      <c r="L221">
        <v>305.79599999999999</v>
      </c>
      <c r="M221">
        <v>3291.8040000000001</v>
      </c>
    </row>
    <row r="222" spans="1:13" x14ac:dyDescent="0.3">
      <c r="A222" t="s">
        <v>282</v>
      </c>
      <c r="B222" t="s">
        <v>33</v>
      </c>
      <c r="C222" t="s">
        <v>15</v>
      </c>
      <c r="D222" t="s">
        <v>16</v>
      </c>
      <c r="E222" t="s">
        <v>44</v>
      </c>
      <c r="F222" t="s">
        <v>41</v>
      </c>
      <c r="G222">
        <v>14</v>
      </c>
      <c r="H222">
        <v>207.02</v>
      </c>
      <c r="I222" s="1">
        <v>44990</v>
      </c>
      <c r="J222" t="s">
        <v>56</v>
      </c>
      <c r="K222">
        <v>2898.28</v>
      </c>
      <c r="L222">
        <v>109.7206</v>
      </c>
      <c r="M222">
        <v>2788.5594000000001</v>
      </c>
    </row>
    <row r="223" spans="1:13" x14ac:dyDescent="0.3">
      <c r="A223" t="s">
        <v>283</v>
      </c>
      <c r="B223" t="s">
        <v>39</v>
      </c>
      <c r="C223" t="s">
        <v>28</v>
      </c>
      <c r="D223" t="s">
        <v>48</v>
      </c>
      <c r="E223" t="s">
        <v>35</v>
      </c>
      <c r="F223" t="s">
        <v>41</v>
      </c>
      <c r="G223">
        <v>18</v>
      </c>
      <c r="H223">
        <v>333.46</v>
      </c>
      <c r="I223" s="1">
        <v>45019</v>
      </c>
      <c r="J223" t="s">
        <v>64</v>
      </c>
      <c r="K223">
        <v>6002.28</v>
      </c>
      <c r="L223">
        <v>226.75280000000001</v>
      </c>
      <c r="M223">
        <v>5775.5272000000004</v>
      </c>
    </row>
    <row r="224" spans="1:13" x14ac:dyDescent="0.3">
      <c r="A224" t="s">
        <v>284</v>
      </c>
      <c r="B224" t="s">
        <v>27</v>
      </c>
      <c r="C224" t="s">
        <v>28</v>
      </c>
      <c r="D224" t="s">
        <v>48</v>
      </c>
      <c r="E224" t="s">
        <v>35</v>
      </c>
      <c r="F224" t="s">
        <v>18</v>
      </c>
      <c r="G224">
        <v>18</v>
      </c>
      <c r="H224">
        <v>483.65</v>
      </c>
      <c r="I224" s="1">
        <v>44986</v>
      </c>
      <c r="J224" t="s">
        <v>19</v>
      </c>
      <c r="K224">
        <v>8705.7000000000007</v>
      </c>
      <c r="L224">
        <v>401.42950000000002</v>
      </c>
      <c r="M224">
        <v>8304.2705000000005</v>
      </c>
    </row>
    <row r="225" spans="1:13" x14ac:dyDescent="0.3">
      <c r="A225" t="s">
        <v>285</v>
      </c>
      <c r="B225" t="s">
        <v>27</v>
      </c>
      <c r="C225" t="s">
        <v>28</v>
      </c>
      <c r="D225" t="s">
        <v>48</v>
      </c>
      <c r="E225" t="s">
        <v>17</v>
      </c>
      <c r="F225" t="s">
        <v>18</v>
      </c>
      <c r="G225">
        <v>19</v>
      </c>
      <c r="H225">
        <v>372.09</v>
      </c>
      <c r="I225" s="1">
        <v>45155</v>
      </c>
      <c r="J225" t="s">
        <v>72</v>
      </c>
      <c r="K225">
        <v>7069.71</v>
      </c>
      <c r="L225">
        <v>275.34660000000002</v>
      </c>
      <c r="M225">
        <v>6794.3634000000002</v>
      </c>
    </row>
    <row r="226" spans="1:13" x14ac:dyDescent="0.3">
      <c r="A226" t="s">
        <v>286</v>
      </c>
      <c r="B226" t="s">
        <v>27</v>
      </c>
      <c r="C226" t="s">
        <v>15</v>
      </c>
      <c r="D226" t="s">
        <v>23</v>
      </c>
      <c r="E226" t="s">
        <v>29</v>
      </c>
      <c r="F226" t="s">
        <v>24</v>
      </c>
      <c r="G226">
        <v>13</v>
      </c>
      <c r="H226">
        <v>193.66</v>
      </c>
      <c r="I226" s="1">
        <v>45134</v>
      </c>
      <c r="J226" t="s">
        <v>25</v>
      </c>
      <c r="K226">
        <v>2517.58</v>
      </c>
      <c r="L226">
        <v>158.80119999999999</v>
      </c>
      <c r="M226">
        <v>2358.7788</v>
      </c>
    </row>
    <row r="227" spans="1:13" x14ac:dyDescent="0.3">
      <c r="A227" t="s">
        <v>287</v>
      </c>
      <c r="B227" t="s">
        <v>33</v>
      </c>
      <c r="C227" t="s">
        <v>47</v>
      </c>
      <c r="D227" t="s">
        <v>48</v>
      </c>
      <c r="E227" t="s">
        <v>44</v>
      </c>
      <c r="F227" t="s">
        <v>18</v>
      </c>
      <c r="G227">
        <v>1</v>
      </c>
      <c r="H227">
        <v>48.56</v>
      </c>
      <c r="I227" s="1">
        <v>45150</v>
      </c>
      <c r="J227" t="s">
        <v>19</v>
      </c>
      <c r="K227">
        <v>48.56</v>
      </c>
      <c r="L227">
        <v>38.362400000000001</v>
      </c>
      <c r="M227">
        <v>10.1976</v>
      </c>
    </row>
    <row r="228" spans="1:13" x14ac:dyDescent="0.3">
      <c r="A228" t="s">
        <v>288</v>
      </c>
      <c r="B228" t="s">
        <v>33</v>
      </c>
      <c r="C228" t="s">
        <v>34</v>
      </c>
      <c r="D228" t="s">
        <v>51</v>
      </c>
      <c r="E228" t="s">
        <v>29</v>
      </c>
      <c r="F228" t="s">
        <v>18</v>
      </c>
      <c r="G228">
        <v>17</v>
      </c>
      <c r="H228">
        <v>135.4</v>
      </c>
      <c r="I228" s="1">
        <v>45076</v>
      </c>
      <c r="J228" t="s">
        <v>77</v>
      </c>
      <c r="K228">
        <v>2301.8000000000002</v>
      </c>
      <c r="L228">
        <v>112.38200000000001</v>
      </c>
      <c r="M228">
        <v>2189.4180000000001</v>
      </c>
    </row>
    <row r="229" spans="1:13" x14ac:dyDescent="0.3">
      <c r="A229" t="s">
        <v>289</v>
      </c>
      <c r="B229" t="s">
        <v>39</v>
      </c>
      <c r="C229" t="s">
        <v>22</v>
      </c>
      <c r="D229" t="s">
        <v>40</v>
      </c>
      <c r="E229" t="s">
        <v>29</v>
      </c>
      <c r="F229" t="s">
        <v>41</v>
      </c>
      <c r="G229">
        <v>7</v>
      </c>
      <c r="H229">
        <v>280.37</v>
      </c>
      <c r="I229" s="1">
        <v>44956</v>
      </c>
      <c r="J229" t="s">
        <v>66</v>
      </c>
      <c r="K229">
        <v>1962.59</v>
      </c>
      <c r="L229">
        <v>243.92189999999999</v>
      </c>
      <c r="M229">
        <v>1718.6681000000001</v>
      </c>
    </row>
    <row r="230" spans="1:13" x14ac:dyDescent="0.3">
      <c r="A230" t="s">
        <v>290</v>
      </c>
      <c r="B230" t="s">
        <v>27</v>
      </c>
      <c r="C230" t="s">
        <v>22</v>
      </c>
      <c r="D230" t="s">
        <v>16</v>
      </c>
      <c r="E230" t="s">
        <v>29</v>
      </c>
      <c r="F230" t="s">
        <v>36</v>
      </c>
      <c r="G230">
        <v>15</v>
      </c>
      <c r="H230">
        <v>280.95999999999998</v>
      </c>
      <c r="I230" s="1">
        <v>45090</v>
      </c>
      <c r="J230" t="s">
        <v>52</v>
      </c>
      <c r="K230">
        <v>4214.3999999999996</v>
      </c>
      <c r="L230">
        <v>146.0992</v>
      </c>
      <c r="M230">
        <v>4068.3008</v>
      </c>
    </row>
    <row r="231" spans="1:13" x14ac:dyDescent="0.3">
      <c r="A231" t="s">
        <v>291</v>
      </c>
      <c r="B231" t="s">
        <v>39</v>
      </c>
      <c r="C231" t="s">
        <v>34</v>
      </c>
      <c r="D231" t="s">
        <v>40</v>
      </c>
      <c r="E231" t="s">
        <v>29</v>
      </c>
      <c r="F231" t="s">
        <v>36</v>
      </c>
      <c r="G231">
        <v>8</v>
      </c>
      <c r="H231">
        <v>367.03</v>
      </c>
      <c r="I231" s="1">
        <v>45128</v>
      </c>
      <c r="J231" t="s">
        <v>49</v>
      </c>
      <c r="K231">
        <v>2936.24</v>
      </c>
      <c r="L231">
        <v>278.94279999999998</v>
      </c>
      <c r="M231">
        <v>2657.2972</v>
      </c>
    </row>
    <row r="232" spans="1:13" x14ac:dyDescent="0.3">
      <c r="A232" t="s">
        <v>292</v>
      </c>
      <c r="B232" t="s">
        <v>33</v>
      </c>
      <c r="C232" t="s">
        <v>15</v>
      </c>
      <c r="D232" t="s">
        <v>51</v>
      </c>
      <c r="E232" t="s">
        <v>44</v>
      </c>
      <c r="F232" t="s">
        <v>30</v>
      </c>
      <c r="G232">
        <v>9</v>
      </c>
      <c r="H232">
        <v>426.02</v>
      </c>
      <c r="I232" s="1">
        <v>45162</v>
      </c>
      <c r="J232" t="s">
        <v>94</v>
      </c>
      <c r="K232">
        <v>3834.18</v>
      </c>
      <c r="L232">
        <v>323.77519999999998</v>
      </c>
      <c r="M232">
        <v>3510.4047999999998</v>
      </c>
    </row>
    <row r="233" spans="1:13" x14ac:dyDescent="0.3">
      <c r="A233" t="s">
        <v>293</v>
      </c>
      <c r="B233" t="s">
        <v>14</v>
      </c>
      <c r="C233" t="s">
        <v>47</v>
      </c>
      <c r="D233" t="s">
        <v>16</v>
      </c>
      <c r="E233" t="s">
        <v>35</v>
      </c>
      <c r="F233" t="s">
        <v>18</v>
      </c>
      <c r="G233">
        <v>5</v>
      </c>
      <c r="H233">
        <v>417.27</v>
      </c>
      <c r="I233" s="1">
        <v>45014</v>
      </c>
      <c r="J233" t="s">
        <v>72</v>
      </c>
      <c r="K233">
        <v>2086.35</v>
      </c>
      <c r="L233">
        <v>233.6712</v>
      </c>
      <c r="M233">
        <v>1852.6787999999999</v>
      </c>
    </row>
    <row r="234" spans="1:13" x14ac:dyDescent="0.3">
      <c r="A234" t="s">
        <v>294</v>
      </c>
      <c r="B234" t="s">
        <v>27</v>
      </c>
      <c r="C234" t="s">
        <v>34</v>
      </c>
      <c r="D234" t="s">
        <v>51</v>
      </c>
      <c r="E234" t="s">
        <v>44</v>
      </c>
      <c r="F234" t="s">
        <v>30</v>
      </c>
      <c r="G234">
        <v>8</v>
      </c>
      <c r="H234">
        <v>146.49</v>
      </c>
      <c r="I234" s="1">
        <v>45260</v>
      </c>
      <c r="J234" t="s">
        <v>31</v>
      </c>
      <c r="K234">
        <v>1171.92</v>
      </c>
      <c r="L234">
        <v>89.358900000000006</v>
      </c>
      <c r="M234">
        <v>1082.5610999999999</v>
      </c>
    </row>
    <row r="235" spans="1:13" x14ac:dyDescent="0.3">
      <c r="A235" t="s">
        <v>295</v>
      </c>
      <c r="B235" t="s">
        <v>21</v>
      </c>
      <c r="C235" t="s">
        <v>47</v>
      </c>
      <c r="D235" t="s">
        <v>51</v>
      </c>
      <c r="E235" t="s">
        <v>17</v>
      </c>
      <c r="F235" t="s">
        <v>24</v>
      </c>
      <c r="G235">
        <v>6</v>
      </c>
      <c r="H235">
        <v>333.49</v>
      </c>
      <c r="I235" s="1">
        <v>44987</v>
      </c>
      <c r="J235" t="s">
        <v>61</v>
      </c>
      <c r="K235">
        <v>2000.94</v>
      </c>
      <c r="L235">
        <v>200.09399999999999</v>
      </c>
      <c r="M235">
        <v>1800.846</v>
      </c>
    </row>
    <row r="236" spans="1:13" x14ac:dyDescent="0.3">
      <c r="A236" t="s">
        <v>296</v>
      </c>
      <c r="B236" t="s">
        <v>14</v>
      </c>
      <c r="C236" t="s">
        <v>15</v>
      </c>
      <c r="D236" t="s">
        <v>51</v>
      </c>
      <c r="E236" t="s">
        <v>44</v>
      </c>
      <c r="F236" t="s">
        <v>18</v>
      </c>
      <c r="G236">
        <v>1</v>
      </c>
      <c r="H236">
        <v>456.65</v>
      </c>
      <c r="I236" s="1">
        <v>45073</v>
      </c>
      <c r="J236" t="s">
        <v>83</v>
      </c>
      <c r="K236">
        <v>456.65</v>
      </c>
      <c r="L236">
        <v>273.99</v>
      </c>
      <c r="M236">
        <v>182.66</v>
      </c>
    </row>
    <row r="237" spans="1:13" x14ac:dyDescent="0.3">
      <c r="A237" t="s">
        <v>297</v>
      </c>
      <c r="B237" t="s">
        <v>14</v>
      </c>
      <c r="C237" t="s">
        <v>15</v>
      </c>
      <c r="D237" t="s">
        <v>48</v>
      </c>
      <c r="E237" t="s">
        <v>17</v>
      </c>
      <c r="F237" t="s">
        <v>36</v>
      </c>
      <c r="G237">
        <v>2</v>
      </c>
      <c r="H237">
        <v>301.61</v>
      </c>
      <c r="I237" s="1">
        <v>45065</v>
      </c>
      <c r="J237" t="s">
        <v>52</v>
      </c>
      <c r="K237">
        <v>603.22</v>
      </c>
      <c r="L237">
        <v>247.3202</v>
      </c>
      <c r="M237">
        <v>355.89980000000003</v>
      </c>
    </row>
    <row r="238" spans="1:13" x14ac:dyDescent="0.3">
      <c r="A238" t="s">
        <v>298</v>
      </c>
      <c r="B238" t="s">
        <v>33</v>
      </c>
      <c r="C238" t="s">
        <v>34</v>
      </c>
      <c r="D238" t="s">
        <v>23</v>
      </c>
      <c r="E238" t="s">
        <v>44</v>
      </c>
      <c r="F238" t="s">
        <v>24</v>
      </c>
      <c r="G238">
        <v>2</v>
      </c>
      <c r="H238">
        <v>358.08</v>
      </c>
      <c r="I238" s="1">
        <v>44995</v>
      </c>
      <c r="J238" t="s">
        <v>45</v>
      </c>
      <c r="K238">
        <v>716.16</v>
      </c>
      <c r="L238">
        <v>193.36320000000001</v>
      </c>
      <c r="M238">
        <v>522.79679999999996</v>
      </c>
    </row>
    <row r="239" spans="1:13" x14ac:dyDescent="0.3">
      <c r="A239" t="s">
        <v>299</v>
      </c>
      <c r="B239" t="s">
        <v>33</v>
      </c>
      <c r="C239" t="s">
        <v>47</v>
      </c>
      <c r="D239" t="s">
        <v>40</v>
      </c>
      <c r="E239" t="s">
        <v>35</v>
      </c>
      <c r="F239" t="s">
        <v>41</v>
      </c>
      <c r="G239">
        <v>2</v>
      </c>
      <c r="H239">
        <v>351.17</v>
      </c>
      <c r="I239" s="1">
        <v>45241</v>
      </c>
      <c r="J239" t="s">
        <v>66</v>
      </c>
      <c r="K239">
        <v>702.34</v>
      </c>
      <c r="L239">
        <v>284.4477</v>
      </c>
      <c r="M239">
        <v>417.89229999999998</v>
      </c>
    </row>
    <row r="240" spans="1:13" x14ac:dyDescent="0.3">
      <c r="A240" t="s">
        <v>300</v>
      </c>
      <c r="B240" t="s">
        <v>14</v>
      </c>
      <c r="C240" t="s">
        <v>47</v>
      </c>
      <c r="D240" t="s">
        <v>16</v>
      </c>
      <c r="E240" t="s">
        <v>44</v>
      </c>
      <c r="F240" t="s">
        <v>30</v>
      </c>
      <c r="G240">
        <v>19</v>
      </c>
      <c r="H240">
        <v>43.08</v>
      </c>
      <c r="I240" s="1">
        <v>45006</v>
      </c>
      <c r="J240" t="s">
        <v>31</v>
      </c>
      <c r="K240">
        <v>818.52</v>
      </c>
      <c r="L240">
        <v>24.1248</v>
      </c>
      <c r="M240">
        <v>794.39520000000005</v>
      </c>
    </row>
    <row r="241" spans="1:13" x14ac:dyDescent="0.3">
      <c r="A241" t="s">
        <v>301</v>
      </c>
      <c r="B241" t="s">
        <v>39</v>
      </c>
      <c r="C241" t="s">
        <v>47</v>
      </c>
      <c r="D241" t="s">
        <v>48</v>
      </c>
      <c r="E241" t="s">
        <v>44</v>
      </c>
      <c r="F241" t="s">
        <v>18</v>
      </c>
      <c r="G241">
        <v>10</v>
      </c>
      <c r="H241">
        <v>438.79</v>
      </c>
      <c r="I241" s="1">
        <v>45211</v>
      </c>
      <c r="J241" t="s">
        <v>83</v>
      </c>
      <c r="K241">
        <v>4387.8999999999996</v>
      </c>
      <c r="L241">
        <v>324.70460000000003</v>
      </c>
      <c r="M241">
        <v>4063.1954000000001</v>
      </c>
    </row>
    <row r="242" spans="1:13" x14ac:dyDescent="0.3">
      <c r="A242" t="s">
        <v>302</v>
      </c>
      <c r="B242" t="s">
        <v>14</v>
      </c>
      <c r="C242" t="s">
        <v>47</v>
      </c>
      <c r="D242" t="s">
        <v>51</v>
      </c>
      <c r="E242" t="s">
        <v>17</v>
      </c>
      <c r="F242" t="s">
        <v>30</v>
      </c>
      <c r="G242">
        <v>14</v>
      </c>
      <c r="H242">
        <v>393.65</v>
      </c>
      <c r="I242" s="1">
        <v>45164</v>
      </c>
      <c r="J242" t="s">
        <v>94</v>
      </c>
      <c r="K242">
        <v>5511.1</v>
      </c>
      <c r="L242">
        <v>267.68200000000002</v>
      </c>
      <c r="M242">
        <v>5243.4179999999997</v>
      </c>
    </row>
    <row r="243" spans="1:13" x14ac:dyDescent="0.3">
      <c r="A243" t="s">
        <v>303</v>
      </c>
      <c r="B243" t="s">
        <v>21</v>
      </c>
      <c r="C243" t="s">
        <v>28</v>
      </c>
      <c r="D243" t="s">
        <v>16</v>
      </c>
      <c r="E243" t="s">
        <v>17</v>
      </c>
      <c r="F243" t="s">
        <v>18</v>
      </c>
      <c r="G243">
        <v>15</v>
      </c>
      <c r="H243">
        <v>215</v>
      </c>
      <c r="I243" s="1">
        <v>45228</v>
      </c>
      <c r="J243" t="s">
        <v>77</v>
      </c>
      <c r="K243">
        <v>3225</v>
      </c>
      <c r="L243">
        <v>133.30000000000001</v>
      </c>
      <c r="M243">
        <v>3091.7</v>
      </c>
    </row>
    <row r="244" spans="1:13" x14ac:dyDescent="0.3">
      <c r="A244" t="s">
        <v>304</v>
      </c>
      <c r="B244" t="s">
        <v>27</v>
      </c>
      <c r="C244" t="s">
        <v>22</v>
      </c>
      <c r="D244" t="s">
        <v>48</v>
      </c>
      <c r="E244" t="s">
        <v>17</v>
      </c>
      <c r="F244" t="s">
        <v>24</v>
      </c>
      <c r="G244">
        <v>19</v>
      </c>
      <c r="H244">
        <v>10.53</v>
      </c>
      <c r="I244" s="1">
        <v>44930</v>
      </c>
      <c r="J244" t="s">
        <v>98</v>
      </c>
      <c r="K244">
        <v>200.07</v>
      </c>
      <c r="L244">
        <v>6.4233000000000002</v>
      </c>
      <c r="M244">
        <v>193.64670000000001</v>
      </c>
    </row>
    <row r="245" spans="1:13" x14ac:dyDescent="0.3">
      <c r="A245" t="s">
        <v>305</v>
      </c>
      <c r="B245" t="s">
        <v>27</v>
      </c>
      <c r="C245" t="s">
        <v>15</v>
      </c>
      <c r="D245" t="s">
        <v>51</v>
      </c>
      <c r="E245" t="s">
        <v>44</v>
      </c>
      <c r="F245" t="s">
        <v>41</v>
      </c>
      <c r="G245">
        <v>4</v>
      </c>
      <c r="H245">
        <v>487.11</v>
      </c>
      <c r="I245" s="1">
        <v>45013</v>
      </c>
      <c r="J245" t="s">
        <v>64</v>
      </c>
      <c r="K245">
        <v>1948.44</v>
      </c>
      <c r="L245">
        <v>355.59030000000001</v>
      </c>
      <c r="M245">
        <v>1592.8497</v>
      </c>
    </row>
    <row r="246" spans="1:13" x14ac:dyDescent="0.3">
      <c r="A246" t="s">
        <v>306</v>
      </c>
      <c r="B246" t="s">
        <v>14</v>
      </c>
      <c r="C246" t="s">
        <v>22</v>
      </c>
      <c r="D246" t="s">
        <v>40</v>
      </c>
      <c r="E246" t="s">
        <v>44</v>
      </c>
      <c r="F246" t="s">
        <v>18</v>
      </c>
      <c r="G246">
        <v>14</v>
      </c>
      <c r="H246">
        <v>495.26</v>
      </c>
      <c r="I246" s="1">
        <v>45046</v>
      </c>
      <c r="J246" t="s">
        <v>72</v>
      </c>
      <c r="K246">
        <v>6933.64</v>
      </c>
      <c r="L246">
        <v>425.92360000000002</v>
      </c>
      <c r="M246">
        <v>6507.7164000000002</v>
      </c>
    </row>
    <row r="247" spans="1:13" x14ac:dyDescent="0.3">
      <c r="A247" t="s">
        <v>307</v>
      </c>
      <c r="B247" t="s">
        <v>27</v>
      </c>
      <c r="C247" t="s">
        <v>47</v>
      </c>
      <c r="D247" t="s">
        <v>40</v>
      </c>
      <c r="E247" t="s">
        <v>44</v>
      </c>
      <c r="F247" t="s">
        <v>30</v>
      </c>
      <c r="G247">
        <v>8</v>
      </c>
      <c r="H247">
        <v>128.80000000000001</v>
      </c>
      <c r="I247" s="1">
        <v>44960</v>
      </c>
      <c r="J247" t="s">
        <v>80</v>
      </c>
      <c r="K247">
        <v>1030.4000000000001</v>
      </c>
      <c r="L247">
        <v>101.752</v>
      </c>
      <c r="M247">
        <v>928.64800000000002</v>
      </c>
    </row>
    <row r="248" spans="1:13" x14ac:dyDescent="0.3">
      <c r="A248" t="s">
        <v>308</v>
      </c>
      <c r="B248" t="s">
        <v>39</v>
      </c>
      <c r="C248" t="s">
        <v>47</v>
      </c>
      <c r="D248" t="s">
        <v>51</v>
      </c>
      <c r="E248" t="s">
        <v>35</v>
      </c>
      <c r="F248" t="s">
        <v>24</v>
      </c>
      <c r="G248">
        <v>12</v>
      </c>
      <c r="H248">
        <v>276.64</v>
      </c>
      <c r="I248" s="1">
        <v>44986</v>
      </c>
      <c r="J248" t="s">
        <v>54</v>
      </c>
      <c r="K248">
        <v>3319.68</v>
      </c>
      <c r="L248">
        <v>240.67679999999999</v>
      </c>
      <c r="M248">
        <v>3079.0032000000001</v>
      </c>
    </row>
    <row r="249" spans="1:13" x14ac:dyDescent="0.3">
      <c r="A249" t="s">
        <v>309</v>
      </c>
      <c r="B249" t="s">
        <v>33</v>
      </c>
      <c r="C249" t="s">
        <v>28</v>
      </c>
      <c r="D249" t="s">
        <v>16</v>
      </c>
      <c r="E249" t="s">
        <v>44</v>
      </c>
      <c r="F249" t="s">
        <v>18</v>
      </c>
      <c r="G249">
        <v>10</v>
      </c>
      <c r="H249">
        <v>221.51</v>
      </c>
      <c r="I249" s="1">
        <v>44967</v>
      </c>
      <c r="J249" t="s">
        <v>58</v>
      </c>
      <c r="K249">
        <v>2215.1</v>
      </c>
      <c r="L249">
        <v>179.42310000000001</v>
      </c>
      <c r="M249">
        <v>2035.6768999999999</v>
      </c>
    </row>
    <row r="250" spans="1:13" x14ac:dyDescent="0.3">
      <c r="A250" t="s">
        <v>310</v>
      </c>
      <c r="B250" t="s">
        <v>39</v>
      </c>
      <c r="C250" t="s">
        <v>22</v>
      </c>
      <c r="D250" t="s">
        <v>16</v>
      </c>
      <c r="E250" t="s">
        <v>35</v>
      </c>
      <c r="F250" t="s">
        <v>41</v>
      </c>
      <c r="G250">
        <v>11</v>
      </c>
      <c r="H250">
        <v>106.4</v>
      </c>
      <c r="I250" s="1">
        <v>45263</v>
      </c>
      <c r="J250" t="s">
        <v>108</v>
      </c>
      <c r="K250">
        <v>1170.4000000000001</v>
      </c>
      <c r="L250">
        <v>77.671999999999997</v>
      </c>
      <c r="M250">
        <v>1092.7280000000001</v>
      </c>
    </row>
    <row r="251" spans="1:13" x14ac:dyDescent="0.3">
      <c r="A251" t="s">
        <v>311</v>
      </c>
      <c r="B251" t="s">
        <v>33</v>
      </c>
      <c r="C251" t="s">
        <v>28</v>
      </c>
      <c r="D251" t="s">
        <v>16</v>
      </c>
      <c r="E251" t="s">
        <v>17</v>
      </c>
      <c r="F251" t="s">
        <v>18</v>
      </c>
      <c r="G251">
        <v>2</v>
      </c>
      <c r="H251">
        <v>54.54</v>
      </c>
      <c r="I251" s="1">
        <v>45034</v>
      </c>
      <c r="J251" t="s">
        <v>72</v>
      </c>
      <c r="K251">
        <v>109.08</v>
      </c>
      <c r="L251">
        <v>32.178600000000003</v>
      </c>
      <c r="M251">
        <v>76.901399999999995</v>
      </c>
    </row>
    <row r="252" spans="1:13" x14ac:dyDescent="0.3">
      <c r="A252" t="s">
        <v>312</v>
      </c>
      <c r="B252" t="s">
        <v>27</v>
      </c>
      <c r="C252" t="s">
        <v>22</v>
      </c>
      <c r="D252" t="s">
        <v>48</v>
      </c>
      <c r="E252" t="s">
        <v>44</v>
      </c>
      <c r="F252" t="s">
        <v>30</v>
      </c>
      <c r="G252">
        <v>1</v>
      </c>
      <c r="H252">
        <v>499.56</v>
      </c>
      <c r="I252" s="1">
        <v>45277</v>
      </c>
      <c r="J252" t="s">
        <v>80</v>
      </c>
      <c r="K252">
        <v>499.56</v>
      </c>
      <c r="L252">
        <v>279.75360000000001</v>
      </c>
      <c r="M252">
        <v>219.8064</v>
      </c>
    </row>
    <row r="253" spans="1:13" x14ac:dyDescent="0.3">
      <c r="A253" t="s">
        <v>313</v>
      </c>
      <c r="B253" t="s">
        <v>27</v>
      </c>
      <c r="C253" t="s">
        <v>28</v>
      </c>
      <c r="D253" t="s">
        <v>51</v>
      </c>
      <c r="E253" t="s">
        <v>44</v>
      </c>
      <c r="F253" t="s">
        <v>24</v>
      </c>
      <c r="G253">
        <v>5</v>
      </c>
      <c r="H253">
        <v>32.9</v>
      </c>
      <c r="I253" s="1">
        <v>44941</v>
      </c>
      <c r="J253" t="s">
        <v>98</v>
      </c>
      <c r="K253">
        <v>164.5</v>
      </c>
      <c r="L253">
        <v>25.004000000000001</v>
      </c>
      <c r="M253">
        <v>139.49600000000001</v>
      </c>
    </row>
    <row r="254" spans="1:13" x14ac:dyDescent="0.3">
      <c r="A254" t="s">
        <v>314</v>
      </c>
      <c r="B254" t="s">
        <v>27</v>
      </c>
      <c r="C254" t="s">
        <v>15</v>
      </c>
      <c r="D254" t="s">
        <v>16</v>
      </c>
      <c r="E254" t="s">
        <v>17</v>
      </c>
      <c r="F254" t="s">
        <v>18</v>
      </c>
      <c r="G254">
        <v>12</v>
      </c>
      <c r="H254">
        <v>13.59</v>
      </c>
      <c r="I254" s="1">
        <v>45211</v>
      </c>
      <c r="J254" t="s">
        <v>72</v>
      </c>
      <c r="K254">
        <v>163.08000000000001</v>
      </c>
      <c r="L254">
        <v>9.1052999999999997</v>
      </c>
      <c r="M254">
        <v>153.97470000000001</v>
      </c>
    </row>
    <row r="255" spans="1:13" x14ac:dyDescent="0.3">
      <c r="A255" t="s">
        <v>315</v>
      </c>
      <c r="B255" t="s">
        <v>21</v>
      </c>
      <c r="C255" t="s">
        <v>22</v>
      </c>
      <c r="D255" t="s">
        <v>23</v>
      </c>
      <c r="E255" t="s">
        <v>29</v>
      </c>
      <c r="F255" t="s">
        <v>18</v>
      </c>
      <c r="G255">
        <v>11</v>
      </c>
      <c r="H255">
        <v>66.66</v>
      </c>
      <c r="I255" s="1">
        <v>44969</v>
      </c>
      <c r="J255" t="s">
        <v>58</v>
      </c>
      <c r="K255">
        <v>733.26</v>
      </c>
      <c r="L255">
        <v>38.662799999999997</v>
      </c>
      <c r="M255">
        <v>694.59720000000004</v>
      </c>
    </row>
    <row r="256" spans="1:13" x14ac:dyDescent="0.3">
      <c r="A256" t="s">
        <v>316</v>
      </c>
      <c r="B256" t="s">
        <v>39</v>
      </c>
      <c r="C256" t="s">
        <v>47</v>
      </c>
      <c r="D256" t="s">
        <v>48</v>
      </c>
      <c r="E256" t="s">
        <v>44</v>
      </c>
      <c r="F256" t="s">
        <v>36</v>
      </c>
      <c r="G256">
        <v>6</v>
      </c>
      <c r="H256">
        <v>336.67</v>
      </c>
      <c r="I256" s="1">
        <v>44983</v>
      </c>
      <c r="J256" t="s">
        <v>52</v>
      </c>
      <c r="K256">
        <v>2020.02</v>
      </c>
      <c r="L256">
        <v>252.5025</v>
      </c>
      <c r="M256">
        <v>1767.5174999999999</v>
      </c>
    </row>
    <row r="257" spans="1:13" x14ac:dyDescent="0.3">
      <c r="A257" t="s">
        <v>317</v>
      </c>
      <c r="B257" t="s">
        <v>39</v>
      </c>
      <c r="C257" t="s">
        <v>47</v>
      </c>
      <c r="D257" t="s">
        <v>51</v>
      </c>
      <c r="E257" t="s">
        <v>44</v>
      </c>
      <c r="F257" t="s">
        <v>24</v>
      </c>
      <c r="G257">
        <v>13</v>
      </c>
      <c r="H257">
        <v>221.12</v>
      </c>
      <c r="I257" s="1">
        <v>44957</v>
      </c>
      <c r="J257" t="s">
        <v>98</v>
      </c>
      <c r="K257">
        <v>2874.56</v>
      </c>
      <c r="L257">
        <v>143.72800000000001</v>
      </c>
      <c r="M257">
        <v>2730.8319999999999</v>
      </c>
    </row>
    <row r="258" spans="1:13" x14ac:dyDescent="0.3">
      <c r="A258" t="s">
        <v>318</v>
      </c>
      <c r="B258" t="s">
        <v>39</v>
      </c>
      <c r="C258" t="s">
        <v>22</v>
      </c>
      <c r="D258" t="s">
        <v>23</v>
      </c>
      <c r="E258" t="s">
        <v>44</v>
      </c>
      <c r="F258" t="s">
        <v>18</v>
      </c>
      <c r="G258">
        <v>14</v>
      </c>
      <c r="H258">
        <v>136.78</v>
      </c>
      <c r="I258" s="1">
        <v>45056</v>
      </c>
      <c r="J258" t="s">
        <v>72</v>
      </c>
      <c r="K258">
        <v>1914.92</v>
      </c>
      <c r="L258">
        <v>97.113799999999998</v>
      </c>
      <c r="M258">
        <v>1817.8062</v>
      </c>
    </row>
    <row r="259" spans="1:13" x14ac:dyDescent="0.3">
      <c r="A259" t="s">
        <v>319</v>
      </c>
      <c r="B259" t="s">
        <v>27</v>
      </c>
      <c r="C259" t="s">
        <v>47</v>
      </c>
      <c r="D259" t="s">
        <v>48</v>
      </c>
      <c r="E259" t="s">
        <v>35</v>
      </c>
      <c r="F259" t="s">
        <v>18</v>
      </c>
      <c r="G259">
        <v>13</v>
      </c>
      <c r="H259">
        <v>362.73</v>
      </c>
      <c r="I259" s="1">
        <v>45230</v>
      </c>
      <c r="J259" t="s">
        <v>77</v>
      </c>
      <c r="K259">
        <v>4715.49</v>
      </c>
      <c r="L259">
        <v>243.0291</v>
      </c>
      <c r="M259">
        <v>4472.4609</v>
      </c>
    </row>
    <row r="260" spans="1:13" x14ac:dyDescent="0.3">
      <c r="A260" t="s">
        <v>320</v>
      </c>
      <c r="B260" t="s">
        <v>21</v>
      </c>
      <c r="C260" t="s">
        <v>28</v>
      </c>
      <c r="D260" t="s">
        <v>48</v>
      </c>
      <c r="E260" t="s">
        <v>44</v>
      </c>
      <c r="F260" t="s">
        <v>36</v>
      </c>
      <c r="G260">
        <v>10</v>
      </c>
      <c r="H260">
        <v>118.05</v>
      </c>
      <c r="I260" s="1">
        <v>45063</v>
      </c>
      <c r="J260" t="s">
        <v>37</v>
      </c>
      <c r="K260">
        <v>1180.5</v>
      </c>
      <c r="L260">
        <v>99.162000000000006</v>
      </c>
      <c r="M260">
        <v>1081.338</v>
      </c>
    </row>
    <row r="261" spans="1:13" x14ac:dyDescent="0.3">
      <c r="A261" t="s">
        <v>321</v>
      </c>
      <c r="B261" t="s">
        <v>27</v>
      </c>
      <c r="C261" t="s">
        <v>47</v>
      </c>
      <c r="D261" t="s">
        <v>51</v>
      </c>
      <c r="E261" t="s">
        <v>44</v>
      </c>
      <c r="F261" t="s">
        <v>30</v>
      </c>
      <c r="G261">
        <v>19</v>
      </c>
      <c r="H261">
        <v>289.42</v>
      </c>
      <c r="I261" s="1">
        <v>45265</v>
      </c>
      <c r="J261" t="s">
        <v>31</v>
      </c>
      <c r="K261">
        <v>5498.98</v>
      </c>
      <c r="L261">
        <v>170.7578</v>
      </c>
      <c r="M261">
        <v>5328.2222000000002</v>
      </c>
    </row>
    <row r="262" spans="1:13" x14ac:dyDescent="0.3">
      <c r="A262" t="s">
        <v>322</v>
      </c>
      <c r="B262" t="s">
        <v>27</v>
      </c>
      <c r="C262" t="s">
        <v>15</v>
      </c>
      <c r="D262" t="s">
        <v>16</v>
      </c>
      <c r="E262" t="s">
        <v>44</v>
      </c>
      <c r="F262" t="s">
        <v>41</v>
      </c>
      <c r="G262">
        <v>10</v>
      </c>
      <c r="H262">
        <v>424.85</v>
      </c>
      <c r="I262" s="1">
        <v>45079</v>
      </c>
      <c r="J262" t="s">
        <v>108</v>
      </c>
      <c r="K262">
        <v>4248.5</v>
      </c>
      <c r="L262">
        <v>305.892</v>
      </c>
      <c r="M262">
        <v>3942.6080000000002</v>
      </c>
    </row>
    <row r="263" spans="1:13" x14ac:dyDescent="0.3">
      <c r="A263" t="s">
        <v>323</v>
      </c>
      <c r="B263" t="s">
        <v>27</v>
      </c>
      <c r="C263" t="s">
        <v>34</v>
      </c>
      <c r="D263" t="s">
        <v>23</v>
      </c>
      <c r="E263" t="s">
        <v>35</v>
      </c>
      <c r="F263" t="s">
        <v>24</v>
      </c>
      <c r="G263">
        <v>10</v>
      </c>
      <c r="H263">
        <v>377.17</v>
      </c>
      <c r="I263" s="1">
        <v>44957</v>
      </c>
      <c r="J263" t="s">
        <v>45</v>
      </c>
      <c r="K263">
        <v>3771.7</v>
      </c>
      <c r="L263">
        <v>297.96429999999998</v>
      </c>
      <c r="M263">
        <v>3473.7357000000002</v>
      </c>
    </row>
    <row r="264" spans="1:13" x14ac:dyDescent="0.3">
      <c r="A264" t="s">
        <v>324</v>
      </c>
      <c r="B264" t="s">
        <v>27</v>
      </c>
      <c r="C264" t="s">
        <v>15</v>
      </c>
      <c r="D264" t="s">
        <v>23</v>
      </c>
      <c r="E264" t="s">
        <v>44</v>
      </c>
      <c r="F264" t="s">
        <v>41</v>
      </c>
      <c r="G264">
        <v>11</v>
      </c>
      <c r="H264">
        <v>474.37</v>
      </c>
      <c r="I264" s="1">
        <v>45171</v>
      </c>
      <c r="J264" t="s">
        <v>56</v>
      </c>
      <c r="K264">
        <v>5218.07</v>
      </c>
      <c r="L264">
        <v>289.3657</v>
      </c>
      <c r="M264">
        <v>4928.7043000000003</v>
      </c>
    </row>
    <row r="265" spans="1:13" x14ac:dyDescent="0.3">
      <c r="A265" t="s">
        <v>325</v>
      </c>
      <c r="B265" t="s">
        <v>21</v>
      </c>
      <c r="C265" t="s">
        <v>28</v>
      </c>
      <c r="D265" t="s">
        <v>40</v>
      </c>
      <c r="E265" t="s">
        <v>17</v>
      </c>
      <c r="F265" t="s">
        <v>30</v>
      </c>
      <c r="G265">
        <v>8</v>
      </c>
      <c r="H265">
        <v>134.01</v>
      </c>
      <c r="I265" s="1">
        <v>45036</v>
      </c>
      <c r="J265" t="s">
        <v>80</v>
      </c>
      <c r="K265">
        <v>1072.08</v>
      </c>
      <c r="L265">
        <v>92.466899999999995</v>
      </c>
      <c r="M265">
        <v>979.61310000000003</v>
      </c>
    </row>
    <row r="266" spans="1:13" x14ac:dyDescent="0.3">
      <c r="A266" t="s">
        <v>326</v>
      </c>
      <c r="B266" t="s">
        <v>39</v>
      </c>
      <c r="C266" t="s">
        <v>34</v>
      </c>
      <c r="D266" t="s">
        <v>40</v>
      </c>
      <c r="E266" t="s">
        <v>29</v>
      </c>
      <c r="F266" t="s">
        <v>41</v>
      </c>
      <c r="G266">
        <v>15</v>
      </c>
      <c r="H266">
        <v>104.83</v>
      </c>
      <c r="I266" s="1">
        <v>45088</v>
      </c>
      <c r="J266" t="s">
        <v>108</v>
      </c>
      <c r="K266">
        <v>1572.45</v>
      </c>
      <c r="L266">
        <v>67.091200000000001</v>
      </c>
      <c r="M266">
        <v>1505.3588</v>
      </c>
    </row>
    <row r="267" spans="1:13" x14ac:dyDescent="0.3">
      <c r="A267" t="s">
        <v>327</v>
      </c>
      <c r="B267" t="s">
        <v>21</v>
      </c>
      <c r="C267" t="s">
        <v>15</v>
      </c>
      <c r="D267" t="s">
        <v>51</v>
      </c>
      <c r="E267" t="s">
        <v>17</v>
      </c>
      <c r="F267" t="s">
        <v>36</v>
      </c>
      <c r="G267">
        <v>7</v>
      </c>
      <c r="H267">
        <v>395.99</v>
      </c>
      <c r="I267" s="1">
        <v>44980</v>
      </c>
      <c r="J267" t="s">
        <v>37</v>
      </c>
      <c r="K267">
        <v>2771.93</v>
      </c>
      <c r="L267">
        <v>316.79199999999997</v>
      </c>
      <c r="M267">
        <v>2455.1379999999999</v>
      </c>
    </row>
    <row r="268" spans="1:13" x14ac:dyDescent="0.3">
      <c r="A268" t="s">
        <v>328</v>
      </c>
      <c r="B268" t="s">
        <v>21</v>
      </c>
      <c r="C268" t="s">
        <v>34</v>
      </c>
      <c r="D268" t="s">
        <v>51</v>
      </c>
      <c r="E268" t="s">
        <v>17</v>
      </c>
      <c r="F268" t="s">
        <v>24</v>
      </c>
      <c r="G268">
        <v>19</v>
      </c>
      <c r="H268">
        <v>272.39999999999998</v>
      </c>
      <c r="I268" s="1">
        <v>44930</v>
      </c>
      <c r="J268" t="s">
        <v>25</v>
      </c>
      <c r="K268">
        <v>5175.6000000000004</v>
      </c>
      <c r="L268">
        <v>163.44</v>
      </c>
      <c r="M268">
        <v>5012.16</v>
      </c>
    </row>
    <row r="269" spans="1:13" x14ac:dyDescent="0.3">
      <c r="A269" t="s">
        <v>329</v>
      </c>
      <c r="B269" t="s">
        <v>21</v>
      </c>
      <c r="C269" t="s">
        <v>34</v>
      </c>
      <c r="D269" t="s">
        <v>23</v>
      </c>
      <c r="E269" t="s">
        <v>35</v>
      </c>
      <c r="F269" t="s">
        <v>24</v>
      </c>
      <c r="G269">
        <v>11</v>
      </c>
      <c r="H269">
        <v>78.760000000000005</v>
      </c>
      <c r="I269" s="1">
        <v>45242</v>
      </c>
      <c r="J269" t="s">
        <v>25</v>
      </c>
      <c r="K269">
        <v>866.36</v>
      </c>
      <c r="L269">
        <v>48.043599999999998</v>
      </c>
      <c r="M269">
        <v>818.31640000000004</v>
      </c>
    </row>
    <row r="270" spans="1:13" x14ac:dyDescent="0.3">
      <c r="A270" t="s">
        <v>330</v>
      </c>
      <c r="B270" t="s">
        <v>27</v>
      </c>
      <c r="C270" t="s">
        <v>47</v>
      </c>
      <c r="D270" t="s">
        <v>48</v>
      </c>
      <c r="E270" t="s">
        <v>35</v>
      </c>
      <c r="F270" t="s">
        <v>30</v>
      </c>
      <c r="G270">
        <v>17</v>
      </c>
      <c r="H270">
        <v>499.52</v>
      </c>
      <c r="I270" s="1">
        <v>44940</v>
      </c>
      <c r="J270" t="s">
        <v>80</v>
      </c>
      <c r="K270">
        <v>8491.84</v>
      </c>
      <c r="L270">
        <v>259.75040000000001</v>
      </c>
      <c r="M270">
        <v>8232.0895999999993</v>
      </c>
    </row>
    <row r="271" spans="1:13" x14ac:dyDescent="0.3">
      <c r="A271" t="s">
        <v>331</v>
      </c>
      <c r="B271" t="s">
        <v>27</v>
      </c>
      <c r="C271" t="s">
        <v>47</v>
      </c>
      <c r="D271" t="s">
        <v>48</v>
      </c>
      <c r="E271" t="s">
        <v>44</v>
      </c>
      <c r="F271" t="s">
        <v>24</v>
      </c>
      <c r="G271">
        <v>11</v>
      </c>
      <c r="H271">
        <v>152.63999999999999</v>
      </c>
      <c r="I271" s="1">
        <v>45159</v>
      </c>
      <c r="J271" t="s">
        <v>45</v>
      </c>
      <c r="K271">
        <v>1679.04</v>
      </c>
      <c r="L271">
        <v>135.84960000000001</v>
      </c>
      <c r="M271">
        <v>1543.1904</v>
      </c>
    </row>
    <row r="272" spans="1:13" x14ac:dyDescent="0.3">
      <c r="A272" t="s">
        <v>332</v>
      </c>
      <c r="B272" t="s">
        <v>21</v>
      </c>
      <c r="C272" t="s">
        <v>28</v>
      </c>
      <c r="D272" t="s">
        <v>51</v>
      </c>
      <c r="E272" t="s">
        <v>35</v>
      </c>
      <c r="F272" t="s">
        <v>24</v>
      </c>
      <c r="G272">
        <v>15</v>
      </c>
      <c r="H272">
        <v>35.159999999999997</v>
      </c>
      <c r="I272" s="1">
        <v>45125</v>
      </c>
      <c r="J272" t="s">
        <v>25</v>
      </c>
      <c r="K272">
        <v>527.4</v>
      </c>
      <c r="L272">
        <v>19.689599999999999</v>
      </c>
      <c r="M272">
        <v>507.71039999999999</v>
      </c>
    </row>
    <row r="273" spans="1:13" x14ac:dyDescent="0.3">
      <c r="A273" t="s">
        <v>333</v>
      </c>
      <c r="B273" t="s">
        <v>14</v>
      </c>
      <c r="C273" t="s">
        <v>22</v>
      </c>
      <c r="D273" t="s">
        <v>16</v>
      </c>
      <c r="E273" t="s">
        <v>44</v>
      </c>
      <c r="F273" t="s">
        <v>36</v>
      </c>
      <c r="G273">
        <v>16</v>
      </c>
      <c r="H273">
        <v>366.88</v>
      </c>
      <c r="I273" s="1">
        <v>45050</v>
      </c>
      <c r="J273" t="s">
        <v>114</v>
      </c>
      <c r="K273">
        <v>5870.08</v>
      </c>
      <c r="L273">
        <v>209.1216</v>
      </c>
      <c r="M273">
        <v>5660.9584000000004</v>
      </c>
    </row>
    <row r="274" spans="1:13" x14ac:dyDescent="0.3">
      <c r="A274" t="s">
        <v>334</v>
      </c>
      <c r="B274" t="s">
        <v>21</v>
      </c>
      <c r="C274" t="s">
        <v>47</v>
      </c>
      <c r="D274" t="s">
        <v>16</v>
      </c>
      <c r="E274" t="s">
        <v>17</v>
      </c>
      <c r="F274" t="s">
        <v>24</v>
      </c>
      <c r="G274">
        <v>13</v>
      </c>
      <c r="H274">
        <v>17.12</v>
      </c>
      <c r="I274" s="1">
        <v>45202</v>
      </c>
      <c r="J274" t="s">
        <v>54</v>
      </c>
      <c r="K274">
        <v>222.56</v>
      </c>
      <c r="L274">
        <v>13.524800000000001</v>
      </c>
      <c r="M274">
        <v>209.0352</v>
      </c>
    </row>
    <row r="275" spans="1:13" x14ac:dyDescent="0.3">
      <c r="A275" t="s">
        <v>335</v>
      </c>
      <c r="B275" t="s">
        <v>14</v>
      </c>
      <c r="C275" t="s">
        <v>22</v>
      </c>
      <c r="D275" t="s">
        <v>48</v>
      </c>
      <c r="E275" t="s">
        <v>17</v>
      </c>
      <c r="F275" t="s">
        <v>30</v>
      </c>
      <c r="G275">
        <v>19</v>
      </c>
      <c r="H275">
        <v>325.58999999999997</v>
      </c>
      <c r="I275" s="1">
        <v>45212</v>
      </c>
      <c r="J275" t="s">
        <v>94</v>
      </c>
      <c r="K275">
        <v>6186.21</v>
      </c>
      <c r="L275">
        <v>185.58629999999999</v>
      </c>
      <c r="M275">
        <v>6000.6237000000001</v>
      </c>
    </row>
    <row r="276" spans="1:13" x14ac:dyDescent="0.3">
      <c r="A276" t="s">
        <v>336</v>
      </c>
      <c r="B276" t="s">
        <v>21</v>
      </c>
      <c r="C276" t="s">
        <v>15</v>
      </c>
      <c r="D276" t="s">
        <v>16</v>
      </c>
      <c r="E276" t="s">
        <v>29</v>
      </c>
      <c r="F276" t="s">
        <v>36</v>
      </c>
      <c r="G276">
        <v>6</v>
      </c>
      <c r="H276">
        <v>233.58</v>
      </c>
      <c r="I276" s="1">
        <v>44990</v>
      </c>
      <c r="J276" t="s">
        <v>114</v>
      </c>
      <c r="K276">
        <v>1401.48</v>
      </c>
      <c r="L276">
        <v>163.506</v>
      </c>
      <c r="M276">
        <v>1237.9739999999999</v>
      </c>
    </row>
    <row r="277" spans="1:13" x14ac:dyDescent="0.3">
      <c r="A277" t="s">
        <v>337</v>
      </c>
      <c r="B277" t="s">
        <v>21</v>
      </c>
      <c r="C277" t="s">
        <v>34</v>
      </c>
      <c r="D277" t="s">
        <v>40</v>
      </c>
      <c r="E277" t="s">
        <v>17</v>
      </c>
      <c r="F277" t="s">
        <v>36</v>
      </c>
      <c r="G277">
        <v>8</v>
      </c>
      <c r="H277">
        <v>36.229999999999997</v>
      </c>
      <c r="I277" s="1">
        <v>45204</v>
      </c>
      <c r="J277" t="s">
        <v>49</v>
      </c>
      <c r="K277">
        <v>289.83999999999997</v>
      </c>
      <c r="L277">
        <v>21.738</v>
      </c>
      <c r="M277">
        <v>268.10199999999998</v>
      </c>
    </row>
    <row r="278" spans="1:13" x14ac:dyDescent="0.3">
      <c r="A278" t="s">
        <v>338</v>
      </c>
      <c r="B278" t="s">
        <v>14</v>
      </c>
      <c r="C278" t="s">
        <v>22</v>
      </c>
      <c r="D278" t="s">
        <v>40</v>
      </c>
      <c r="E278" t="s">
        <v>17</v>
      </c>
      <c r="F278" t="s">
        <v>41</v>
      </c>
      <c r="G278">
        <v>8</v>
      </c>
      <c r="H278">
        <v>399.37</v>
      </c>
      <c r="I278" s="1">
        <v>45046</v>
      </c>
      <c r="J278" t="s">
        <v>66</v>
      </c>
      <c r="K278">
        <v>3194.96</v>
      </c>
      <c r="L278">
        <v>259.59050000000002</v>
      </c>
      <c r="M278">
        <v>2935.3694999999998</v>
      </c>
    </row>
    <row r="279" spans="1:13" x14ac:dyDescent="0.3">
      <c r="A279" t="s">
        <v>339</v>
      </c>
      <c r="B279" t="s">
        <v>14</v>
      </c>
      <c r="C279" t="s">
        <v>15</v>
      </c>
      <c r="D279" t="s">
        <v>51</v>
      </c>
      <c r="E279" t="s">
        <v>35</v>
      </c>
      <c r="F279" t="s">
        <v>41</v>
      </c>
      <c r="G279">
        <v>8</v>
      </c>
      <c r="H279">
        <v>83.44</v>
      </c>
      <c r="I279" s="1">
        <v>45147</v>
      </c>
      <c r="J279" t="s">
        <v>56</v>
      </c>
      <c r="K279">
        <v>667.52</v>
      </c>
      <c r="L279">
        <v>62.58</v>
      </c>
      <c r="M279">
        <v>604.94000000000005</v>
      </c>
    </row>
    <row r="280" spans="1:13" x14ac:dyDescent="0.3">
      <c r="A280" t="s">
        <v>340</v>
      </c>
      <c r="B280" t="s">
        <v>33</v>
      </c>
      <c r="C280" t="s">
        <v>47</v>
      </c>
      <c r="D280" t="s">
        <v>16</v>
      </c>
      <c r="E280" t="s">
        <v>35</v>
      </c>
      <c r="F280" t="s">
        <v>41</v>
      </c>
      <c r="G280">
        <v>3</v>
      </c>
      <c r="H280">
        <v>435.07</v>
      </c>
      <c r="I280" s="1">
        <v>44960</v>
      </c>
      <c r="J280" t="s">
        <v>66</v>
      </c>
      <c r="K280">
        <v>1305.21</v>
      </c>
      <c r="L280">
        <v>348.05599999999998</v>
      </c>
      <c r="M280">
        <v>957.154</v>
      </c>
    </row>
    <row r="281" spans="1:13" x14ac:dyDescent="0.3">
      <c r="A281" t="s">
        <v>341</v>
      </c>
      <c r="B281" t="s">
        <v>33</v>
      </c>
      <c r="C281" t="s">
        <v>47</v>
      </c>
      <c r="D281" t="s">
        <v>16</v>
      </c>
      <c r="E281" t="s">
        <v>44</v>
      </c>
      <c r="F281" t="s">
        <v>41</v>
      </c>
      <c r="G281">
        <v>7</v>
      </c>
      <c r="H281">
        <v>213.71</v>
      </c>
      <c r="I281" s="1">
        <v>45239</v>
      </c>
      <c r="J281" t="s">
        <v>42</v>
      </c>
      <c r="K281">
        <v>1495.97</v>
      </c>
      <c r="L281">
        <v>175.2422</v>
      </c>
      <c r="M281">
        <v>1320.7277999999999</v>
      </c>
    </row>
    <row r="282" spans="1:13" x14ac:dyDescent="0.3">
      <c r="A282" t="s">
        <v>342</v>
      </c>
      <c r="B282" t="s">
        <v>33</v>
      </c>
      <c r="C282" t="s">
        <v>47</v>
      </c>
      <c r="D282" t="s">
        <v>23</v>
      </c>
      <c r="E282" t="s">
        <v>44</v>
      </c>
      <c r="F282" t="s">
        <v>41</v>
      </c>
      <c r="G282">
        <v>17</v>
      </c>
      <c r="H282">
        <v>62.02</v>
      </c>
      <c r="I282" s="1">
        <v>45261</v>
      </c>
      <c r="J282" t="s">
        <v>42</v>
      </c>
      <c r="K282">
        <v>1054.3399999999999</v>
      </c>
      <c r="L282">
        <v>50.236199999999997</v>
      </c>
      <c r="M282">
        <v>1004.1038</v>
      </c>
    </row>
    <row r="283" spans="1:13" x14ac:dyDescent="0.3">
      <c r="A283" t="s">
        <v>343</v>
      </c>
      <c r="B283" t="s">
        <v>21</v>
      </c>
      <c r="C283" t="s">
        <v>15</v>
      </c>
      <c r="D283" t="s">
        <v>51</v>
      </c>
      <c r="E283" t="s">
        <v>44</v>
      </c>
      <c r="F283" t="s">
        <v>41</v>
      </c>
      <c r="G283">
        <v>9</v>
      </c>
      <c r="H283">
        <v>289.8</v>
      </c>
      <c r="I283" s="1">
        <v>44938</v>
      </c>
      <c r="J283" t="s">
        <v>42</v>
      </c>
      <c r="K283">
        <v>2608.1999999999998</v>
      </c>
      <c r="L283">
        <v>147.798</v>
      </c>
      <c r="M283">
        <v>2460.402</v>
      </c>
    </row>
    <row r="284" spans="1:13" x14ac:dyDescent="0.3">
      <c r="A284" t="s">
        <v>344</v>
      </c>
      <c r="B284" t="s">
        <v>27</v>
      </c>
      <c r="C284" t="s">
        <v>22</v>
      </c>
      <c r="D284" t="s">
        <v>48</v>
      </c>
      <c r="E284" t="s">
        <v>35</v>
      </c>
      <c r="F284" t="s">
        <v>41</v>
      </c>
      <c r="G284">
        <v>11</v>
      </c>
      <c r="H284">
        <v>34.770000000000003</v>
      </c>
      <c r="I284" s="1">
        <v>44956</v>
      </c>
      <c r="J284" t="s">
        <v>64</v>
      </c>
      <c r="K284">
        <v>382.47</v>
      </c>
      <c r="L284">
        <v>22.6005</v>
      </c>
      <c r="M284">
        <v>359.86950000000002</v>
      </c>
    </row>
    <row r="285" spans="1:13" x14ac:dyDescent="0.3">
      <c r="A285" t="s">
        <v>345</v>
      </c>
      <c r="B285" t="s">
        <v>33</v>
      </c>
      <c r="C285" t="s">
        <v>28</v>
      </c>
      <c r="D285" t="s">
        <v>40</v>
      </c>
      <c r="E285" t="s">
        <v>17</v>
      </c>
      <c r="F285" t="s">
        <v>41</v>
      </c>
      <c r="G285">
        <v>7</v>
      </c>
      <c r="H285">
        <v>168.89</v>
      </c>
      <c r="I285" s="1">
        <v>45141</v>
      </c>
      <c r="J285" t="s">
        <v>42</v>
      </c>
      <c r="K285">
        <v>1182.23</v>
      </c>
      <c r="L285">
        <v>106.4007</v>
      </c>
      <c r="M285">
        <v>1075.8293000000001</v>
      </c>
    </row>
    <row r="286" spans="1:13" x14ac:dyDescent="0.3">
      <c r="A286" t="s">
        <v>346</v>
      </c>
      <c r="B286" t="s">
        <v>33</v>
      </c>
      <c r="C286" t="s">
        <v>47</v>
      </c>
      <c r="D286" t="s">
        <v>40</v>
      </c>
      <c r="E286" t="s">
        <v>29</v>
      </c>
      <c r="F286" t="s">
        <v>18</v>
      </c>
      <c r="G286">
        <v>19</v>
      </c>
      <c r="H286">
        <v>60.01</v>
      </c>
      <c r="I286" s="1">
        <v>45091</v>
      </c>
      <c r="J286" t="s">
        <v>72</v>
      </c>
      <c r="K286">
        <v>1140.19</v>
      </c>
      <c r="L286">
        <v>42.006999999999998</v>
      </c>
      <c r="M286">
        <v>1098.183</v>
      </c>
    </row>
    <row r="287" spans="1:13" x14ac:dyDescent="0.3">
      <c r="A287" t="s">
        <v>347</v>
      </c>
      <c r="B287" t="s">
        <v>27</v>
      </c>
      <c r="C287" t="s">
        <v>15</v>
      </c>
      <c r="D287" t="s">
        <v>51</v>
      </c>
      <c r="E287" t="s">
        <v>29</v>
      </c>
      <c r="F287" t="s">
        <v>41</v>
      </c>
      <c r="G287">
        <v>8</v>
      </c>
      <c r="H287">
        <v>45.06</v>
      </c>
      <c r="I287" s="1">
        <v>45080</v>
      </c>
      <c r="J287" t="s">
        <v>108</v>
      </c>
      <c r="K287">
        <v>360.48</v>
      </c>
      <c r="L287">
        <v>30.640799999999999</v>
      </c>
      <c r="M287">
        <v>329.83920000000001</v>
      </c>
    </row>
    <row r="288" spans="1:13" x14ac:dyDescent="0.3">
      <c r="A288" t="s">
        <v>348</v>
      </c>
      <c r="B288" t="s">
        <v>21</v>
      </c>
      <c r="C288" t="s">
        <v>28</v>
      </c>
      <c r="D288" t="s">
        <v>23</v>
      </c>
      <c r="E288" t="s">
        <v>17</v>
      </c>
      <c r="F288" t="s">
        <v>41</v>
      </c>
      <c r="G288">
        <v>12</v>
      </c>
      <c r="H288">
        <v>334.89</v>
      </c>
      <c r="I288" s="1">
        <v>45226</v>
      </c>
      <c r="J288" t="s">
        <v>64</v>
      </c>
      <c r="K288">
        <v>4018.68</v>
      </c>
      <c r="L288">
        <v>271.26089999999999</v>
      </c>
      <c r="M288">
        <v>3747.4191000000001</v>
      </c>
    </row>
    <row r="289" spans="1:13" x14ac:dyDescent="0.3">
      <c r="A289" t="s">
        <v>349</v>
      </c>
      <c r="B289" t="s">
        <v>21</v>
      </c>
      <c r="C289" t="s">
        <v>34</v>
      </c>
      <c r="D289" t="s">
        <v>16</v>
      </c>
      <c r="E289" t="s">
        <v>29</v>
      </c>
      <c r="F289" t="s">
        <v>41</v>
      </c>
      <c r="G289">
        <v>5</v>
      </c>
      <c r="H289">
        <v>315.70999999999998</v>
      </c>
      <c r="I289" s="1">
        <v>45141</v>
      </c>
      <c r="J289" t="s">
        <v>42</v>
      </c>
      <c r="K289">
        <v>1578.55</v>
      </c>
      <c r="L289">
        <v>249.4109</v>
      </c>
      <c r="M289">
        <v>1329.1391000000001</v>
      </c>
    </row>
    <row r="290" spans="1:13" x14ac:dyDescent="0.3">
      <c r="A290" t="s">
        <v>350</v>
      </c>
      <c r="B290" t="s">
        <v>14</v>
      </c>
      <c r="C290" t="s">
        <v>34</v>
      </c>
      <c r="D290" t="s">
        <v>40</v>
      </c>
      <c r="E290" t="s">
        <v>29</v>
      </c>
      <c r="F290" t="s">
        <v>30</v>
      </c>
      <c r="G290">
        <v>13</v>
      </c>
      <c r="H290">
        <v>300.62</v>
      </c>
      <c r="I290" s="1">
        <v>45037</v>
      </c>
      <c r="J290" t="s">
        <v>31</v>
      </c>
      <c r="K290">
        <v>3908.06</v>
      </c>
      <c r="L290">
        <v>201.41540000000001</v>
      </c>
      <c r="M290">
        <v>3706.6446000000001</v>
      </c>
    </row>
    <row r="291" spans="1:13" x14ac:dyDescent="0.3">
      <c r="A291" t="s">
        <v>351</v>
      </c>
      <c r="B291" t="s">
        <v>14</v>
      </c>
      <c r="C291" t="s">
        <v>15</v>
      </c>
      <c r="D291" t="s">
        <v>48</v>
      </c>
      <c r="E291" t="s">
        <v>44</v>
      </c>
      <c r="F291" t="s">
        <v>36</v>
      </c>
      <c r="G291">
        <v>2</v>
      </c>
      <c r="H291">
        <v>191.12</v>
      </c>
      <c r="I291" s="1">
        <v>45175</v>
      </c>
      <c r="J291" t="s">
        <v>52</v>
      </c>
      <c r="K291">
        <v>382.24</v>
      </c>
      <c r="L291">
        <v>164.36320000000001</v>
      </c>
      <c r="M291">
        <v>217.8768</v>
      </c>
    </row>
    <row r="292" spans="1:13" x14ac:dyDescent="0.3">
      <c r="A292" t="s">
        <v>352</v>
      </c>
      <c r="B292" t="s">
        <v>21</v>
      </c>
      <c r="C292" t="s">
        <v>28</v>
      </c>
      <c r="D292" t="s">
        <v>40</v>
      </c>
      <c r="E292" t="s">
        <v>17</v>
      </c>
      <c r="F292" t="s">
        <v>36</v>
      </c>
      <c r="G292">
        <v>13</v>
      </c>
      <c r="H292">
        <v>440.41</v>
      </c>
      <c r="I292" s="1">
        <v>45088</v>
      </c>
      <c r="J292" t="s">
        <v>75</v>
      </c>
      <c r="K292">
        <v>5725.33</v>
      </c>
      <c r="L292">
        <v>378.75259999999997</v>
      </c>
      <c r="M292">
        <v>5346.5774000000001</v>
      </c>
    </row>
    <row r="293" spans="1:13" x14ac:dyDescent="0.3">
      <c r="A293" t="s">
        <v>353</v>
      </c>
      <c r="B293" t="s">
        <v>21</v>
      </c>
      <c r="C293" t="s">
        <v>47</v>
      </c>
      <c r="D293" t="s">
        <v>16</v>
      </c>
      <c r="E293" t="s">
        <v>29</v>
      </c>
      <c r="F293" t="s">
        <v>18</v>
      </c>
      <c r="G293">
        <v>12</v>
      </c>
      <c r="H293">
        <v>195.92</v>
      </c>
      <c r="I293" s="1">
        <v>45096</v>
      </c>
      <c r="J293" t="s">
        <v>77</v>
      </c>
      <c r="K293">
        <v>2351.04</v>
      </c>
      <c r="L293">
        <v>103.83759999999999</v>
      </c>
      <c r="M293">
        <v>2247.2024000000001</v>
      </c>
    </row>
    <row r="294" spans="1:13" x14ac:dyDescent="0.3">
      <c r="A294" t="s">
        <v>354</v>
      </c>
      <c r="B294" t="s">
        <v>27</v>
      </c>
      <c r="C294" t="s">
        <v>22</v>
      </c>
      <c r="D294" t="s">
        <v>16</v>
      </c>
      <c r="E294" t="s">
        <v>44</v>
      </c>
      <c r="F294" t="s">
        <v>41</v>
      </c>
      <c r="G294">
        <v>8</v>
      </c>
      <c r="H294">
        <v>110.63</v>
      </c>
      <c r="I294" s="1">
        <v>45015</v>
      </c>
      <c r="J294" t="s">
        <v>56</v>
      </c>
      <c r="K294">
        <v>885.04</v>
      </c>
      <c r="L294">
        <v>70.803200000000004</v>
      </c>
      <c r="M294">
        <v>814.23680000000002</v>
      </c>
    </row>
    <row r="295" spans="1:13" x14ac:dyDescent="0.3">
      <c r="A295" t="s">
        <v>355</v>
      </c>
      <c r="B295" t="s">
        <v>33</v>
      </c>
      <c r="C295" t="s">
        <v>22</v>
      </c>
      <c r="D295" t="s">
        <v>48</v>
      </c>
      <c r="E295" t="s">
        <v>17</v>
      </c>
      <c r="F295" t="s">
        <v>24</v>
      </c>
      <c r="G295">
        <v>3</v>
      </c>
      <c r="H295">
        <v>54.39</v>
      </c>
      <c r="I295" s="1">
        <v>45227</v>
      </c>
      <c r="J295" t="s">
        <v>98</v>
      </c>
      <c r="K295">
        <v>163.16999999999999</v>
      </c>
      <c r="L295">
        <v>32.634</v>
      </c>
      <c r="M295">
        <v>130.536</v>
      </c>
    </row>
    <row r="296" spans="1:13" x14ac:dyDescent="0.3">
      <c r="A296" t="s">
        <v>356</v>
      </c>
      <c r="B296" t="s">
        <v>33</v>
      </c>
      <c r="C296" t="s">
        <v>15</v>
      </c>
      <c r="D296" t="s">
        <v>51</v>
      </c>
      <c r="E296" t="s">
        <v>35</v>
      </c>
      <c r="F296" t="s">
        <v>36</v>
      </c>
      <c r="G296">
        <v>5</v>
      </c>
      <c r="H296">
        <v>356.67</v>
      </c>
      <c r="I296" s="1">
        <v>45039</v>
      </c>
      <c r="J296" t="s">
        <v>75</v>
      </c>
      <c r="K296">
        <v>1783.35</v>
      </c>
      <c r="L296">
        <v>299.6028</v>
      </c>
      <c r="M296">
        <v>1483.7472</v>
      </c>
    </row>
    <row r="297" spans="1:13" x14ac:dyDescent="0.3">
      <c r="A297" t="s">
        <v>357</v>
      </c>
      <c r="B297" t="s">
        <v>14</v>
      </c>
      <c r="C297" t="s">
        <v>47</v>
      </c>
      <c r="D297" t="s">
        <v>16</v>
      </c>
      <c r="E297" t="s">
        <v>17</v>
      </c>
      <c r="F297" t="s">
        <v>41</v>
      </c>
      <c r="G297">
        <v>5</v>
      </c>
      <c r="H297">
        <v>299.19</v>
      </c>
      <c r="I297" s="1">
        <v>45253</v>
      </c>
      <c r="J297" t="s">
        <v>56</v>
      </c>
      <c r="K297">
        <v>1495.95</v>
      </c>
      <c r="L297">
        <v>152.58690000000001</v>
      </c>
      <c r="M297">
        <v>1343.3631</v>
      </c>
    </row>
    <row r="298" spans="1:13" x14ac:dyDescent="0.3">
      <c r="A298" t="s">
        <v>358</v>
      </c>
      <c r="B298" t="s">
        <v>33</v>
      </c>
      <c r="C298" t="s">
        <v>34</v>
      </c>
      <c r="D298" t="s">
        <v>40</v>
      </c>
      <c r="E298" t="s">
        <v>29</v>
      </c>
      <c r="F298" t="s">
        <v>36</v>
      </c>
      <c r="G298">
        <v>18</v>
      </c>
      <c r="H298">
        <v>98.17</v>
      </c>
      <c r="I298" s="1">
        <v>45283</v>
      </c>
      <c r="J298" t="s">
        <v>37</v>
      </c>
      <c r="K298">
        <v>1767.06</v>
      </c>
      <c r="L298">
        <v>74.609200000000001</v>
      </c>
      <c r="M298">
        <v>1692.4508000000001</v>
      </c>
    </row>
    <row r="299" spans="1:13" x14ac:dyDescent="0.3">
      <c r="A299" t="s">
        <v>359</v>
      </c>
      <c r="B299" t="s">
        <v>33</v>
      </c>
      <c r="C299" t="s">
        <v>47</v>
      </c>
      <c r="D299" t="s">
        <v>48</v>
      </c>
      <c r="E299" t="s">
        <v>44</v>
      </c>
      <c r="F299" t="s">
        <v>36</v>
      </c>
      <c r="G299">
        <v>13</v>
      </c>
      <c r="H299">
        <v>439.04</v>
      </c>
      <c r="I299" s="1">
        <v>44988</v>
      </c>
      <c r="J299" t="s">
        <v>49</v>
      </c>
      <c r="K299">
        <v>5707.52</v>
      </c>
      <c r="L299">
        <v>285.37599999999998</v>
      </c>
      <c r="M299">
        <v>5422.1440000000002</v>
      </c>
    </row>
    <row r="300" spans="1:13" x14ac:dyDescent="0.3">
      <c r="A300" t="s">
        <v>360</v>
      </c>
      <c r="B300" t="s">
        <v>14</v>
      </c>
      <c r="C300" t="s">
        <v>34</v>
      </c>
      <c r="D300" t="s">
        <v>23</v>
      </c>
      <c r="E300" t="s">
        <v>44</v>
      </c>
      <c r="F300" t="s">
        <v>24</v>
      </c>
      <c r="G300">
        <v>9</v>
      </c>
      <c r="H300">
        <v>110.84</v>
      </c>
      <c r="I300" s="1">
        <v>45124</v>
      </c>
      <c r="J300" t="s">
        <v>54</v>
      </c>
      <c r="K300">
        <v>997.56</v>
      </c>
      <c r="L300">
        <v>89.7804</v>
      </c>
      <c r="M300">
        <v>907.77959999999996</v>
      </c>
    </row>
    <row r="301" spans="1:13" x14ac:dyDescent="0.3">
      <c r="A301" t="s">
        <v>361</v>
      </c>
      <c r="B301" t="s">
        <v>21</v>
      </c>
      <c r="C301" t="s">
        <v>28</v>
      </c>
      <c r="D301" t="s">
        <v>48</v>
      </c>
      <c r="E301" t="s">
        <v>29</v>
      </c>
      <c r="F301" t="s">
        <v>24</v>
      </c>
      <c r="G301">
        <v>4</v>
      </c>
      <c r="H301">
        <v>257.72000000000003</v>
      </c>
      <c r="I301" s="1">
        <v>45086</v>
      </c>
      <c r="J301" t="s">
        <v>61</v>
      </c>
      <c r="K301">
        <v>1030.8800000000001</v>
      </c>
      <c r="L301">
        <v>221.63919999999999</v>
      </c>
      <c r="M301">
        <v>809.24080000000004</v>
      </c>
    </row>
    <row r="302" spans="1:13" x14ac:dyDescent="0.3">
      <c r="A302" t="s">
        <v>362</v>
      </c>
      <c r="B302" t="s">
        <v>27</v>
      </c>
      <c r="C302" t="s">
        <v>22</v>
      </c>
      <c r="D302" t="s">
        <v>48</v>
      </c>
      <c r="E302" t="s">
        <v>35</v>
      </c>
      <c r="F302" t="s">
        <v>18</v>
      </c>
      <c r="G302">
        <v>2</v>
      </c>
      <c r="H302">
        <v>261.61</v>
      </c>
      <c r="I302" s="1">
        <v>45142</v>
      </c>
      <c r="J302" t="s">
        <v>83</v>
      </c>
      <c r="K302">
        <v>523.22</v>
      </c>
      <c r="L302">
        <v>188.35919999999999</v>
      </c>
      <c r="M302">
        <v>334.86079999999998</v>
      </c>
    </row>
    <row r="303" spans="1:13" x14ac:dyDescent="0.3">
      <c r="A303" t="s">
        <v>363</v>
      </c>
      <c r="B303" t="s">
        <v>39</v>
      </c>
      <c r="C303" t="s">
        <v>22</v>
      </c>
      <c r="D303" t="s">
        <v>51</v>
      </c>
      <c r="E303" t="s">
        <v>44</v>
      </c>
      <c r="F303" t="s">
        <v>36</v>
      </c>
      <c r="G303">
        <v>9</v>
      </c>
      <c r="H303">
        <v>36.270000000000003</v>
      </c>
      <c r="I303" s="1">
        <v>45076</v>
      </c>
      <c r="J303" t="s">
        <v>49</v>
      </c>
      <c r="K303">
        <v>326.43</v>
      </c>
      <c r="L303">
        <v>22.124700000000001</v>
      </c>
      <c r="M303">
        <v>304.30529999999999</v>
      </c>
    </row>
    <row r="304" spans="1:13" x14ac:dyDescent="0.3">
      <c r="A304" t="s">
        <v>364</v>
      </c>
      <c r="B304" t="s">
        <v>21</v>
      </c>
      <c r="C304" t="s">
        <v>28</v>
      </c>
      <c r="D304" t="s">
        <v>48</v>
      </c>
      <c r="E304" t="s">
        <v>17</v>
      </c>
      <c r="F304" t="s">
        <v>36</v>
      </c>
      <c r="G304">
        <v>3</v>
      </c>
      <c r="H304">
        <v>42.28</v>
      </c>
      <c r="I304" s="1">
        <v>44996</v>
      </c>
      <c r="J304" t="s">
        <v>114</v>
      </c>
      <c r="K304">
        <v>126.84</v>
      </c>
      <c r="L304">
        <v>21.562799999999999</v>
      </c>
      <c r="M304">
        <v>105.27719999999999</v>
      </c>
    </row>
    <row r="305" spans="1:13" x14ac:dyDescent="0.3">
      <c r="A305" t="s">
        <v>365</v>
      </c>
      <c r="B305" t="s">
        <v>33</v>
      </c>
      <c r="C305" t="s">
        <v>15</v>
      </c>
      <c r="D305" t="s">
        <v>48</v>
      </c>
      <c r="E305" t="s">
        <v>17</v>
      </c>
      <c r="F305" t="s">
        <v>30</v>
      </c>
      <c r="G305">
        <v>6</v>
      </c>
      <c r="H305">
        <v>492.97</v>
      </c>
      <c r="I305" s="1">
        <v>45272</v>
      </c>
      <c r="J305" t="s">
        <v>94</v>
      </c>
      <c r="K305">
        <v>2957.82</v>
      </c>
      <c r="L305">
        <v>359.86810000000003</v>
      </c>
      <c r="M305">
        <v>2597.9519</v>
      </c>
    </row>
    <row r="306" spans="1:13" x14ac:dyDescent="0.3">
      <c r="A306" t="s">
        <v>366</v>
      </c>
      <c r="B306" t="s">
        <v>39</v>
      </c>
      <c r="C306" t="s">
        <v>47</v>
      </c>
      <c r="D306" t="s">
        <v>40</v>
      </c>
      <c r="E306" t="s">
        <v>17</v>
      </c>
      <c r="F306" t="s">
        <v>30</v>
      </c>
      <c r="G306">
        <v>14</v>
      </c>
      <c r="H306">
        <v>62.7</v>
      </c>
      <c r="I306" s="1">
        <v>45198</v>
      </c>
      <c r="J306" t="s">
        <v>92</v>
      </c>
      <c r="K306">
        <v>877.8</v>
      </c>
      <c r="L306">
        <v>45.771000000000001</v>
      </c>
      <c r="M306">
        <v>832.029</v>
      </c>
    </row>
    <row r="307" spans="1:13" x14ac:dyDescent="0.3">
      <c r="A307" t="s">
        <v>367</v>
      </c>
      <c r="B307" t="s">
        <v>14</v>
      </c>
      <c r="C307" t="s">
        <v>28</v>
      </c>
      <c r="D307" t="s">
        <v>23</v>
      </c>
      <c r="E307" t="s">
        <v>35</v>
      </c>
      <c r="F307" t="s">
        <v>36</v>
      </c>
      <c r="G307">
        <v>10</v>
      </c>
      <c r="H307">
        <v>340.57</v>
      </c>
      <c r="I307" s="1">
        <v>44930</v>
      </c>
      <c r="J307" t="s">
        <v>114</v>
      </c>
      <c r="K307">
        <v>3405.7</v>
      </c>
      <c r="L307">
        <v>214.5591</v>
      </c>
      <c r="M307">
        <v>3191.1408999999999</v>
      </c>
    </row>
    <row r="308" spans="1:13" x14ac:dyDescent="0.3">
      <c r="A308" t="s">
        <v>368</v>
      </c>
      <c r="B308" t="s">
        <v>39</v>
      </c>
      <c r="C308" t="s">
        <v>22</v>
      </c>
      <c r="D308" t="s">
        <v>16</v>
      </c>
      <c r="E308" t="s">
        <v>44</v>
      </c>
      <c r="F308" t="s">
        <v>41</v>
      </c>
      <c r="G308">
        <v>6</v>
      </c>
      <c r="H308">
        <v>302.8</v>
      </c>
      <c r="I308" s="1">
        <v>44940</v>
      </c>
      <c r="J308" t="s">
        <v>42</v>
      </c>
      <c r="K308">
        <v>1816.8</v>
      </c>
      <c r="L308">
        <v>239.21199999999999</v>
      </c>
      <c r="M308">
        <v>1577.588</v>
      </c>
    </row>
    <row r="309" spans="1:13" x14ac:dyDescent="0.3">
      <c r="A309" t="s">
        <v>369</v>
      </c>
      <c r="B309" t="s">
        <v>14</v>
      </c>
      <c r="C309" t="s">
        <v>47</v>
      </c>
      <c r="D309" t="s">
        <v>48</v>
      </c>
      <c r="E309" t="s">
        <v>35</v>
      </c>
      <c r="F309" t="s">
        <v>30</v>
      </c>
      <c r="G309">
        <v>13</v>
      </c>
      <c r="H309">
        <v>353.09</v>
      </c>
      <c r="I309" s="1">
        <v>44933</v>
      </c>
      <c r="J309" t="s">
        <v>70</v>
      </c>
      <c r="K309">
        <v>4590.17</v>
      </c>
      <c r="L309">
        <v>225.9776</v>
      </c>
      <c r="M309">
        <v>4364.1923999999999</v>
      </c>
    </row>
    <row r="310" spans="1:13" x14ac:dyDescent="0.3">
      <c r="A310" t="s">
        <v>370</v>
      </c>
      <c r="B310" t="s">
        <v>27</v>
      </c>
      <c r="C310" t="s">
        <v>47</v>
      </c>
      <c r="D310" t="s">
        <v>40</v>
      </c>
      <c r="E310" t="s">
        <v>44</v>
      </c>
      <c r="F310" t="s">
        <v>18</v>
      </c>
      <c r="G310">
        <v>1</v>
      </c>
      <c r="H310">
        <v>258.3</v>
      </c>
      <c r="I310" s="1">
        <v>45047</v>
      </c>
      <c r="J310" t="s">
        <v>58</v>
      </c>
      <c r="K310">
        <v>258.3</v>
      </c>
      <c r="L310">
        <v>224.721</v>
      </c>
      <c r="M310">
        <v>33.579000000000001</v>
      </c>
    </row>
    <row r="311" spans="1:13" x14ac:dyDescent="0.3">
      <c r="A311" t="s">
        <v>371</v>
      </c>
      <c r="B311" t="s">
        <v>27</v>
      </c>
      <c r="C311" t="s">
        <v>22</v>
      </c>
      <c r="D311" t="s">
        <v>51</v>
      </c>
      <c r="E311" t="s">
        <v>29</v>
      </c>
      <c r="F311" t="s">
        <v>36</v>
      </c>
      <c r="G311">
        <v>15</v>
      </c>
      <c r="H311">
        <v>376.89</v>
      </c>
      <c r="I311" s="1">
        <v>45145</v>
      </c>
      <c r="J311" t="s">
        <v>37</v>
      </c>
      <c r="K311">
        <v>5653.35</v>
      </c>
      <c r="L311">
        <v>260.05410000000001</v>
      </c>
      <c r="M311">
        <v>5393.2959000000001</v>
      </c>
    </row>
    <row r="312" spans="1:13" x14ac:dyDescent="0.3">
      <c r="A312" t="s">
        <v>372</v>
      </c>
      <c r="B312" t="s">
        <v>21</v>
      </c>
      <c r="C312" t="s">
        <v>28</v>
      </c>
      <c r="D312" t="s">
        <v>51</v>
      </c>
      <c r="E312" t="s">
        <v>44</v>
      </c>
      <c r="F312" t="s">
        <v>18</v>
      </c>
      <c r="G312">
        <v>18</v>
      </c>
      <c r="H312">
        <v>446.91</v>
      </c>
      <c r="I312" s="1">
        <v>44999</v>
      </c>
      <c r="J312" t="s">
        <v>83</v>
      </c>
      <c r="K312">
        <v>8044.38</v>
      </c>
      <c r="L312">
        <v>370.93529999999998</v>
      </c>
      <c r="M312">
        <v>7673.4447</v>
      </c>
    </row>
    <row r="313" spans="1:13" x14ac:dyDescent="0.3">
      <c r="A313" t="s">
        <v>373</v>
      </c>
      <c r="B313" t="s">
        <v>27</v>
      </c>
      <c r="C313" t="s">
        <v>28</v>
      </c>
      <c r="D313" t="s">
        <v>16</v>
      </c>
      <c r="E313" t="s">
        <v>29</v>
      </c>
      <c r="F313" t="s">
        <v>24</v>
      </c>
      <c r="G313">
        <v>13</v>
      </c>
      <c r="H313">
        <v>417.18</v>
      </c>
      <c r="I313" s="1">
        <v>44973</v>
      </c>
      <c r="J313" t="s">
        <v>54</v>
      </c>
      <c r="K313">
        <v>5423.34</v>
      </c>
      <c r="L313">
        <v>325.40039999999999</v>
      </c>
      <c r="M313">
        <v>5097.9395999999997</v>
      </c>
    </row>
    <row r="314" spans="1:13" x14ac:dyDescent="0.3">
      <c r="A314" t="s">
        <v>374</v>
      </c>
      <c r="B314" t="s">
        <v>33</v>
      </c>
      <c r="C314" t="s">
        <v>22</v>
      </c>
      <c r="D314" t="s">
        <v>40</v>
      </c>
      <c r="E314" t="s">
        <v>17</v>
      </c>
      <c r="F314" t="s">
        <v>41</v>
      </c>
      <c r="G314">
        <v>7</v>
      </c>
      <c r="H314">
        <v>75.400000000000006</v>
      </c>
      <c r="I314" s="1">
        <v>45021</v>
      </c>
      <c r="J314" t="s">
        <v>108</v>
      </c>
      <c r="K314">
        <v>527.79999999999995</v>
      </c>
      <c r="L314">
        <v>41.47</v>
      </c>
      <c r="M314">
        <v>486.33</v>
      </c>
    </row>
    <row r="315" spans="1:13" x14ac:dyDescent="0.3">
      <c r="A315" t="s">
        <v>375</v>
      </c>
      <c r="B315" t="s">
        <v>21</v>
      </c>
      <c r="C315" t="s">
        <v>22</v>
      </c>
      <c r="D315" t="s">
        <v>23</v>
      </c>
      <c r="E315" t="s">
        <v>17</v>
      </c>
      <c r="F315" t="s">
        <v>18</v>
      </c>
      <c r="G315">
        <v>4</v>
      </c>
      <c r="H315">
        <v>308.54000000000002</v>
      </c>
      <c r="I315" s="1">
        <v>44944</v>
      </c>
      <c r="J315" t="s">
        <v>19</v>
      </c>
      <c r="K315">
        <v>1234.1600000000001</v>
      </c>
      <c r="L315">
        <v>197.46559999999999</v>
      </c>
      <c r="M315">
        <v>1036.6944000000001</v>
      </c>
    </row>
    <row r="316" spans="1:13" x14ac:dyDescent="0.3">
      <c r="A316" t="s">
        <v>376</v>
      </c>
      <c r="B316" t="s">
        <v>39</v>
      </c>
      <c r="C316" t="s">
        <v>34</v>
      </c>
      <c r="D316" t="s">
        <v>51</v>
      </c>
      <c r="E316" t="s">
        <v>17</v>
      </c>
      <c r="F316" t="s">
        <v>36</v>
      </c>
      <c r="G316">
        <v>1</v>
      </c>
      <c r="H316">
        <v>479.13</v>
      </c>
      <c r="I316" s="1">
        <v>45049</v>
      </c>
      <c r="J316" t="s">
        <v>52</v>
      </c>
      <c r="K316">
        <v>479.13</v>
      </c>
      <c r="L316">
        <v>364.1388</v>
      </c>
      <c r="M316">
        <v>114.99120000000001</v>
      </c>
    </row>
    <row r="317" spans="1:13" x14ac:dyDescent="0.3">
      <c r="A317" t="s">
        <v>377</v>
      </c>
      <c r="B317" t="s">
        <v>33</v>
      </c>
      <c r="C317" t="s">
        <v>47</v>
      </c>
      <c r="D317" t="s">
        <v>23</v>
      </c>
      <c r="E317" t="s">
        <v>29</v>
      </c>
      <c r="F317" t="s">
        <v>36</v>
      </c>
      <c r="G317">
        <v>19</v>
      </c>
      <c r="H317">
        <v>320.49</v>
      </c>
      <c r="I317" s="1">
        <v>44984</v>
      </c>
      <c r="J317" t="s">
        <v>114</v>
      </c>
      <c r="K317">
        <v>6089.31</v>
      </c>
      <c r="L317">
        <v>185.88419999999999</v>
      </c>
      <c r="M317">
        <v>5903.4258</v>
      </c>
    </row>
    <row r="318" spans="1:13" x14ac:dyDescent="0.3">
      <c r="A318" t="s">
        <v>378</v>
      </c>
      <c r="B318" t="s">
        <v>39</v>
      </c>
      <c r="C318" t="s">
        <v>34</v>
      </c>
      <c r="D318" t="s">
        <v>40</v>
      </c>
      <c r="E318" t="s">
        <v>17</v>
      </c>
      <c r="F318" t="s">
        <v>24</v>
      </c>
      <c r="G318">
        <v>19</v>
      </c>
      <c r="H318">
        <v>381.32</v>
      </c>
      <c r="I318" s="1">
        <v>44973</v>
      </c>
      <c r="J318" t="s">
        <v>25</v>
      </c>
      <c r="K318">
        <v>7245.08</v>
      </c>
      <c r="L318">
        <v>247.858</v>
      </c>
      <c r="M318">
        <v>6997.2219999999998</v>
      </c>
    </row>
    <row r="319" spans="1:13" x14ac:dyDescent="0.3">
      <c r="A319" t="s">
        <v>379</v>
      </c>
      <c r="B319" t="s">
        <v>39</v>
      </c>
      <c r="C319" t="s">
        <v>34</v>
      </c>
      <c r="D319" t="s">
        <v>40</v>
      </c>
      <c r="E319" t="s">
        <v>17</v>
      </c>
      <c r="F319" t="s">
        <v>18</v>
      </c>
      <c r="G319">
        <v>2</v>
      </c>
      <c r="H319">
        <v>398.94</v>
      </c>
      <c r="I319" s="1">
        <v>45136</v>
      </c>
      <c r="J319" t="s">
        <v>19</v>
      </c>
      <c r="K319">
        <v>797.88</v>
      </c>
      <c r="L319">
        <v>299.20499999999998</v>
      </c>
      <c r="M319">
        <v>498.67500000000001</v>
      </c>
    </row>
    <row r="320" spans="1:13" x14ac:dyDescent="0.3">
      <c r="A320" t="s">
        <v>380</v>
      </c>
      <c r="B320" t="s">
        <v>33</v>
      </c>
      <c r="C320" t="s">
        <v>22</v>
      </c>
      <c r="D320" t="s">
        <v>16</v>
      </c>
      <c r="E320" t="s">
        <v>35</v>
      </c>
      <c r="F320" t="s">
        <v>30</v>
      </c>
      <c r="G320">
        <v>5</v>
      </c>
      <c r="H320">
        <v>475.92</v>
      </c>
      <c r="I320" s="1">
        <v>45229</v>
      </c>
      <c r="J320" t="s">
        <v>70</v>
      </c>
      <c r="K320">
        <v>2379.6</v>
      </c>
      <c r="L320">
        <v>290.31119999999999</v>
      </c>
      <c r="M320">
        <v>2089.2887999999998</v>
      </c>
    </row>
    <row r="321" spans="1:13" x14ac:dyDescent="0.3">
      <c r="A321" t="s">
        <v>381</v>
      </c>
      <c r="B321" t="s">
        <v>14</v>
      </c>
      <c r="C321" t="s">
        <v>28</v>
      </c>
      <c r="D321" t="s">
        <v>23</v>
      </c>
      <c r="E321" t="s">
        <v>29</v>
      </c>
      <c r="F321" t="s">
        <v>41</v>
      </c>
      <c r="G321">
        <v>12</v>
      </c>
      <c r="H321">
        <v>333.76</v>
      </c>
      <c r="I321" s="1">
        <v>45184</v>
      </c>
      <c r="J321" t="s">
        <v>108</v>
      </c>
      <c r="K321">
        <v>4005.12</v>
      </c>
      <c r="L321">
        <v>260.33280000000002</v>
      </c>
      <c r="M321">
        <v>3744.7872000000002</v>
      </c>
    </row>
    <row r="322" spans="1:13" x14ac:dyDescent="0.3">
      <c r="A322" t="s">
        <v>382</v>
      </c>
      <c r="B322" t="s">
        <v>14</v>
      </c>
      <c r="C322" t="s">
        <v>22</v>
      </c>
      <c r="D322" t="s">
        <v>40</v>
      </c>
      <c r="E322" t="s">
        <v>44</v>
      </c>
      <c r="F322" t="s">
        <v>41</v>
      </c>
      <c r="G322">
        <v>14</v>
      </c>
      <c r="H322">
        <v>222.43</v>
      </c>
      <c r="I322" s="1">
        <v>45016</v>
      </c>
      <c r="J322" t="s">
        <v>66</v>
      </c>
      <c r="K322">
        <v>3114.02</v>
      </c>
      <c r="L322">
        <v>120.1122</v>
      </c>
      <c r="M322">
        <v>2993.9078</v>
      </c>
    </row>
    <row r="323" spans="1:13" x14ac:dyDescent="0.3">
      <c r="A323" t="s">
        <v>383</v>
      </c>
      <c r="B323" t="s">
        <v>27</v>
      </c>
      <c r="C323" t="s">
        <v>22</v>
      </c>
      <c r="D323" t="s">
        <v>16</v>
      </c>
      <c r="E323" t="s">
        <v>44</v>
      </c>
      <c r="F323" t="s">
        <v>41</v>
      </c>
      <c r="G323">
        <v>1</v>
      </c>
      <c r="H323">
        <v>292.58999999999997</v>
      </c>
      <c r="I323" s="1">
        <v>45132</v>
      </c>
      <c r="J323" t="s">
        <v>42</v>
      </c>
      <c r="K323">
        <v>292.58999999999997</v>
      </c>
      <c r="L323">
        <v>231.14609999999999</v>
      </c>
      <c r="M323">
        <v>61.443899999999999</v>
      </c>
    </row>
    <row r="324" spans="1:13" x14ac:dyDescent="0.3">
      <c r="A324" t="s">
        <v>384</v>
      </c>
      <c r="B324" t="s">
        <v>14</v>
      </c>
      <c r="C324" t="s">
        <v>28</v>
      </c>
      <c r="D324" t="s">
        <v>40</v>
      </c>
      <c r="E324" t="s">
        <v>44</v>
      </c>
      <c r="F324" t="s">
        <v>18</v>
      </c>
      <c r="G324">
        <v>11</v>
      </c>
      <c r="H324">
        <v>474.45</v>
      </c>
      <c r="I324" s="1">
        <v>45266</v>
      </c>
      <c r="J324" t="s">
        <v>19</v>
      </c>
      <c r="K324">
        <v>5218.95</v>
      </c>
      <c r="L324">
        <v>332.11500000000001</v>
      </c>
      <c r="M324">
        <v>4886.835</v>
      </c>
    </row>
    <row r="325" spans="1:13" x14ac:dyDescent="0.3">
      <c r="A325" t="s">
        <v>385</v>
      </c>
      <c r="B325" t="s">
        <v>27</v>
      </c>
      <c r="C325" t="s">
        <v>28</v>
      </c>
      <c r="D325" t="s">
        <v>48</v>
      </c>
      <c r="E325" t="s">
        <v>17</v>
      </c>
      <c r="F325" t="s">
        <v>18</v>
      </c>
      <c r="G325">
        <v>10</v>
      </c>
      <c r="H325">
        <v>229.37</v>
      </c>
      <c r="I325" s="1">
        <v>45253</v>
      </c>
      <c r="J325" t="s">
        <v>72</v>
      </c>
      <c r="K325">
        <v>2293.6999999999998</v>
      </c>
      <c r="L325">
        <v>126.15349999999999</v>
      </c>
      <c r="M325">
        <v>2167.5464999999999</v>
      </c>
    </row>
    <row r="326" spans="1:13" x14ac:dyDescent="0.3">
      <c r="A326" t="s">
        <v>386</v>
      </c>
      <c r="B326" t="s">
        <v>21</v>
      </c>
      <c r="C326" t="s">
        <v>15</v>
      </c>
      <c r="D326" t="s">
        <v>48</v>
      </c>
      <c r="E326" t="s">
        <v>17</v>
      </c>
      <c r="F326" t="s">
        <v>24</v>
      </c>
      <c r="G326">
        <v>17</v>
      </c>
      <c r="H326">
        <v>343.55</v>
      </c>
      <c r="I326" s="1">
        <v>45189</v>
      </c>
      <c r="J326" t="s">
        <v>61</v>
      </c>
      <c r="K326">
        <v>5840.35</v>
      </c>
      <c r="L326">
        <v>271.40449999999998</v>
      </c>
      <c r="M326">
        <v>5568.9454999999998</v>
      </c>
    </row>
    <row r="327" spans="1:13" x14ac:dyDescent="0.3">
      <c r="A327" t="s">
        <v>387</v>
      </c>
      <c r="B327" t="s">
        <v>14</v>
      </c>
      <c r="C327" t="s">
        <v>47</v>
      </c>
      <c r="D327" t="s">
        <v>16</v>
      </c>
      <c r="E327" t="s">
        <v>35</v>
      </c>
      <c r="F327" t="s">
        <v>30</v>
      </c>
      <c r="G327">
        <v>9</v>
      </c>
      <c r="H327">
        <v>460.3</v>
      </c>
      <c r="I327" s="1">
        <v>45000</v>
      </c>
      <c r="J327" t="s">
        <v>94</v>
      </c>
      <c r="K327">
        <v>4142.7</v>
      </c>
      <c r="L327">
        <v>280.78300000000002</v>
      </c>
      <c r="M327">
        <v>3861.9169999999999</v>
      </c>
    </row>
    <row r="328" spans="1:13" x14ac:dyDescent="0.3">
      <c r="A328" t="s">
        <v>388</v>
      </c>
      <c r="B328" t="s">
        <v>39</v>
      </c>
      <c r="C328" t="s">
        <v>15</v>
      </c>
      <c r="D328" t="s">
        <v>16</v>
      </c>
      <c r="E328" t="s">
        <v>44</v>
      </c>
      <c r="F328" t="s">
        <v>36</v>
      </c>
      <c r="G328">
        <v>6</v>
      </c>
      <c r="H328">
        <v>367.55</v>
      </c>
      <c r="I328" s="1">
        <v>45107</v>
      </c>
      <c r="J328" t="s">
        <v>75</v>
      </c>
      <c r="K328">
        <v>2205.3000000000002</v>
      </c>
      <c r="L328">
        <v>205.828</v>
      </c>
      <c r="M328">
        <v>1999.472</v>
      </c>
    </row>
    <row r="329" spans="1:13" x14ac:dyDescent="0.3">
      <c r="A329" t="s">
        <v>389</v>
      </c>
      <c r="B329" t="s">
        <v>27</v>
      </c>
      <c r="C329" t="s">
        <v>15</v>
      </c>
      <c r="D329" t="s">
        <v>16</v>
      </c>
      <c r="E329" t="s">
        <v>17</v>
      </c>
      <c r="F329" t="s">
        <v>41</v>
      </c>
      <c r="G329">
        <v>1</v>
      </c>
      <c r="H329">
        <v>265.04000000000002</v>
      </c>
      <c r="I329" s="1">
        <v>45185</v>
      </c>
      <c r="J329" t="s">
        <v>108</v>
      </c>
      <c r="K329">
        <v>265.04000000000002</v>
      </c>
      <c r="L329">
        <v>164.32480000000001</v>
      </c>
      <c r="M329">
        <v>100.7152</v>
      </c>
    </row>
    <row r="330" spans="1:13" x14ac:dyDescent="0.3">
      <c r="A330" t="s">
        <v>390</v>
      </c>
      <c r="B330" t="s">
        <v>14</v>
      </c>
      <c r="C330" t="s">
        <v>47</v>
      </c>
      <c r="D330" t="s">
        <v>51</v>
      </c>
      <c r="E330" t="s">
        <v>17</v>
      </c>
      <c r="F330" t="s">
        <v>18</v>
      </c>
      <c r="G330">
        <v>3</v>
      </c>
      <c r="H330">
        <v>383.89</v>
      </c>
      <c r="I330" s="1">
        <v>44954</v>
      </c>
      <c r="J330" t="s">
        <v>77</v>
      </c>
      <c r="K330">
        <v>1151.67</v>
      </c>
      <c r="L330">
        <v>234.1729</v>
      </c>
      <c r="M330">
        <v>917.49710000000005</v>
      </c>
    </row>
    <row r="331" spans="1:13" x14ac:dyDescent="0.3">
      <c r="A331" t="s">
        <v>391</v>
      </c>
      <c r="B331" t="s">
        <v>21</v>
      </c>
      <c r="C331" t="s">
        <v>34</v>
      </c>
      <c r="D331" t="s">
        <v>48</v>
      </c>
      <c r="E331" t="s">
        <v>35</v>
      </c>
      <c r="F331" t="s">
        <v>36</v>
      </c>
      <c r="G331">
        <v>5</v>
      </c>
      <c r="H331">
        <v>485.82</v>
      </c>
      <c r="I331" s="1">
        <v>44981</v>
      </c>
      <c r="J331" t="s">
        <v>49</v>
      </c>
      <c r="K331">
        <v>2429.1</v>
      </c>
      <c r="L331">
        <v>272.05919999999998</v>
      </c>
      <c r="M331">
        <v>2157.0408000000002</v>
      </c>
    </row>
    <row r="332" spans="1:13" x14ac:dyDescent="0.3">
      <c r="A332" t="s">
        <v>392</v>
      </c>
      <c r="B332" t="s">
        <v>33</v>
      </c>
      <c r="C332" t="s">
        <v>47</v>
      </c>
      <c r="D332" t="s">
        <v>16</v>
      </c>
      <c r="E332" t="s">
        <v>17</v>
      </c>
      <c r="F332" t="s">
        <v>18</v>
      </c>
      <c r="G332">
        <v>12</v>
      </c>
      <c r="H332">
        <v>116.99</v>
      </c>
      <c r="I332" s="1">
        <v>45186</v>
      </c>
      <c r="J332" t="s">
        <v>83</v>
      </c>
      <c r="K332">
        <v>1403.88</v>
      </c>
      <c r="L332">
        <v>59.664900000000003</v>
      </c>
      <c r="M332">
        <v>1344.2150999999999</v>
      </c>
    </row>
    <row r="333" spans="1:13" x14ac:dyDescent="0.3">
      <c r="A333" t="s">
        <v>393</v>
      </c>
      <c r="B333" t="s">
        <v>27</v>
      </c>
      <c r="C333" t="s">
        <v>34</v>
      </c>
      <c r="D333" t="s">
        <v>51</v>
      </c>
      <c r="E333" t="s">
        <v>17</v>
      </c>
      <c r="F333" t="s">
        <v>30</v>
      </c>
      <c r="G333">
        <v>12</v>
      </c>
      <c r="H333">
        <v>176.93</v>
      </c>
      <c r="I333" s="1">
        <v>44976</v>
      </c>
      <c r="J333" t="s">
        <v>70</v>
      </c>
      <c r="K333">
        <v>2123.16</v>
      </c>
      <c r="L333">
        <v>150.3905</v>
      </c>
      <c r="M333">
        <v>1972.7695000000001</v>
      </c>
    </row>
    <row r="334" spans="1:13" x14ac:dyDescent="0.3">
      <c r="A334" t="s">
        <v>394</v>
      </c>
      <c r="B334" t="s">
        <v>14</v>
      </c>
      <c r="C334" t="s">
        <v>22</v>
      </c>
      <c r="D334" t="s">
        <v>16</v>
      </c>
      <c r="E334" t="s">
        <v>35</v>
      </c>
      <c r="F334" t="s">
        <v>30</v>
      </c>
      <c r="G334">
        <v>12</v>
      </c>
      <c r="H334">
        <v>257.98</v>
      </c>
      <c r="I334" s="1">
        <v>44974</v>
      </c>
      <c r="J334" t="s">
        <v>94</v>
      </c>
      <c r="K334">
        <v>3095.76</v>
      </c>
      <c r="L334">
        <v>144.46879999999999</v>
      </c>
      <c r="M334">
        <v>2951.2912000000001</v>
      </c>
    </row>
    <row r="335" spans="1:13" x14ac:dyDescent="0.3">
      <c r="A335" t="s">
        <v>395</v>
      </c>
      <c r="B335" t="s">
        <v>27</v>
      </c>
      <c r="C335" t="s">
        <v>22</v>
      </c>
      <c r="D335" t="s">
        <v>51</v>
      </c>
      <c r="E335" t="s">
        <v>29</v>
      </c>
      <c r="F335" t="s">
        <v>36</v>
      </c>
      <c r="G335">
        <v>12</v>
      </c>
      <c r="H335">
        <v>336.57</v>
      </c>
      <c r="I335" s="1">
        <v>45272</v>
      </c>
      <c r="J335" t="s">
        <v>49</v>
      </c>
      <c r="K335">
        <v>4038.84</v>
      </c>
      <c r="L335">
        <v>218.7705</v>
      </c>
      <c r="M335">
        <v>3820.0695000000001</v>
      </c>
    </row>
    <row r="336" spans="1:13" x14ac:dyDescent="0.3">
      <c r="A336" t="s">
        <v>396</v>
      </c>
      <c r="B336" t="s">
        <v>27</v>
      </c>
      <c r="C336" t="s">
        <v>34</v>
      </c>
      <c r="D336" t="s">
        <v>16</v>
      </c>
      <c r="E336" t="s">
        <v>44</v>
      </c>
      <c r="F336" t="s">
        <v>36</v>
      </c>
      <c r="G336">
        <v>4</v>
      </c>
      <c r="H336">
        <v>268.55</v>
      </c>
      <c r="I336" s="1">
        <v>45191</v>
      </c>
      <c r="J336" t="s">
        <v>114</v>
      </c>
      <c r="K336">
        <v>1074.2</v>
      </c>
      <c r="L336">
        <v>230.953</v>
      </c>
      <c r="M336">
        <v>843.24699999999996</v>
      </c>
    </row>
    <row r="337" spans="1:13" x14ac:dyDescent="0.3">
      <c r="A337" t="s">
        <v>397</v>
      </c>
      <c r="B337" t="s">
        <v>14</v>
      </c>
      <c r="C337" t="s">
        <v>15</v>
      </c>
      <c r="D337" t="s">
        <v>40</v>
      </c>
      <c r="E337" t="s">
        <v>44</v>
      </c>
      <c r="F337" t="s">
        <v>30</v>
      </c>
      <c r="G337">
        <v>6</v>
      </c>
      <c r="H337">
        <v>481.86</v>
      </c>
      <c r="I337" s="1">
        <v>44948</v>
      </c>
      <c r="J337" t="s">
        <v>31</v>
      </c>
      <c r="K337">
        <v>2891.16</v>
      </c>
      <c r="L337">
        <v>419.21820000000002</v>
      </c>
      <c r="M337">
        <v>2471.9418000000001</v>
      </c>
    </row>
    <row r="338" spans="1:13" x14ac:dyDescent="0.3">
      <c r="A338" t="s">
        <v>398</v>
      </c>
      <c r="B338" t="s">
        <v>21</v>
      </c>
      <c r="C338" t="s">
        <v>15</v>
      </c>
      <c r="D338" t="s">
        <v>23</v>
      </c>
      <c r="E338" t="s">
        <v>44</v>
      </c>
      <c r="F338" t="s">
        <v>24</v>
      </c>
      <c r="G338">
        <v>19</v>
      </c>
      <c r="H338">
        <v>490.78</v>
      </c>
      <c r="I338" s="1">
        <v>45263</v>
      </c>
      <c r="J338" t="s">
        <v>61</v>
      </c>
      <c r="K338">
        <v>9324.82</v>
      </c>
      <c r="L338">
        <v>387.71620000000001</v>
      </c>
      <c r="M338">
        <v>8937.1038000000008</v>
      </c>
    </row>
    <row r="339" spans="1:13" x14ac:dyDescent="0.3">
      <c r="A339" t="s">
        <v>399</v>
      </c>
      <c r="B339" t="s">
        <v>33</v>
      </c>
      <c r="C339" t="s">
        <v>28</v>
      </c>
      <c r="D339" t="s">
        <v>40</v>
      </c>
      <c r="E339" t="s">
        <v>35</v>
      </c>
      <c r="F339" t="s">
        <v>41</v>
      </c>
      <c r="G339">
        <v>6</v>
      </c>
      <c r="H339">
        <v>372.72</v>
      </c>
      <c r="I339" s="1">
        <v>45059</v>
      </c>
      <c r="J339" t="s">
        <v>56</v>
      </c>
      <c r="K339">
        <v>2236.3200000000002</v>
      </c>
      <c r="L339">
        <v>249.72239999999999</v>
      </c>
      <c r="M339">
        <v>1986.5976000000001</v>
      </c>
    </row>
    <row r="340" spans="1:13" x14ac:dyDescent="0.3">
      <c r="A340" t="s">
        <v>400</v>
      </c>
      <c r="B340" t="s">
        <v>27</v>
      </c>
      <c r="C340" t="s">
        <v>15</v>
      </c>
      <c r="D340" t="s">
        <v>48</v>
      </c>
      <c r="E340" t="s">
        <v>44</v>
      </c>
      <c r="F340" t="s">
        <v>18</v>
      </c>
      <c r="G340">
        <v>8</v>
      </c>
      <c r="H340">
        <v>363.56</v>
      </c>
      <c r="I340" s="1">
        <v>44960</v>
      </c>
      <c r="J340" t="s">
        <v>19</v>
      </c>
      <c r="K340">
        <v>2908.48</v>
      </c>
      <c r="L340">
        <v>258.12759999999997</v>
      </c>
      <c r="M340">
        <v>2650.3524000000002</v>
      </c>
    </row>
    <row r="341" spans="1:13" x14ac:dyDescent="0.3">
      <c r="A341" t="s">
        <v>401</v>
      </c>
      <c r="B341" t="s">
        <v>33</v>
      </c>
      <c r="C341" t="s">
        <v>34</v>
      </c>
      <c r="D341" t="s">
        <v>23</v>
      </c>
      <c r="E341" t="s">
        <v>29</v>
      </c>
      <c r="F341" t="s">
        <v>36</v>
      </c>
      <c r="G341">
        <v>9</v>
      </c>
      <c r="H341">
        <v>318.54000000000002</v>
      </c>
      <c r="I341" s="1">
        <v>45281</v>
      </c>
      <c r="J341" t="s">
        <v>37</v>
      </c>
      <c r="K341">
        <v>2866.86</v>
      </c>
      <c r="L341">
        <v>254.83199999999999</v>
      </c>
      <c r="M341">
        <v>2612.0279999999998</v>
      </c>
    </row>
    <row r="342" spans="1:13" x14ac:dyDescent="0.3">
      <c r="A342" t="s">
        <v>402</v>
      </c>
      <c r="B342" t="s">
        <v>33</v>
      </c>
      <c r="C342" t="s">
        <v>15</v>
      </c>
      <c r="D342" t="s">
        <v>48</v>
      </c>
      <c r="E342" t="s">
        <v>17</v>
      </c>
      <c r="F342" t="s">
        <v>24</v>
      </c>
      <c r="G342">
        <v>19</v>
      </c>
      <c r="H342">
        <v>169</v>
      </c>
      <c r="I342" s="1">
        <v>45230</v>
      </c>
      <c r="J342" t="s">
        <v>45</v>
      </c>
      <c r="K342">
        <v>3211</v>
      </c>
      <c r="L342">
        <v>150.41</v>
      </c>
      <c r="M342">
        <v>3060.59</v>
      </c>
    </row>
    <row r="343" spans="1:13" x14ac:dyDescent="0.3">
      <c r="A343" t="s">
        <v>403</v>
      </c>
      <c r="B343" t="s">
        <v>33</v>
      </c>
      <c r="C343" t="s">
        <v>34</v>
      </c>
      <c r="D343" t="s">
        <v>40</v>
      </c>
      <c r="E343" t="s">
        <v>35</v>
      </c>
      <c r="F343" t="s">
        <v>18</v>
      </c>
      <c r="G343">
        <v>3</v>
      </c>
      <c r="H343">
        <v>478.72</v>
      </c>
      <c r="I343" s="1">
        <v>45048</v>
      </c>
      <c r="J343" t="s">
        <v>83</v>
      </c>
      <c r="K343">
        <v>1436.16</v>
      </c>
      <c r="L343">
        <v>411.69920000000002</v>
      </c>
      <c r="M343">
        <v>1024.4608000000001</v>
      </c>
    </row>
    <row r="344" spans="1:13" x14ac:dyDescent="0.3">
      <c r="A344" t="s">
        <v>404</v>
      </c>
      <c r="B344" t="s">
        <v>14</v>
      </c>
      <c r="C344" t="s">
        <v>15</v>
      </c>
      <c r="D344" t="s">
        <v>40</v>
      </c>
      <c r="E344" t="s">
        <v>17</v>
      </c>
      <c r="F344" t="s">
        <v>18</v>
      </c>
      <c r="G344">
        <v>13</v>
      </c>
      <c r="H344">
        <v>249.2</v>
      </c>
      <c r="I344" s="1">
        <v>45144</v>
      </c>
      <c r="J344" t="s">
        <v>58</v>
      </c>
      <c r="K344">
        <v>3239.6</v>
      </c>
      <c r="L344">
        <v>144.536</v>
      </c>
      <c r="M344">
        <v>3095.0639999999999</v>
      </c>
    </row>
    <row r="345" spans="1:13" x14ac:dyDescent="0.3">
      <c r="A345" t="s">
        <v>405</v>
      </c>
      <c r="B345" t="s">
        <v>21</v>
      </c>
      <c r="C345" t="s">
        <v>34</v>
      </c>
      <c r="D345" t="s">
        <v>40</v>
      </c>
      <c r="E345" t="s">
        <v>44</v>
      </c>
      <c r="F345" t="s">
        <v>24</v>
      </c>
      <c r="G345">
        <v>12</v>
      </c>
      <c r="H345">
        <v>425.09</v>
      </c>
      <c r="I345" s="1">
        <v>45284</v>
      </c>
      <c r="J345" t="s">
        <v>61</v>
      </c>
      <c r="K345">
        <v>5101.08</v>
      </c>
      <c r="L345">
        <v>297.56299999999999</v>
      </c>
      <c r="M345">
        <v>4803.5169999999998</v>
      </c>
    </row>
    <row r="346" spans="1:13" x14ac:dyDescent="0.3">
      <c r="A346" t="s">
        <v>406</v>
      </c>
      <c r="B346" t="s">
        <v>39</v>
      </c>
      <c r="C346" t="s">
        <v>22</v>
      </c>
      <c r="D346" t="s">
        <v>16</v>
      </c>
      <c r="E346" t="s">
        <v>44</v>
      </c>
      <c r="F346" t="s">
        <v>30</v>
      </c>
      <c r="G346">
        <v>18</v>
      </c>
      <c r="H346">
        <v>350.82</v>
      </c>
      <c r="I346" s="1">
        <v>45258</v>
      </c>
      <c r="J346" t="s">
        <v>92</v>
      </c>
      <c r="K346">
        <v>6314.76</v>
      </c>
      <c r="L346">
        <v>287.67239999999998</v>
      </c>
      <c r="M346">
        <v>6027.0875999999998</v>
      </c>
    </row>
    <row r="347" spans="1:13" x14ac:dyDescent="0.3">
      <c r="A347" t="s">
        <v>407</v>
      </c>
      <c r="B347" t="s">
        <v>33</v>
      </c>
      <c r="C347" t="s">
        <v>34</v>
      </c>
      <c r="D347" t="s">
        <v>23</v>
      </c>
      <c r="E347" t="s">
        <v>17</v>
      </c>
      <c r="F347" t="s">
        <v>24</v>
      </c>
      <c r="G347">
        <v>12</v>
      </c>
      <c r="H347">
        <v>300.74</v>
      </c>
      <c r="I347" s="1">
        <v>45135</v>
      </c>
      <c r="J347" t="s">
        <v>25</v>
      </c>
      <c r="K347">
        <v>3608.88</v>
      </c>
      <c r="L347">
        <v>216.53280000000001</v>
      </c>
      <c r="M347">
        <v>3392.3472000000002</v>
      </c>
    </row>
    <row r="348" spans="1:13" x14ac:dyDescent="0.3">
      <c r="A348" t="s">
        <v>408</v>
      </c>
      <c r="B348" t="s">
        <v>39</v>
      </c>
      <c r="C348" t="s">
        <v>34</v>
      </c>
      <c r="D348" t="s">
        <v>16</v>
      </c>
      <c r="E348" t="s">
        <v>35</v>
      </c>
      <c r="F348" t="s">
        <v>36</v>
      </c>
      <c r="G348">
        <v>1</v>
      </c>
      <c r="H348">
        <v>232.37</v>
      </c>
      <c r="I348" s="1">
        <v>44998</v>
      </c>
      <c r="J348" t="s">
        <v>75</v>
      </c>
      <c r="K348">
        <v>232.37</v>
      </c>
      <c r="L348">
        <v>146.3931</v>
      </c>
      <c r="M348">
        <v>85.976900000000001</v>
      </c>
    </row>
    <row r="349" spans="1:13" x14ac:dyDescent="0.3">
      <c r="A349" t="s">
        <v>409</v>
      </c>
      <c r="B349" t="s">
        <v>27</v>
      </c>
      <c r="C349" t="s">
        <v>34</v>
      </c>
      <c r="D349" t="s">
        <v>40</v>
      </c>
      <c r="E349" t="s">
        <v>44</v>
      </c>
      <c r="F349" t="s">
        <v>30</v>
      </c>
      <c r="G349">
        <v>14</v>
      </c>
      <c r="H349">
        <v>338.27</v>
      </c>
      <c r="I349" s="1">
        <v>45107</v>
      </c>
      <c r="J349" t="s">
        <v>31</v>
      </c>
      <c r="K349">
        <v>4735.78</v>
      </c>
      <c r="L349">
        <v>236.78899999999999</v>
      </c>
      <c r="M349">
        <v>4498.991</v>
      </c>
    </row>
    <row r="350" spans="1:13" x14ac:dyDescent="0.3">
      <c r="A350" t="s">
        <v>410</v>
      </c>
      <c r="B350" t="s">
        <v>39</v>
      </c>
      <c r="C350" t="s">
        <v>22</v>
      </c>
      <c r="D350" t="s">
        <v>48</v>
      </c>
      <c r="E350" t="s">
        <v>17</v>
      </c>
      <c r="F350" t="s">
        <v>24</v>
      </c>
      <c r="G350">
        <v>17</v>
      </c>
      <c r="H350">
        <v>354.54</v>
      </c>
      <c r="I350" s="1">
        <v>45126</v>
      </c>
      <c r="J350" t="s">
        <v>54</v>
      </c>
      <c r="K350">
        <v>6027.18</v>
      </c>
      <c r="L350">
        <v>283.63200000000001</v>
      </c>
      <c r="M350">
        <v>5743.5479999999998</v>
      </c>
    </row>
    <row r="351" spans="1:13" x14ac:dyDescent="0.3">
      <c r="A351" t="s">
        <v>411</v>
      </c>
      <c r="B351" t="s">
        <v>39</v>
      </c>
      <c r="C351" t="s">
        <v>47</v>
      </c>
      <c r="D351" t="s">
        <v>48</v>
      </c>
      <c r="E351" t="s">
        <v>44</v>
      </c>
      <c r="F351" t="s">
        <v>24</v>
      </c>
      <c r="G351">
        <v>13</v>
      </c>
      <c r="H351">
        <v>97.61</v>
      </c>
      <c r="I351" s="1">
        <v>45159</v>
      </c>
      <c r="J351" t="s">
        <v>45</v>
      </c>
      <c r="K351">
        <v>1268.93</v>
      </c>
      <c r="L351">
        <v>69.303100000000001</v>
      </c>
      <c r="M351">
        <v>1199.6269</v>
      </c>
    </row>
    <row r="352" spans="1:13" x14ac:dyDescent="0.3">
      <c r="A352" t="s">
        <v>412</v>
      </c>
      <c r="B352" t="s">
        <v>21</v>
      </c>
      <c r="C352" t="s">
        <v>34</v>
      </c>
      <c r="D352" t="s">
        <v>48</v>
      </c>
      <c r="E352" t="s">
        <v>35</v>
      </c>
      <c r="F352" t="s">
        <v>18</v>
      </c>
      <c r="G352">
        <v>2</v>
      </c>
      <c r="H352">
        <v>242.27</v>
      </c>
      <c r="I352" s="1">
        <v>45226</v>
      </c>
      <c r="J352" t="s">
        <v>19</v>
      </c>
      <c r="K352">
        <v>484.54</v>
      </c>
      <c r="L352">
        <v>184.12520000000001</v>
      </c>
      <c r="M352">
        <v>300.41480000000001</v>
      </c>
    </row>
    <row r="353" spans="1:13" x14ac:dyDescent="0.3">
      <c r="A353" t="s">
        <v>413</v>
      </c>
      <c r="B353" t="s">
        <v>33</v>
      </c>
      <c r="C353" t="s">
        <v>15</v>
      </c>
      <c r="D353" t="s">
        <v>51</v>
      </c>
      <c r="E353" t="s">
        <v>44</v>
      </c>
      <c r="F353" t="s">
        <v>30</v>
      </c>
      <c r="G353">
        <v>13</v>
      </c>
      <c r="H353">
        <v>310.79000000000002</v>
      </c>
      <c r="I353" s="1">
        <v>45212</v>
      </c>
      <c r="J353" t="s">
        <v>80</v>
      </c>
      <c r="K353">
        <v>4040.27</v>
      </c>
      <c r="L353">
        <v>177.15029999999999</v>
      </c>
      <c r="M353">
        <v>3863.1197000000002</v>
      </c>
    </row>
    <row r="354" spans="1:13" x14ac:dyDescent="0.3">
      <c r="A354" t="s">
        <v>414</v>
      </c>
      <c r="B354" t="s">
        <v>21</v>
      </c>
      <c r="C354" t="s">
        <v>34</v>
      </c>
      <c r="D354" t="s">
        <v>16</v>
      </c>
      <c r="E354" t="s">
        <v>44</v>
      </c>
      <c r="F354" t="s">
        <v>18</v>
      </c>
      <c r="G354">
        <v>5</v>
      </c>
      <c r="H354">
        <v>359.16</v>
      </c>
      <c r="I354" s="1">
        <v>45227</v>
      </c>
      <c r="J354" t="s">
        <v>83</v>
      </c>
      <c r="K354">
        <v>1795.8</v>
      </c>
      <c r="L354">
        <v>247.82040000000001</v>
      </c>
      <c r="M354">
        <v>1547.9795999999999</v>
      </c>
    </row>
    <row r="355" spans="1:13" x14ac:dyDescent="0.3">
      <c r="A355" t="s">
        <v>415</v>
      </c>
      <c r="B355" t="s">
        <v>33</v>
      </c>
      <c r="C355" t="s">
        <v>47</v>
      </c>
      <c r="D355" t="s">
        <v>40</v>
      </c>
      <c r="E355" t="s">
        <v>29</v>
      </c>
      <c r="F355" t="s">
        <v>18</v>
      </c>
      <c r="G355">
        <v>4</v>
      </c>
      <c r="H355">
        <v>468.53</v>
      </c>
      <c r="I355" s="1">
        <v>45106</v>
      </c>
      <c r="J355" t="s">
        <v>19</v>
      </c>
      <c r="K355">
        <v>1874.12</v>
      </c>
      <c r="L355">
        <v>299.85919999999999</v>
      </c>
      <c r="M355">
        <v>1574.2608</v>
      </c>
    </row>
    <row r="356" spans="1:13" x14ac:dyDescent="0.3">
      <c r="A356" t="s">
        <v>416</v>
      </c>
      <c r="B356" t="s">
        <v>33</v>
      </c>
      <c r="C356" t="s">
        <v>22</v>
      </c>
      <c r="D356" t="s">
        <v>40</v>
      </c>
      <c r="E356" t="s">
        <v>29</v>
      </c>
      <c r="F356" t="s">
        <v>30</v>
      </c>
      <c r="G356">
        <v>19</v>
      </c>
      <c r="H356">
        <v>280.18</v>
      </c>
      <c r="I356" s="1">
        <v>45028</v>
      </c>
      <c r="J356" t="s">
        <v>94</v>
      </c>
      <c r="K356">
        <v>5323.42</v>
      </c>
      <c r="L356">
        <v>168.108</v>
      </c>
      <c r="M356">
        <v>5155.3119999999999</v>
      </c>
    </row>
    <row r="357" spans="1:13" x14ac:dyDescent="0.3">
      <c r="A357" t="s">
        <v>417</v>
      </c>
      <c r="B357" t="s">
        <v>39</v>
      </c>
      <c r="C357" t="s">
        <v>22</v>
      </c>
      <c r="D357" t="s">
        <v>16</v>
      </c>
      <c r="E357" t="s">
        <v>44</v>
      </c>
      <c r="F357" t="s">
        <v>41</v>
      </c>
      <c r="G357">
        <v>5</v>
      </c>
      <c r="H357">
        <v>344.33</v>
      </c>
      <c r="I357" s="1">
        <v>45013</v>
      </c>
      <c r="J357" t="s">
        <v>56</v>
      </c>
      <c r="K357">
        <v>1721.65</v>
      </c>
      <c r="L357">
        <v>303.0104</v>
      </c>
      <c r="M357">
        <v>1418.6396</v>
      </c>
    </row>
    <row r="358" spans="1:13" x14ac:dyDescent="0.3">
      <c r="A358" t="s">
        <v>418</v>
      </c>
      <c r="B358" t="s">
        <v>39</v>
      </c>
      <c r="C358" t="s">
        <v>15</v>
      </c>
      <c r="D358" t="s">
        <v>48</v>
      </c>
      <c r="E358" t="s">
        <v>17</v>
      </c>
      <c r="F358" t="s">
        <v>18</v>
      </c>
      <c r="G358">
        <v>14</v>
      </c>
      <c r="H358">
        <v>119.85</v>
      </c>
      <c r="I358" s="1">
        <v>45190</v>
      </c>
      <c r="J358" t="s">
        <v>83</v>
      </c>
      <c r="K358">
        <v>1677.9</v>
      </c>
      <c r="L358">
        <v>71.91</v>
      </c>
      <c r="M358">
        <v>1605.99</v>
      </c>
    </row>
    <row r="359" spans="1:13" x14ac:dyDescent="0.3">
      <c r="A359" t="s">
        <v>419</v>
      </c>
      <c r="B359" t="s">
        <v>39</v>
      </c>
      <c r="C359" t="s">
        <v>47</v>
      </c>
      <c r="D359" t="s">
        <v>40</v>
      </c>
      <c r="E359" t="s">
        <v>35</v>
      </c>
      <c r="F359" t="s">
        <v>30</v>
      </c>
      <c r="G359">
        <v>16</v>
      </c>
      <c r="H359">
        <v>177.71</v>
      </c>
      <c r="I359" s="1">
        <v>45132</v>
      </c>
      <c r="J359" t="s">
        <v>70</v>
      </c>
      <c r="K359">
        <v>2843.36</v>
      </c>
      <c r="L359">
        <v>90.632099999999994</v>
      </c>
      <c r="M359">
        <v>2752.7278999999999</v>
      </c>
    </row>
    <row r="360" spans="1:13" x14ac:dyDescent="0.3">
      <c r="A360" t="s">
        <v>420</v>
      </c>
      <c r="B360" t="s">
        <v>14</v>
      </c>
      <c r="C360" t="s">
        <v>22</v>
      </c>
      <c r="D360" t="s">
        <v>51</v>
      </c>
      <c r="E360" t="s">
        <v>17</v>
      </c>
      <c r="F360" t="s">
        <v>30</v>
      </c>
      <c r="G360">
        <v>13</v>
      </c>
      <c r="H360">
        <v>285.05</v>
      </c>
      <c r="I360" s="1">
        <v>45093</v>
      </c>
      <c r="J360" t="s">
        <v>31</v>
      </c>
      <c r="K360">
        <v>3705.65</v>
      </c>
      <c r="L360">
        <v>228.04</v>
      </c>
      <c r="M360">
        <v>3477.61</v>
      </c>
    </row>
    <row r="361" spans="1:13" x14ac:dyDescent="0.3">
      <c r="A361" t="s">
        <v>421</v>
      </c>
      <c r="B361" t="s">
        <v>21</v>
      </c>
      <c r="C361" t="s">
        <v>34</v>
      </c>
      <c r="D361" t="s">
        <v>23</v>
      </c>
      <c r="E361" t="s">
        <v>17</v>
      </c>
      <c r="F361" t="s">
        <v>30</v>
      </c>
      <c r="G361">
        <v>9</v>
      </c>
      <c r="H361">
        <v>282.77</v>
      </c>
      <c r="I361" s="1">
        <v>45285</v>
      </c>
      <c r="J361" t="s">
        <v>80</v>
      </c>
      <c r="K361">
        <v>2544.9299999999998</v>
      </c>
      <c r="L361">
        <v>141.38499999999999</v>
      </c>
      <c r="M361">
        <v>2403.5450000000001</v>
      </c>
    </row>
    <row r="362" spans="1:13" x14ac:dyDescent="0.3">
      <c r="A362" t="s">
        <v>422</v>
      </c>
      <c r="B362" t="s">
        <v>39</v>
      </c>
      <c r="C362" t="s">
        <v>22</v>
      </c>
      <c r="D362" t="s">
        <v>16</v>
      </c>
      <c r="E362" t="s">
        <v>44</v>
      </c>
      <c r="F362" t="s">
        <v>36</v>
      </c>
      <c r="G362">
        <v>1</v>
      </c>
      <c r="H362">
        <v>125.81</v>
      </c>
      <c r="I362" s="1">
        <v>45284</v>
      </c>
      <c r="J362" t="s">
        <v>37</v>
      </c>
      <c r="K362">
        <v>125.81</v>
      </c>
      <c r="L362">
        <v>109.4547</v>
      </c>
      <c r="M362">
        <v>16.3553</v>
      </c>
    </row>
    <row r="363" spans="1:13" x14ac:dyDescent="0.3">
      <c r="A363" t="s">
        <v>423</v>
      </c>
      <c r="B363" t="s">
        <v>21</v>
      </c>
      <c r="C363" t="s">
        <v>15</v>
      </c>
      <c r="D363" t="s">
        <v>16</v>
      </c>
      <c r="E363" t="s">
        <v>44</v>
      </c>
      <c r="F363" t="s">
        <v>24</v>
      </c>
      <c r="G363">
        <v>17</v>
      </c>
      <c r="H363">
        <v>426.86</v>
      </c>
      <c r="I363" s="1">
        <v>45128</v>
      </c>
      <c r="J363" t="s">
        <v>54</v>
      </c>
      <c r="K363">
        <v>7256.62</v>
      </c>
      <c r="L363">
        <v>332.95080000000002</v>
      </c>
      <c r="M363">
        <v>6923.6692000000003</v>
      </c>
    </row>
    <row r="364" spans="1:13" x14ac:dyDescent="0.3">
      <c r="A364" t="s">
        <v>424</v>
      </c>
      <c r="B364" t="s">
        <v>21</v>
      </c>
      <c r="C364" t="s">
        <v>15</v>
      </c>
      <c r="D364" t="s">
        <v>40</v>
      </c>
      <c r="E364" t="s">
        <v>44</v>
      </c>
      <c r="F364" t="s">
        <v>24</v>
      </c>
      <c r="G364">
        <v>17</v>
      </c>
      <c r="H364">
        <v>154.27000000000001</v>
      </c>
      <c r="I364" s="1">
        <v>45043</v>
      </c>
      <c r="J364" t="s">
        <v>98</v>
      </c>
      <c r="K364">
        <v>2622.59</v>
      </c>
      <c r="L364">
        <v>98.732799999999997</v>
      </c>
      <c r="M364">
        <v>2523.8571999999999</v>
      </c>
    </row>
    <row r="365" spans="1:13" x14ac:dyDescent="0.3">
      <c r="A365" t="s">
        <v>425</v>
      </c>
      <c r="B365" t="s">
        <v>39</v>
      </c>
      <c r="C365" t="s">
        <v>47</v>
      </c>
      <c r="D365" t="s">
        <v>51</v>
      </c>
      <c r="E365" t="s">
        <v>29</v>
      </c>
      <c r="F365" t="s">
        <v>24</v>
      </c>
      <c r="G365">
        <v>14</v>
      </c>
      <c r="H365">
        <v>462.07</v>
      </c>
      <c r="I365" s="1">
        <v>45236</v>
      </c>
      <c r="J365" t="s">
        <v>45</v>
      </c>
      <c r="K365">
        <v>6468.98</v>
      </c>
      <c r="L365">
        <v>258.75920000000002</v>
      </c>
      <c r="M365">
        <v>6210.2208000000001</v>
      </c>
    </row>
    <row r="366" spans="1:13" x14ac:dyDescent="0.3">
      <c r="A366" t="s">
        <v>426</v>
      </c>
      <c r="B366" t="s">
        <v>33</v>
      </c>
      <c r="C366" t="s">
        <v>22</v>
      </c>
      <c r="D366" t="s">
        <v>51</v>
      </c>
      <c r="E366" t="s">
        <v>44</v>
      </c>
      <c r="F366" t="s">
        <v>18</v>
      </c>
      <c r="G366">
        <v>15</v>
      </c>
      <c r="H366">
        <v>229.86</v>
      </c>
      <c r="I366" s="1">
        <v>45251</v>
      </c>
      <c r="J366" t="s">
        <v>77</v>
      </c>
      <c r="K366">
        <v>3447.9</v>
      </c>
      <c r="L366">
        <v>199.97819999999999</v>
      </c>
      <c r="M366">
        <v>3247.9218000000001</v>
      </c>
    </row>
    <row r="367" spans="1:13" x14ac:dyDescent="0.3">
      <c r="A367" t="s">
        <v>427</v>
      </c>
      <c r="B367" t="s">
        <v>39</v>
      </c>
      <c r="C367" t="s">
        <v>47</v>
      </c>
      <c r="D367" t="s">
        <v>40</v>
      </c>
      <c r="E367" t="s">
        <v>44</v>
      </c>
      <c r="F367" t="s">
        <v>30</v>
      </c>
      <c r="G367">
        <v>9</v>
      </c>
      <c r="H367">
        <v>450.28</v>
      </c>
      <c r="I367" s="1">
        <v>45097</v>
      </c>
      <c r="J367" t="s">
        <v>80</v>
      </c>
      <c r="K367">
        <v>4052.52</v>
      </c>
      <c r="L367">
        <v>252.1568</v>
      </c>
      <c r="M367">
        <v>3800.3631999999998</v>
      </c>
    </row>
    <row r="368" spans="1:13" x14ac:dyDescent="0.3">
      <c r="A368" t="s">
        <v>428</v>
      </c>
      <c r="B368" t="s">
        <v>39</v>
      </c>
      <c r="C368" t="s">
        <v>34</v>
      </c>
      <c r="D368" t="s">
        <v>48</v>
      </c>
      <c r="E368" t="s">
        <v>44</v>
      </c>
      <c r="F368" t="s">
        <v>36</v>
      </c>
      <c r="G368">
        <v>17</v>
      </c>
      <c r="H368">
        <v>181.2</v>
      </c>
      <c r="I368" s="1">
        <v>45139</v>
      </c>
      <c r="J368" t="s">
        <v>52</v>
      </c>
      <c r="K368">
        <v>3080.4</v>
      </c>
      <c r="L368">
        <v>115.968</v>
      </c>
      <c r="M368">
        <v>2964.4319999999998</v>
      </c>
    </row>
    <row r="369" spans="1:13" x14ac:dyDescent="0.3">
      <c r="A369" t="s">
        <v>429</v>
      </c>
      <c r="B369" t="s">
        <v>27</v>
      </c>
      <c r="C369" t="s">
        <v>15</v>
      </c>
      <c r="D369" t="s">
        <v>51</v>
      </c>
      <c r="E369" t="s">
        <v>35</v>
      </c>
      <c r="F369" t="s">
        <v>24</v>
      </c>
      <c r="G369">
        <v>8</v>
      </c>
      <c r="H369">
        <v>153.18</v>
      </c>
      <c r="I369" s="1">
        <v>45150</v>
      </c>
      <c r="J369" t="s">
        <v>45</v>
      </c>
      <c r="K369">
        <v>1225.44</v>
      </c>
      <c r="L369">
        <v>124.0758</v>
      </c>
      <c r="M369">
        <v>1101.3642</v>
      </c>
    </row>
    <row r="370" spans="1:13" x14ac:dyDescent="0.3">
      <c r="A370" t="s">
        <v>430</v>
      </c>
      <c r="B370" t="s">
        <v>21</v>
      </c>
      <c r="C370" t="s">
        <v>28</v>
      </c>
      <c r="D370" t="s">
        <v>51</v>
      </c>
      <c r="E370" t="s">
        <v>44</v>
      </c>
      <c r="F370" t="s">
        <v>18</v>
      </c>
      <c r="G370">
        <v>19</v>
      </c>
      <c r="H370">
        <v>182.41</v>
      </c>
      <c r="I370" s="1">
        <v>44939</v>
      </c>
      <c r="J370" t="s">
        <v>19</v>
      </c>
      <c r="K370">
        <v>3465.79</v>
      </c>
      <c r="L370">
        <v>105.7978</v>
      </c>
      <c r="M370">
        <v>3359.9922000000001</v>
      </c>
    </row>
    <row r="371" spans="1:13" x14ac:dyDescent="0.3">
      <c r="A371" t="s">
        <v>431</v>
      </c>
      <c r="B371" t="s">
        <v>14</v>
      </c>
      <c r="C371" t="s">
        <v>28</v>
      </c>
      <c r="D371" t="s">
        <v>48</v>
      </c>
      <c r="E371" t="s">
        <v>29</v>
      </c>
      <c r="F371" t="s">
        <v>24</v>
      </c>
      <c r="G371">
        <v>4</v>
      </c>
      <c r="H371">
        <v>451.17</v>
      </c>
      <c r="I371" s="1">
        <v>44994</v>
      </c>
      <c r="J371" t="s">
        <v>54</v>
      </c>
      <c r="K371">
        <v>1804.68</v>
      </c>
      <c r="L371">
        <v>315.81900000000002</v>
      </c>
      <c r="M371">
        <v>1488.8610000000001</v>
      </c>
    </row>
    <row r="372" spans="1:13" x14ac:dyDescent="0.3">
      <c r="A372" t="s">
        <v>432</v>
      </c>
      <c r="B372" t="s">
        <v>21</v>
      </c>
      <c r="C372" t="s">
        <v>22</v>
      </c>
      <c r="D372" t="s">
        <v>51</v>
      </c>
      <c r="E372" t="s">
        <v>29</v>
      </c>
      <c r="F372" t="s">
        <v>41</v>
      </c>
      <c r="G372">
        <v>6</v>
      </c>
      <c r="H372">
        <v>34.76</v>
      </c>
      <c r="I372" s="1">
        <v>45229</v>
      </c>
      <c r="J372" t="s">
        <v>66</v>
      </c>
      <c r="K372">
        <v>208.56</v>
      </c>
      <c r="L372">
        <v>21.898800000000001</v>
      </c>
      <c r="M372">
        <v>186.66120000000001</v>
      </c>
    </row>
    <row r="373" spans="1:13" x14ac:dyDescent="0.3">
      <c r="A373" t="s">
        <v>433</v>
      </c>
      <c r="B373" t="s">
        <v>14</v>
      </c>
      <c r="C373" t="s">
        <v>34</v>
      </c>
      <c r="D373" t="s">
        <v>23</v>
      </c>
      <c r="E373" t="s">
        <v>17</v>
      </c>
      <c r="F373" t="s">
        <v>24</v>
      </c>
      <c r="G373">
        <v>8</v>
      </c>
      <c r="H373">
        <v>25.25</v>
      </c>
      <c r="I373" s="1">
        <v>45038</v>
      </c>
      <c r="J373" t="s">
        <v>45</v>
      </c>
      <c r="K373">
        <v>202</v>
      </c>
      <c r="L373">
        <v>15.4025</v>
      </c>
      <c r="M373">
        <v>186.5975</v>
      </c>
    </row>
    <row r="374" spans="1:13" x14ac:dyDescent="0.3">
      <c r="A374" t="s">
        <v>434</v>
      </c>
      <c r="B374" t="s">
        <v>39</v>
      </c>
      <c r="C374" t="s">
        <v>47</v>
      </c>
      <c r="D374" t="s">
        <v>48</v>
      </c>
      <c r="E374" t="s">
        <v>29</v>
      </c>
      <c r="F374" t="s">
        <v>36</v>
      </c>
      <c r="G374">
        <v>18</v>
      </c>
      <c r="H374">
        <v>113.64</v>
      </c>
      <c r="I374" s="1">
        <v>45284</v>
      </c>
      <c r="J374" t="s">
        <v>49</v>
      </c>
      <c r="K374">
        <v>2045.52</v>
      </c>
      <c r="L374">
        <v>77.275199999999998</v>
      </c>
      <c r="M374">
        <v>1968.2447999999999</v>
      </c>
    </row>
    <row r="375" spans="1:13" x14ac:dyDescent="0.3">
      <c r="A375" t="s">
        <v>435</v>
      </c>
      <c r="B375" t="s">
        <v>21</v>
      </c>
      <c r="C375" t="s">
        <v>47</v>
      </c>
      <c r="D375" t="s">
        <v>48</v>
      </c>
      <c r="E375" t="s">
        <v>44</v>
      </c>
      <c r="F375" t="s">
        <v>30</v>
      </c>
      <c r="G375">
        <v>10</v>
      </c>
      <c r="H375">
        <v>217.66</v>
      </c>
      <c r="I375" s="1">
        <v>45022</v>
      </c>
      <c r="J375" t="s">
        <v>94</v>
      </c>
      <c r="K375">
        <v>2176.6</v>
      </c>
      <c r="L375">
        <v>178.4812</v>
      </c>
      <c r="M375">
        <v>1998.1188</v>
      </c>
    </row>
    <row r="376" spans="1:13" x14ac:dyDescent="0.3">
      <c r="A376" t="s">
        <v>436</v>
      </c>
      <c r="B376" t="s">
        <v>33</v>
      </c>
      <c r="C376" t="s">
        <v>47</v>
      </c>
      <c r="D376" t="s">
        <v>48</v>
      </c>
      <c r="E376" t="s">
        <v>29</v>
      </c>
      <c r="F376" t="s">
        <v>18</v>
      </c>
      <c r="G376">
        <v>3</v>
      </c>
      <c r="H376">
        <v>264.11</v>
      </c>
      <c r="I376" s="1">
        <v>45281</v>
      </c>
      <c r="J376" t="s">
        <v>77</v>
      </c>
      <c r="K376">
        <v>792.33</v>
      </c>
      <c r="L376">
        <v>190.1592</v>
      </c>
      <c r="M376">
        <v>602.17079999999999</v>
      </c>
    </row>
    <row r="377" spans="1:13" x14ac:dyDescent="0.3">
      <c r="A377" t="s">
        <v>437</v>
      </c>
      <c r="B377" t="s">
        <v>39</v>
      </c>
      <c r="C377" t="s">
        <v>47</v>
      </c>
      <c r="D377" t="s">
        <v>51</v>
      </c>
      <c r="E377" t="s">
        <v>44</v>
      </c>
      <c r="F377" t="s">
        <v>30</v>
      </c>
      <c r="G377">
        <v>9</v>
      </c>
      <c r="H377">
        <v>439.87</v>
      </c>
      <c r="I377" s="1">
        <v>45087</v>
      </c>
      <c r="J377" t="s">
        <v>80</v>
      </c>
      <c r="K377">
        <v>3958.83</v>
      </c>
      <c r="L377">
        <v>347.4973</v>
      </c>
      <c r="M377">
        <v>3611.3326999999999</v>
      </c>
    </row>
    <row r="378" spans="1:13" x14ac:dyDescent="0.3">
      <c r="A378" t="s">
        <v>438</v>
      </c>
      <c r="B378" t="s">
        <v>14</v>
      </c>
      <c r="C378" t="s">
        <v>22</v>
      </c>
      <c r="D378" t="s">
        <v>40</v>
      </c>
      <c r="E378" t="s">
        <v>44</v>
      </c>
      <c r="F378" t="s">
        <v>30</v>
      </c>
      <c r="G378">
        <v>15</v>
      </c>
      <c r="H378">
        <v>295.39999999999998</v>
      </c>
      <c r="I378" s="1">
        <v>44973</v>
      </c>
      <c r="J378" t="s">
        <v>92</v>
      </c>
      <c r="K378">
        <v>4431</v>
      </c>
      <c r="L378">
        <v>227.458</v>
      </c>
      <c r="M378">
        <v>4203.5420000000004</v>
      </c>
    </row>
    <row r="379" spans="1:13" x14ac:dyDescent="0.3">
      <c r="A379" t="s">
        <v>439</v>
      </c>
      <c r="B379" t="s">
        <v>39</v>
      </c>
      <c r="C379" t="s">
        <v>28</v>
      </c>
      <c r="D379" t="s">
        <v>23</v>
      </c>
      <c r="E379" t="s">
        <v>29</v>
      </c>
      <c r="F379" t="s">
        <v>30</v>
      </c>
      <c r="G379">
        <v>11</v>
      </c>
      <c r="H379">
        <v>13.04</v>
      </c>
      <c r="I379" s="1">
        <v>45213</v>
      </c>
      <c r="J379" t="s">
        <v>94</v>
      </c>
      <c r="K379">
        <v>143.44</v>
      </c>
      <c r="L379">
        <v>10.5624</v>
      </c>
      <c r="M379">
        <v>132.8776</v>
      </c>
    </row>
    <row r="380" spans="1:13" x14ac:dyDescent="0.3">
      <c r="A380" t="s">
        <v>440</v>
      </c>
      <c r="B380" t="s">
        <v>39</v>
      </c>
      <c r="C380" t="s">
        <v>34</v>
      </c>
      <c r="D380" t="s">
        <v>40</v>
      </c>
      <c r="E380" t="s">
        <v>44</v>
      </c>
      <c r="F380" t="s">
        <v>41</v>
      </c>
      <c r="G380">
        <v>12</v>
      </c>
      <c r="H380">
        <v>415.4</v>
      </c>
      <c r="I380" s="1">
        <v>45270</v>
      </c>
      <c r="J380" t="s">
        <v>66</v>
      </c>
      <c r="K380">
        <v>4984.8</v>
      </c>
      <c r="L380">
        <v>365.55200000000002</v>
      </c>
      <c r="M380">
        <v>4619.2479999999996</v>
      </c>
    </row>
    <row r="381" spans="1:13" x14ac:dyDescent="0.3">
      <c r="A381" t="s">
        <v>441</v>
      </c>
      <c r="B381" t="s">
        <v>27</v>
      </c>
      <c r="C381" t="s">
        <v>47</v>
      </c>
      <c r="D381" t="s">
        <v>23</v>
      </c>
      <c r="E381" t="s">
        <v>44</v>
      </c>
      <c r="F381" t="s">
        <v>41</v>
      </c>
      <c r="G381">
        <v>15</v>
      </c>
      <c r="H381">
        <v>268.07</v>
      </c>
      <c r="I381" s="1">
        <v>45008</v>
      </c>
      <c r="J381" t="s">
        <v>66</v>
      </c>
      <c r="K381">
        <v>4021.05</v>
      </c>
      <c r="L381">
        <v>219.81739999999999</v>
      </c>
      <c r="M381">
        <v>3801.2325999999998</v>
      </c>
    </row>
    <row r="382" spans="1:13" x14ac:dyDescent="0.3">
      <c r="A382" t="s">
        <v>442</v>
      </c>
      <c r="B382" t="s">
        <v>27</v>
      </c>
      <c r="C382" t="s">
        <v>34</v>
      </c>
      <c r="D382" t="s">
        <v>48</v>
      </c>
      <c r="E382" t="s">
        <v>17</v>
      </c>
      <c r="F382" t="s">
        <v>18</v>
      </c>
      <c r="G382">
        <v>1</v>
      </c>
      <c r="H382">
        <v>240.93</v>
      </c>
      <c r="I382" s="1">
        <v>45272</v>
      </c>
      <c r="J382" t="s">
        <v>77</v>
      </c>
      <c r="K382">
        <v>240.93</v>
      </c>
      <c r="L382">
        <v>180.69749999999999</v>
      </c>
      <c r="M382">
        <v>60.232500000000002</v>
      </c>
    </row>
    <row r="383" spans="1:13" x14ac:dyDescent="0.3">
      <c r="A383" t="s">
        <v>443</v>
      </c>
      <c r="B383" t="s">
        <v>39</v>
      </c>
      <c r="C383" t="s">
        <v>47</v>
      </c>
      <c r="D383" t="s">
        <v>48</v>
      </c>
      <c r="E383" t="s">
        <v>17</v>
      </c>
      <c r="F383" t="s">
        <v>36</v>
      </c>
      <c r="G383">
        <v>7</v>
      </c>
      <c r="H383">
        <v>386.98</v>
      </c>
      <c r="I383" s="1">
        <v>45021</v>
      </c>
      <c r="J383" t="s">
        <v>37</v>
      </c>
      <c r="K383">
        <v>2708.86</v>
      </c>
      <c r="L383">
        <v>201.2296</v>
      </c>
      <c r="M383">
        <v>2507.6304</v>
      </c>
    </row>
    <row r="384" spans="1:13" x14ac:dyDescent="0.3">
      <c r="A384" t="s">
        <v>444</v>
      </c>
      <c r="B384" t="s">
        <v>14</v>
      </c>
      <c r="C384" t="s">
        <v>28</v>
      </c>
      <c r="D384" t="s">
        <v>40</v>
      </c>
      <c r="E384" t="s">
        <v>44</v>
      </c>
      <c r="F384" t="s">
        <v>24</v>
      </c>
      <c r="G384">
        <v>7</v>
      </c>
      <c r="H384">
        <v>216.82</v>
      </c>
      <c r="I384" s="1">
        <v>44930</v>
      </c>
      <c r="J384" t="s">
        <v>61</v>
      </c>
      <c r="K384">
        <v>1517.74</v>
      </c>
      <c r="L384">
        <v>112.74639999999999</v>
      </c>
      <c r="M384">
        <v>1404.9936</v>
      </c>
    </row>
    <row r="385" spans="1:13" x14ac:dyDescent="0.3">
      <c r="A385" t="s">
        <v>445</v>
      </c>
      <c r="B385" t="s">
        <v>21</v>
      </c>
      <c r="C385" t="s">
        <v>22</v>
      </c>
      <c r="D385" t="s">
        <v>51</v>
      </c>
      <c r="E385" t="s">
        <v>35</v>
      </c>
      <c r="F385" t="s">
        <v>18</v>
      </c>
      <c r="G385">
        <v>5</v>
      </c>
      <c r="H385">
        <v>445.79</v>
      </c>
      <c r="I385" s="1">
        <v>44934</v>
      </c>
      <c r="J385" t="s">
        <v>77</v>
      </c>
      <c r="K385">
        <v>2228.9499999999998</v>
      </c>
      <c r="L385">
        <v>240.72659999999999</v>
      </c>
      <c r="M385">
        <v>1988.2234000000001</v>
      </c>
    </row>
    <row r="386" spans="1:13" x14ac:dyDescent="0.3">
      <c r="A386" t="s">
        <v>446</v>
      </c>
      <c r="B386" t="s">
        <v>21</v>
      </c>
      <c r="C386" t="s">
        <v>22</v>
      </c>
      <c r="D386" t="s">
        <v>23</v>
      </c>
      <c r="E386" t="s">
        <v>35</v>
      </c>
      <c r="F386" t="s">
        <v>41</v>
      </c>
      <c r="G386">
        <v>5</v>
      </c>
      <c r="H386">
        <v>138.02000000000001</v>
      </c>
      <c r="I386" s="1">
        <v>45196</v>
      </c>
      <c r="J386" t="s">
        <v>56</v>
      </c>
      <c r="K386">
        <v>690.1</v>
      </c>
      <c r="L386">
        <v>88.332800000000006</v>
      </c>
      <c r="M386">
        <v>601.7672</v>
      </c>
    </row>
    <row r="387" spans="1:13" x14ac:dyDescent="0.3">
      <c r="A387" t="s">
        <v>447</v>
      </c>
      <c r="B387" t="s">
        <v>39</v>
      </c>
      <c r="C387" t="s">
        <v>34</v>
      </c>
      <c r="D387" t="s">
        <v>40</v>
      </c>
      <c r="E387" t="s">
        <v>44</v>
      </c>
      <c r="F387" t="s">
        <v>30</v>
      </c>
      <c r="G387">
        <v>9</v>
      </c>
      <c r="H387">
        <v>326.64999999999998</v>
      </c>
      <c r="I387" s="1">
        <v>45088</v>
      </c>
      <c r="J387" t="s">
        <v>70</v>
      </c>
      <c r="K387">
        <v>2939.85</v>
      </c>
      <c r="L387">
        <v>251.5205</v>
      </c>
      <c r="M387">
        <v>2688.3294999999998</v>
      </c>
    </row>
    <row r="388" spans="1:13" x14ac:dyDescent="0.3">
      <c r="A388" t="s">
        <v>448</v>
      </c>
      <c r="B388" t="s">
        <v>21</v>
      </c>
      <c r="C388" t="s">
        <v>47</v>
      </c>
      <c r="D388" t="s">
        <v>40</v>
      </c>
      <c r="E388" t="s">
        <v>35</v>
      </c>
      <c r="F388" t="s">
        <v>36</v>
      </c>
      <c r="G388">
        <v>17</v>
      </c>
      <c r="H388">
        <v>76.3</v>
      </c>
      <c r="I388" s="1">
        <v>44984</v>
      </c>
      <c r="J388" t="s">
        <v>75</v>
      </c>
      <c r="K388">
        <v>1297.0999999999999</v>
      </c>
      <c r="L388">
        <v>64.855000000000004</v>
      </c>
      <c r="M388">
        <v>1232.2449999999999</v>
      </c>
    </row>
    <row r="389" spans="1:13" x14ac:dyDescent="0.3">
      <c r="A389" t="s">
        <v>449</v>
      </c>
      <c r="B389" t="s">
        <v>14</v>
      </c>
      <c r="C389" t="s">
        <v>34</v>
      </c>
      <c r="D389" t="s">
        <v>51</v>
      </c>
      <c r="E389" t="s">
        <v>35</v>
      </c>
      <c r="F389" t="s">
        <v>18</v>
      </c>
      <c r="G389">
        <v>3</v>
      </c>
      <c r="H389">
        <v>288.68</v>
      </c>
      <c r="I389" s="1">
        <v>45274</v>
      </c>
      <c r="J389" t="s">
        <v>19</v>
      </c>
      <c r="K389">
        <v>866.04</v>
      </c>
      <c r="L389">
        <v>153.00040000000001</v>
      </c>
      <c r="M389">
        <v>713.03959999999995</v>
      </c>
    </row>
    <row r="390" spans="1:13" x14ac:dyDescent="0.3">
      <c r="A390" t="s">
        <v>450</v>
      </c>
      <c r="B390" t="s">
        <v>39</v>
      </c>
      <c r="C390" t="s">
        <v>22</v>
      </c>
      <c r="D390" t="s">
        <v>16</v>
      </c>
      <c r="E390" t="s">
        <v>17</v>
      </c>
      <c r="F390" t="s">
        <v>41</v>
      </c>
      <c r="G390">
        <v>15</v>
      </c>
      <c r="H390">
        <v>226.13</v>
      </c>
      <c r="I390" s="1">
        <v>44981</v>
      </c>
      <c r="J390" t="s">
        <v>56</v>
      </c>
      <c r="K390">
        <v>3391.95</v>
      </c>
      <c r="L390">
        <v>151.50710000000001</v>
      </c>
      <c r="M390">
        <v>3240.4429</v>
      </c>
    </row>
    <row r="391" spans="1:13" x14ac:dyDescent="0.3">
      <c r="A391" t="s">
        <v>451</v>
      </c>
      <c r="B391" t="s">
        <v>27</v>
      </c>
      <c r="C391" t="s">
        <v>22</v>
      </c>
      <c r="D391" t="s">
        <v>23</v>
      </c>
      <c r="E391" t="s">
        <v>17</v>
      </c>
      <c r="F391" t="s">
        <v>36</v>
      </c>
      <c r="G391">
        <v>11</v>
      </c>
      <c r="H391">
        <v>483.03</v>
      </c>
      <c r="I391" s="1">
        <v>45273</v>
      </c>
      <c r="J391" t="s">
        <v>114</v>
      </c>
      <c r="K391">
        <v>5313.33</v>
      </c>
      <c r="L391">
        <v>342.9513</v>
      </c>
      <c r="M391">
        <v>4970.3787000000002</v>
      </c>
    </row>
    <row r="392" spans="1:13" x14ac:dyDescent="0.3">
      <c r="A392" t="s">
        <v>452</v>
      </c>
      <c r="B392" t="s">
        <v>14</v>
      </c>
      <c r="C392" t="s">
        <v>22</v>
      </c>
      <c r="D392" t="s">
        <v>16</v>
      </c>
      <c r="E392" t="s">
        <v>35</v>
      </c>
      <c r="F392" t="s">
        <v>30</v>
      </c>
      <c r="G392">
        <v>15</v>
      </c>
      <c r="H392">
        <v>10.66</v>
      </c>
      <c r="I392" s="1">
        <v>44993</v>
      </c>
      <c r="J392" t="s">
        <v>94</v>
      </c>
      <c r="K392">
        <v>159.9</v>
      </c>
      <c r="L392">
        <v>7.3554000000000004</v>
      </c>
      <c r="M392">
        <v>152.5446</v>
      </c>
    </row>
    <row r="393" spans="1:13" x14ac:dyDescent="0.3">
      <c r="A393" t="s">
        <v>453</v>
      </c>
      <c r="B393" t="s">
        <v>33</v>
      </c>
      <c r="C393" t="s">
        <v>47</v>
      </c>
      <c r="D393" t="s">
        <v>48</v>
      </c>
      <c r="E393" t="s">
        <v>44</v>
      </c>
      <c r="F393" t="s">
        <v>41</v>
      </c>
      <c r="G393">
        <v>18</v>
      </c>
      <c r="H393">
        <v>106.19</v>
      </c>
      <c r="I393" s="1">
        <v>45078</v>
      </c>
      <c r="J393" t="s">
        <v>108</v>
      </c>
      <c r="K393">
        <v>1911.42</v>
      </c>
      <c r="L393">
        <v>77.518699999999995</v>
      </c>
      <c r="M393">
        <v>1833.9013</v>
      </c>
    </row>
    <row r="394" spans="1:13" x14ac:dyDescent="0.3">
      <c r="A394" t="s">
        <v>454</v>
      </c>
      <c r="B394" t="s">
        <v>27</v>
      </c>
      <c r="C394" t="s">
        <v>47</v>
      </c>
      <c r="D394" t="s">
        <v>51</v>
      </c>
      <c r="E394" t="s">
        <v>35</v>
      </c>
      <c r="F394" t="s">
        <v>24</v>
      </c>
      <c r="G394">
        <v>16</v>
      </c>
      <c r="H394">
        <v>126.41</v>
      </c>
      <c r="I394" s="1">
        <v>45201</v>
      </c>
      <c r="J394" t="s">
        <v>98</v>
      </c>
      <c r="K394">
        <v>2022.56</v>
      </c>
      <c r="L394">
        <v>74.581900000000005</v>
      </c>
      <c r="M394">
        <v>1947.9781</v>
      </c>
    </row>
    <row r="395" spans="1:13" x14ac:dyDescent="0.3">
      <c r="A395" t="s">
        <v>455</v>
      </c>
      <c r="B395" t="s">
        <v>33</v>
      </c>
      <c r="C395" t="s">
        <v>47</v>
      </c>
      <c r="D395" t="s">
        <v>40</v>
      </c>
      <c r="E395" t="s">
        <v>17</v>
      </c>
      <c r="F395" t="s">
        <v>36</v>
      </c>
      <c r="G395">
        <v>19</v>
      </c>
      <c r="H395">
        <v>41.23</v>
      </c>
      <c r="I395" s="1">
        <v>45168</v>
      </c>
      <c r="J395" t="s">
        <v>49</v>
      </c>
      <c r="K395">
        <v>783.37</v>
      </c>
      <c r="L395">
        <v>25.5626</v>
      </c>
      <c r="M395">
        <v>757.80740000000003</v>
      </c>
    </row>
    <row r="396" spans="1:13" x14ac:dyDescent="0.3">
      <c r="A396" t="s">
        <v>456</v>
      </c>
      <c r="B396" t="s">
        <v>33</v>
      </c>
      <c r="C396" t="s">
        <v>34</v>
      </c>
      <c r="D396" t="s">
        <v>51</v>
      </c>
      <c r="E396" t="s">
        <v>29</v>
      </c>
      <c r="F396" t="s">
        <v>36</v>
      </c>
      <c r="G396">
        <v>10</v>
      </c>
      <c r="H396">
        <v>120.67</v>
      </c>
      <c r="I396" s="1">
        <v>44937</v>
      </c>
      <c r="J396" t="s">
        <v>49</v>
      </c>
      <c r="K396">
        <v>1206.7</v>
      </c>
      <c r="L396">
        <v>84.468999999999994</v>
      </c>
      <c r="M396">
        <v>1122.231</v>
      </c>
    </row>
    <row r="397" spans="1:13" x14ac:dyDescent="0.3">
      <c r="A397" t="s">
        <v>457</v>
      </c>
      <c r="B397" t="s">
        <v>39</v>
      </c>
      <c r="C397" t="s">
        <v>15</v>
      </c>
      <c r="D397" t="s">
        <v>16</v>
      </c>
      <c r="E397" t="s">
        <v>35</v>
      </c>
      <c r="F397" t="s">
        <v>30</v>
      </c>
      <c r="G397">
        <v>4</v>
      </c>
      <c r="H397">
        <v>311.02</v>
      </c>
      <c r="I397" s="1">
        <v>45238</v>
      </c>
      <c r="J397" t="s">
        <v>70</v>
      </c>
      <c r="K397">
        <v>1244.08</v>
      </c>
      <c r="L397">
        <v>261.2568</v>
      </c>
      <c r="M397">
        <v>982.82320000000004</v>
      </c>
    </row>
    <row r="398" spans="1:13" x14ac:dyDescent="0.3">
      <c r="A398" t="s">
        <v>458</v>
      </c>
      <c r="B398" t="s">
        <v>27</v>
      </c>
      <c r="C398" t="s">
        <v>47</v>
      </c>
      <c r="D398" t="s">
        <v>16</v>
      </c>
      <c r="E398" t="s">
        <v>44</v>
      </c>
      <c r="F398" t="s">
        <v>41</v>
      </c>
      <c r="G398">
        <v>18</v>
      </c>
      <c r="H398">
        <v>69.430000000000007</v>
      </c>
      <c r="I398" s="1">
        <v>45257</v>
      </c>
      <c r="J398" t="s">
        <v>56</v>
      </c>
      <c r="K398">
        <v>1249.74</v>
      </c>
      <c r="L398">
        <v>60.4041</v>
      </c>
      <c r="M398">
        <v>1189.3359</v>
      </c>
    </row>
    <row r="399" spans="1:13" x14ac:dyDescent="0.3">
      <c r="A399" t="s">
        <v>459</v>
      </c>
      <c r="B399" t="s">
        <v>14</v>
      </c>
      <c r="C399" t="s">
        <v>47</v>
      </c>
      <c r="D399" t="s">
        <v>16</v>
      </c>
      <c r="E399" t="s">
        <v>44</v>
      </c>
      <c r="F399" t="s">
        <v>41</v>
      </c>
      <c r="G399">
        <v>11</v>
      </c>
      <c r="H399">
        <v>40.65</v>
      </c>
      <c r="I399" s="1">
        <v>45063</v>
      </c>
      <c r="J399" t="s">
        <v>66</v>
      </c>
      <c r="K399">
        <v>447.15</v>
      </c>
      <c r="L399">
        <v>27.235499999999998</v>
      </c>
      <c r="M399">
        <v>419.91449999999998</v>
      </c>
    </row>
    <row r="400" spans="1:13" x14ac:dyDescent="0.3">
      <c r="A400" t="s">
        <v>460</v>
      </c>
      <c r="B400" t="s">
        <v>14</v>
      </c>
      <c r="C400" t="s">
        <v>28</v>
      </c>
      <c r="D400" t="s">
        <v>16</v>
      </c>
      <c r="E400" t="s">
        <v>44</v>
      </c>
      <c r="F400" t="s">
        <v>30</v>
      </c>
      <c r="G400">
        <v>17</v>
      </c>
      <c r="H400">
        <v>105.03</v>
      </c>
      <c r="I400" s="1">
        <v>44934</v>
      </c>
      <c r="J400" t="s">
        <v>70</v>
      </c>
      <c r="K400">
        <v>1785.51</v>
      </c>
      <c r="L400">
        <v>82.973699999999994</v>
      </c>
      <c r="M400">
        <v>1702.5363</v>
      </c>
    </row>
    <row r="401" spans="1:13" x14ac:dyDescent="0.3">
      <c r="A401" t="s">
        <v>461</v>
      </c>
      <c r="B401" t="s">
        <v>39</v>
      </c>
      <c r="C401" t="s">
        <v>15</v>
      </c>
      <c r="D401" t="s">
        <v>23</v>
      </c>
      <c r="E401" t="s">
        <v>17</v>
      </c>
      <c r="F401" t="s">
        <v>36</v>
      </c>
      <c r="G401">
        <v>7</v>
      </c>
      <c r="H401">
        <v>171.33</v>
      </c>
      <c r="I401" s="1">
        <v>44968</v>
      </c>
      <c r="J401" t="s">
        <v>52</v>
      </c>
      <c r="K401">
        <v>1199.31</v>
      </c>
      <c r="L401">
        <v>121.6443</v>
      </c>
      <c r="M401">
        <v>1077.6657</v>
      </c>
    </row>
    <row r="402" spans="1:13" x14ac:dyDescent="0.3">
      <c r="A402" t="s">
        <v>462</v>
      </c>
      <c r="B402" t="s">
        <v>39</v>
      </c>
      <c r="C402" t="s">
        <v>15</v>
      </c>
      <c r="D402" t="s">
        <v>40</v>
      </c>
      <c r="E402" t="s">
        <v>35</v>
      </c>
      <c r="F402" t="s">
        <v>24</v>
      </c>
      <c r="G402">
        <v>14</v>
      </c>
      <c r="H402">
        <v>461.01</v>
      </c>
      <c r="I402" s="1">
        <v>45082</v>
      </c>
      <c r="J402" t="s">
        <v>54</v>
      </c>
      <c r="K402">
        <v>6454.14</v>
      </c>
      <c r="L402">
        <v>281.21609999999998</v>
      </c>
      <c r="M402">
        <v>6172.9238999999998</v>
      </c>
    </row>
    <row r="403" spans="1:13" x14ac:dyDescent="0.3">
      <c r="A403" t="s">
        <v>463</v>
      </c>
      <c r="B403" t="s">
        <v>21</v>
      </c>
      <c r="C403" t="s">
        <v>47</v>
      </c>
      <c r="D403" t="s">
        <v>51</v>
      </c>
      <c r="E403" t="s">
        <v>17</v>
      </c>
      <c r="F403" t="s">
        <v>18</v>
      </c>
      <c r="G403">
        <v>1</v>
      </c>
      <c r="H403">
        <v>234.73</v>
      </c>
      <c r="I403" s="1">
        <v>45131</v>
      </c>
      <c r="J403" t="s">
        <v>19</v>
      </c>
      <c r="K403">
        <v>234.73</v>
      </c>
      <c r="L403">
        <v>173.7002</v>
      </c>
      <c r="M403">
        <v>61.029800000000002</v>
      </c>
    </row>
    <row r="404" spans="1:13" x14ac:dyDescent="0.3">
      <c r="A404" t="s">
        <v>464</v>
      </c>
      <c r="B404" t="s">
        <v>39</v>
      </c>
      <c r="C404" t="s">
        <v>34</v>
      </c>
      <c r="D404" t="s">
        <v>48</v>
      </c>
      <c r="E404" t="s">
        <v>44</v>
      </c>
      <c r="F404" t="s">
        <v>18</v>
      </c>
      <c r="G404">
        <v>8</v>
      </c>
      <c r="H404">
        <v>312.27</v>
      </c>
      <c r="I404" s="1">
        <v>45123</v>
      </c>
      <c r="J404" t="s">
        <v>83</v>
      </c>
      <c r="K404">
        <v>2498.16</v>
      </c>
      <c r="L404">
        <v>221.71170000000001</v>
      </c>
      <c r="M404">
        <v>2276.4483</v>
      </c>
    </row>
    <row r="405" spans="1:13" x14ac:dyDescent="0.3">
      <c r="A405" t="s">
        <v>465</v>
      </c>
      <c r="B405" t="s">
        <v>33</v>
      </c>
      <c r="C405" t="s">
        <v>22</v>
      </c>
      <c r="D405" t="s">
        <v>23</v>
      </c>
      <c r="E405" t="s">
        <v>35</v>
      </c>
      <c r="F405" t="s">
        <v>24</v>
      </c>
      <c r="G405">
        <v>14</v>
      </c>
      <c r="H405">
        <v>354.46</v>
      </c>
      <c r="I405" s="1">
        <v>45284</v>
      </c>
      <c r="J405" t="s">
        <v>61</v>
      </c>
      <c r="K405">
        <v>4962.4399999999996</v>
      </c>
      <c r="L405">
        <v>244.57740000000001</v>
      </c>
      <c r="M405">
        <v>4717.8626000000004</v>
      </c>
    </row>
    <row r="406" spans="1:13" x14ac:dyDescent="0.3">
      <c r="A406" t="s">
        <v>466</v>
      </c>
      <c r="B406" t="s">
        <v>14</v>
      </c>
      <c r="C406" t="s">
        <v>22</v>
      </c>
      <c r="D406" t="s">
        <v>51</v>
      </c>
      <c r="E406" t="s">
        <v>29</v>
      </c>
      <c r="F406" t="s">
        <v>18</v>
      </c>
      <c r="G406">
        <v>12</v>
      </c>
      <c r="H406">
        <v>452.2</v>
      </c>
      <c r="I406" s="1">
        <v>45121</v>
      </c>
      <c r="J406" t="s">
        <v>19</v>
      </c>
      <c r="K406">
        <v>5426.4</v>
      </c>
      <c r="L406">
        <v>406.98</v>
      </c>
      <c r="M406">
        <v>5019.42</v>
      </c>
    </row>
    <row r="407" spans="1:13" x14ac:dyDescent="0.3">
      <c r="A407" t="s">
        <v>467</v>
      </c>
      <c r="B407" t="s">
        <v>14</v>
      </c>
      <c r="C407" t="s">
        <v>15</v>
      </c>
      <c r="D407" t="s">
        <v>51</v>
      </c>
      <c r="E407" t="s">
        <v>44</v>
      </c>
      <c r="F407" t="s">
        <v>24</v>
      </c>
      <c r="G407">
        <v>10</v>
      </c>
      <c r="H407">
        <v>258.49</v>
      </c>
      <c r="I407" s="1">
        <v>45116</v>
      </c>
      <c r="J407" t="s">
        <v>25</v>
      </c>
      <c r="K407">
        <v>2584.9</v>
      </c>
      <c r="L407">
        <v>131.82990000000001</v>
      </c>
      <c r="M407">
        <v>2453.0700999999999</v>
      </c>
    </row>
    <row r="408" spans="1:13" x14ac:dyDescent="0.3">
      <c r="A408" t="s">
        <v>468</v>
      </c>
      <c r="B408" t="s">
        <v>33</v>
      </c>
      <c r="C408" t="s">
        <v>34</v>
      </c>
      <c r="D408" t="s">
        <v>51</v>
      </c>
      <c r="E408" t="s">
        <v>17</v>
      </c>
      <c r="F408" t="s">
        <v>41</v>
      </c>
      <c r="G408">
        <v>16</v>
      </c>
      <c r="H408">
        <v>393.23</v>
      </c>
      <c r="I408" s="1">
        <v>45204</v>
      </c>
      <c r="J408" t="s">
        <v>108</v>
      </c>
      <c r="K408">
        <v>6291.68</v>
      </c>
      <c r="L408">
        <v>228.07339999999999</v>
      </c>
      <c r="M408">
        <v>6063.6066000000001</v>
      </c>
    </row>
    <row r="409" spans="1:13" x14ac:dyDescent="0.3">
      <c r="A409" t="s">
        <v>469</v>
      </c>
      <c r="B409" t="s">
        <v>39</v>
      </c>
      <c r="C409" t="s">
        <v>15</v>
      </c>
      <c r="D409" t="s">
        <v>51</v>
      </c>
      <c r="E409" t="s">
        <v>29</v>
      </c>
      <c r="F409" t="s">
        <v>36</v>
      </c>
      <c r="G409">
        <v>15</v>
      </c>
      <c r="H409">
        <v>337.54</v>
      </c>
      <c r="I409" s="1">
        <v>44989</v>
      </c>
      <c r="J409" t="s">
        <v>114</v>
      </c>
      <c r="K409">
        <v>5063.1000000000004</v>
      </c>
      <c r="L409">
        <v>263.28120000000001</v>
      </c>
      <c r="M409">
        <v>4799.8188</v>
      </c>
    </row>
    <row r="410" spans="1:13" x14ac:dyDescent="0.3">
      <c r="A410" t="s">
        <v>470</v>
      </c>
      <c r="B410" t="s">
        <v>39</v>
      </c>
      <c r="C410" t="s">
        <v>22</v>
      </c>
      <c r="D410" t="s">
        <v>16</v>
      </c>
      <c r="E410" t="s">
        <v>29</v>
      </c>
      <c r="F410" t="s">
        <v>41</v>
      </c>
      <c r="G410">
        <v>3</v>
      </c>
      <c r="H410">
        <v>32.51</v>
      </c>
      <c r="I410" s="1">
        <v>45119</v>
      </c>
      <c r="J410" t="s">
        <v>56</v>
      </c>
      <c r="K410">
        <v>97.53</v>
      </c>
      <c r="L410">
        <v>20.156199999999998</v>
      </c>
      <c r="M410">
        <v>77.373800000000003</v>
      </c>
    </row>
    <row r="411" spans="1:13" x14ac:dyDescent="0.3">
      <c r="A411" t="s">
        <v>471</v>
      </c>
      <c r="B411" t="s">
        <v>33</v>
      </c>
      <c r="C411" t="s">
        <v>22</v>
      </c>
      <c r="D411" t="s">
        <v>51</v>
      </c>
      <c r="E411" t="s">
        <v>35</v>
      </c>
      <c r="F411" t="s">
        <v>41</v>
      </c>
      <c r="G411">
        <v>8</v>
      </c>
      <c r="H411">
        <v>73.08</v>
      </c>
      <c r="I411" s="1">
        <v>45004</v>
      </c>
      <c r="J411" t="s">
        <v>56</v>
      </c>
      <c r="K411">
        <v>584.64</v>
      </c>
      <c r="L411">
        <v>50.425199999999997</v>
      </c>
      <c r="M411">
        <v>534.21479999999997</v>
      </c>
    </row>
    <row r="412" spans="1:13" x14ac:dyDescent="0.3">
      <c r="A412" t="s">
        <v>472</v>
      </c>
      <c r="B412" t="s">
        <v>27</v>
      </c>
      <c r="C412" t="s">
        <v>22</v>
      </c>
      <c r="D412" t="s">
        <v>16</v>
      </c>
      <c r="E412" t="s">
        <v>17</v>
      </c>
      <c r="F412" t="s">
        <v>36</v>
      </c>
      <c r="G412">
        <v>3</v>
      </c>
      <c r="H412">
        <v>366.12</v>
      </c>
      <c r="I412" s="1">
        <v>44983</v>
      </c>
      <c r="J412" t="s">
        <v>75</v>
      </c>
      <c r="K412">
        <v>1098.3599999999999</v>
      </c>
      <c r="L412">
        <v>311.202</v>
      </c>
      <c r="M412">
        <v>787.15800000000002</v>
      </c>
    </row>
    <row r="413" spans="1:13" x14ac:dyDescent="0.3">
      <c r="A413" t="s">
        <v>473</v>
      </c>
      <c r="B413" t="s">
        <v>33</v>
      </c>
      <c r="C413" t="s">
        <v>47</v>
      </c>
      <c r="D413" t="s">
        <v>23</v>
      </c>
      <c r="E413" t="s">
        <v>35</v>
      </c>
      <c r="F413" t="s">
        <v>30</v>
      </c>
      <c r="G413">
        <v>14</v>
      </c>
      <c r="H413">
        <v>164.2</v>
      </c>
      <c r="I413" s="1">
        <v>45192</v>
      </c>
      <c r="J413" t="s">
        <v>31</v>
      </c>
      <c r="K413">
        <v>2298.8000000000002</v>
      </c>
      <c r="L413">
        <v>139.57</v>
      </c>
      <c r="M413">
        <v>2159.23</v>
      </c>
    </row>
    <row r="414" spans="1:13" x14ac:dyDescent="0.3">
      <c r="A414" t="s">
        <v>474</v>
      </c>
      <c r="B414" t="s">
        <v>27</v>
      </c>
      <c r="C414" t="s">
        <v>47</v>
      </c>
      <c r="D414" t="s">
        <v>16</v>
      </c>
      <c r="E414" t="s">
        <v>29</v>
      </c>
      <c r="F414" t="s">
        <v>24</v>
      </c>
      <c r="G414">
        <v>11</v>
      </c>
      <c r="H414">
        <v>100.08</v>
      </c>
      <c r="I414" s="1">
        <v>45053</v>
      </c>
      <c r="J414" t="s">
        <v>54</v>
      </c>
      <c r="K414">
        <v>1100.8800000000001</v>
      </c>
      <c r="L414">
        <v>58.046399999999998</v>
      </c>
      <c r="M414">
        <v>1042.8335999999999</v>
      </c>
    </row>
    <row r="415" spans="1:13" x14ac:dyDescent="0.3">
      <c r="A415" t="s">
        <v>475</v>
      </c>
      <c r="B415" t="s">
        <v>33</v>
      </c>
      <c r="C415" t="s">
        <v>28</v>
      </c>
      <c r="D415" t="s">
        <v>23</v>
      </c>
      <c r="E415" t="s">
        <v>29</v>
      </c>
      <c r="F415" t="s">
        <v>30</v>
      </c>
      <c r="G415">
        <v>6</v>
      </c>
      <c r="H415">
        <v>89.24</v>
      </c>
      <c r="I415" s="1">
        <v>45120</v>
      </c>
      <c r="J415" t="s">
        <v>94</v>
      </c>
      <c r="K415">
        <v>535.44000000000005</v>
      </c>
      <c r="L415">
        <v>66.930000000000007</v>
      </c>
      <c r="M415">
        <v>468.51</v>
      </c>
    </row>
    <row r="416" spans="1:13" x14ac:dyDescent="0.3">
      <c r="A416" t="s">
        <v>476</v>
      </c>
      <c r="B416" t="s">
        <v>39</v>
      </c>
      <c r="C416" t="s">
        <v>28</v>
      </c>
      <c r="D416" t="s">
        <v>48</v>
      </c>
      <c r="E416" t="s">
        <v>44</v>
      </c>
      <c r="F416" t="s">
        <v>41</v>
      </c>
      <c r="G416">
        <v>7</v>
      </c>
      <c r="H416">
        <v>145.05000000000001</v>
      </c>
      <c r="I416" s="1">
        <v>44948</v>
      </c>
      <c r="J416" t="s">
        <v>108</v>
      </c>
      <c r="K416">
        <v>1015.35</v>
      </c>
      <c r="L416">
        <v>107.337</v>
      </c>
      <c r="M416">
        <v>908.01300000000003</v>
      </c>
    </row>
    <row r="417" spans="1:13" x14ac:dyDescent="0.3">
      <c r="A417" t="s">
        <v>477</v>
      </c>
      <c r="B417" t="s">
        <v>39</v>
      </c>
      <c r="C417" t="s">
        <v>28</v>
      </c>
      <c r="D417" t="s">
        <v>16</v>
      </c>
      <c r="E417" t="s">
        <v>35</v>
      </c>
      <c r="F417" t="s">
        <v>18</v>
      </c>
      <c r="G417">
        <v>8</v>
      </c>
      <c r="H417">
        <v>35.07</v>
      </c>
      <c r="I417" s="1">
        <v>45130</v>
      </c>
      <c r="J417" t="s">
        <v>83</v>
      </c>
      <c r="K417">
        <v>280.56</v>
      </c>
      <c r="L417">
        <v>22.795500000000001</v>
      </c>
      <c r="M417">
        <v>257.7645</v>
      </c>
    </row>
    <row r="418" spans="1:13" x14ac:dyDescent="0.3">
      <c r="A418" t="s">
        <v>478</v>
      </c>
      <c r="B418" t="s">
        <v>27</v>
      </c>
      <c r="C418" t="s">
        <v>34</v>
      </c>
      <c r="D418" t="s">
        <v>23</v>
      </c>
      <c r="E418" t="s">
        <v>44</v>
      </c>
      <c r="F418" t="s">
        <v>24</v>
      </c>
      <c r="G418">
        <v>4</v>
      </c>
      <c r="H418">
        <v>261.39</v>
      </c>
      <c r="I418" s="1">
        <v>45049</v>
      </c>
      <c r="J418" t="s">
        <v>54</v>
      </c>
      <c r="K418">
        <v>1045.56</v>
      </c>
      <c r="L418">
        <v>198.65639999999999</v>
      </c>
      <c r="M418">
        <v>846.90359999999998</v>
      </c>
    </row>
    <row r="419" spans="1:13" x14ac:dyDescent="0.3">
      <c r="A419" t="s">
        <v>479</v>
      </c>
      <c r="B419" t="s">
        <v>14</v>
      </c>
      <c r="C419" t="s">
        <v>47</v>
      </c>
      <c r="D419" t="s">
        <v>51</v>
      </c>
      <c r="E419" t="s">
        <v>44</v>
      </c>
      <c r="F419" t="s">
        <v>41</v>
      </c>
      <c r="G419">
        <v>3</v>
      </c>
      <c r="H419">
        <v>215.79</v>
      </c>
      <c r="I419" s="1">
        <v>45213</v>
      </c>
      <c r="J419" t="s">
        <v>108</v>
      </c>
      <c r="K419">
        <v>647.37</v>
      </c>
      <c r="L419">
        <v>170.47409999999999</v>
      </c>
      <c r="M419">
        <v>476.89589999999998</v>
      </c>
    </row>
    <row r="420" spans="1:13" x14ac:dyDescent="0.3">
      <c r="A420" t="s">
        <v>480</v>
      </c>
      <c r="B420" t="s">
        <v>14</v>
      </c>
      <c r="C420" t="s">
        <v>34</v>
      </c>
      <c r="D420" t="s">
        <v>40</v>
      </c>
      <c r="E420" t="s">
        <v>17</v>
      </c>
      <c r="F420" t="s">
        <v>18</v>
      </c>
      <c r="G420">
        <v>9</v>
      </c>
      <c r="H420">
        <v>227.26</v>
      </c>
      <c r="I420" s="1">
        <v>44984</v>
      </c>
      <c r="J420" t="s">
        <v>83</v>
      </c>
      <c r="K420">
        <v>2045.34</v>
      </c>
      <c r="L420">
        <v>134.08340000000001</v>
      </c>
      <c r="M420">
        <v>1911.2565999999999</v>
      </c>
    </row>
    <row r="421" spans="1:13" x14ac:dyDescent="0.3">
      <c r="A421" t="s">
        <v>481</v>
      </c>
      <c r="B421" t="s">
        <v>27</v>
      </c>
      <c r="C421" t="s">
        <v>47</v>
      </c>
      <c r="D421" t="s">
        <v>51</v>
      </c>
      <c r="E421" t="s">
        <v>17</v>
      </c>
      <c r="F421" t="s">
        <v>18</v>
      </c>
      <c r="G421">
        <v>17</v>
      </c>
      <c r="H421">
        <v>399.77</v>
      </c>
      <c r="I421" s="1">
        <v>45130</v>
      </c>
      <c r="J421" t="s">
        <v>77</v>
      </c>
      <c r="K421">
        <v>6796.09</v>
      </c>
      <c r="L421">
        <v>219.87350000000001</v>
      </c>
      <c r="M421">
        <v>6576.2165000000005</v>
      </c>
    </row>
    <row r="422" spans="1:13" x14ac:dyDescent="0.3">
      <c r="A422" t="s">
        <v>482</v>
      </c>
      <c r="B422" t="s">
        <v>33</v>
      </c>
      <c r="C422" t="s">
        <v>22</v>
      </c>
      <c r="D422" t="s">
        <v>48</v>
      </c>
      <c r="E422" t="s">
        <v>17</v>
      </c>
      <c r="F422" t="s">
        <v>18</v>
      </c>
      <c r="G422">
        <v>3</v>
      </c>
      <c r="H422">
        <v>316.02999999999997</v>
      </c>
      <c r="I422" s="1">
        <v>45078</v>
      </c>
      <c r="J422" t="s">
        <v>58</v>
      </c>
      <c r="K422">
        <v>948.09</v>
      </c>
      <c r="L422">
        <v>195.93860000000001</v>
      </c>
      <c r="M422">
        <v>752.15139999999997</v>
      </c>
    </row>
    <row r="423" spans="1:13" x14ac:dyDescent="0.3">
      <c r="A423" t="s">
        <v>483</v>
      </c>
      <c r="B423" t="s">
        <v>39</v>
      </c>
      <c r="C423" t="s">
        <v>47</v>
      </c>
      <c r="D423" t="s">
        <v>16</v>
      </c>
      <c r="E423" t="s">
        <v>44</v>
      </c>
      <c r="F423" t="s">
        <v>30</v>
      </c>
      <c r="G423">
        <v>5</v>
      </c>
      <c r="H423">
        <v>173.01</v>
      </c>
      <c r="I423" s="1">
        <v>44942</v>
      </c>
      <c r="J423" t="s">
        <v>70</v>
      </c>
      <c r="K423">
        <v>865.05</v>
      </c>
      <c r="L423">
        <v>103.806</v>
      </c>
      <c r="M423">
        <v>761.24400000000003</v>
      </c>
    </row>
    <row r="424" spans="1:13" x14ac:dyDescent="0.3">
      <c r="A424" t="s">
        <v>484</v>
      </c>
      <c r="B424" t="s">
        <v>14</v>
      </c>
      <c r="C424" t="s">
        <v>47</v>
      </c>
      <c r="D424" t="s">
        <v>48</v>
      </c>
      <c r="E424" t="s">
        <v>44</v>
      </c>
      <c r="F424" t="s">
        <v>36</v>
      </c>
      <c r="G424">
        <v>11</v>
      </c>
      <c r="H424">
        <v>275.39999999999998</v>
      </c>
      <c r="I424" s="1">
        <v>44953</v>
      </c>
      <c r="J424" t="s">
        <v>37</v>
      </c>
      <c r="K424">
        <v>3029.4</v>
      </c>
      <c r="L424">
        <v>137.69999999999999</v>
      </c>
      <c r="M424">
        <v>2891.7</v>
      </c>
    </row>
    <row r="425" spans="1:13" x14ac:dyDescent="0.3">
      <c r="A425" t="s">
        <v>485</v>
      </c>
      <c r="B425" t="s">
        <v>27</v>
      </c>
      <c r="C425" t="s">
        <v>34</v>
      </c>
      <c r="D425" t="s">
        <v>16</v>
      </c>
      <c r="E425" t="s">
        <v>29</v>
      </c>
      <c r="F425" t="s">
        <v>30</v>
      </c>
      <c r="G425">
        <v>8</v>
      </c>
      <c r="H425">
        <v>343.87</v>
      </c>
      <c r="I425" s="1">
        <v>45088</v>
      </c>
      <c r="J425" t="s">
        <v>80</v>
      </c>
      <c r="K425">
        <v>2750.96</v>
      </c>
      <c r="L425">
        <v>275.096</v>
      </c>
      <c r="M425">
        <v>2475.864</v>
      </c>
    </row>
    <row r="426" spans="1:13" x14ac:dyDescent="0.3">
      <c r="A426" t="s">
        <v>486</v>
      </c>
      <c r="B426" t="s">
        <v>21</v>
      </c>
      <c r="C426" t="s">
        <v>15</v>
      </c>
      <c r="D426" t="s">
        <v>48</v>
      </c>
      <c r="E426" t="s">
        <v>17</v>
      </c>
      <c r="F426" t="s">
        <v>30</v>
      </c>
      <c r="G426">
        <v>12</v>
      </c>
      <c r="H426">
        <v>435.71</v>
      </c>
      <c r="I426" s="1">
        <v>45250</v>
      </c>
      <c r="J426" t="s">
        <v>80</v>
      </c>
      <c r="K426">
        <v>5228.5200000000004</v>
      </c>
      <c r="L426">
        <v>331.13959999999997</v>
      </c>
      <c r="M426">
        <v>4897.3804</v>
      </c>
    </row>
    <row r="427" spans="1:13" x14ac:dyDescent="0.3">
      <c r="A427" t="s">
        <v>487</v>
      </c>
      <c r="B427" t="s">
        <v>33</v>
      </c>
      <c r="C427" t="s">
        <v>34</v>
      </c>
      <c r="D427" t="s">
        <v>16</v>
      </c>
      <c r="E427" t="s">
        <v>29</v>
      </c>
      <c r="F427" t="s">
        <v>36</v>
      </c>
      <c r="G427">
        <v>18</v>
      </c>
      <c r="H427">
        <v>10.88</v>
      </c>
      <c r="I427" s="1">
        <v>44941</v>
      </c>
      <c r="J427" t="s">
        <v>114</v>
      </c>
      <c r="K427">
        <v>195.84</v>
      </c>
      <c r="L427">
        <v>6.3103999999999996</v>
      </c>
      <c r="M427">
        <v>189.52959999999999</v>
      </c>
    </row>
    <row r="428" spans="1:13" x14ac:dyDescent="0.3">
      <c r="A428" t="s">
        <v>488</v>
      </c>
      <c r="B428" t="s">
        <v>33</v>
      </c>
      <c r="C428" t="s">
        <v>47</v>
      </c>
      <c r="D428" t="s">
        <v>16</v>
      </c>
      <c r="E428" t="s">
        <v>35</v>
      </c>
      <c r="F428" t="s">
        <v>41</v>
      </c>
      <c r="G428">
        <v>2</v>
      </c>
      <c r="H428">
        <v>314.31</v>
      </c>
      <c r="I428" s="1">
        <v>45121</v>
      </c>
      <c r="J428" t="s">
        <v>64</v>
      </c>
      <c r="K428">
        <v>628.62</v>
      </c>
      <c r="L428">
        <v>213.73079999999999</v>
      </c>
      <c r="M428">
        <v>414.88920000000002</v>
      </c>
    </row>
    <row r="429" spans="1:13" x14ac:dyDescent="0.3">
      <c r="A429" t="s">
        <v>489</v>
      </c>
      <c r="B429" t="s">
        <v>14</v>
      </c>
      <c r="C429" t="s">
        <v>47</v>
      </c>
      <c r="D429" t="s">
        <v>51</v>
      </c>
      <c r="E429" t="s">
        <v>17</v>
      </c>
      <c r="F429" t="s">
        <v>24</v>
      </c>
      <c r="G429">
        <v>17</v>
      </c>
      <c r="H429">
        <v>69.73</v>
      </c>
      <c r="I429" s="1">
        <v>45061</v>
      </c>
      <c r="J429" t="s">
        <v>61</v>
      </c>
      <c r="K429">
        <v>1185.4100000000001</v>
      </c>
      <c r="L429">
        <v>55.783999999999999</v>
      </c>
      <c r="M429">
        <v>1129.626</v>
      </c>
    </row>
    <row r="430" spans="1:13" x14ac:dyDescent="0.3">
      <c r="A430" t="s">
        <v>490</v>
      </c>
      <c r="B430" t="s">
        <v>39</v>
      </c>
      <c r="C430" t="s">
        <v>15</v>
      </c>
      <c r="D430" t="s">
        <v>16</v>
      </c>
      <c r="E430" t="s">
        <v>29</v>
      </c>
      <c r="F430" t="s">
        <v>36</v>
      </c>
      <c r="G430">
        <v>8</v>
      </c>
      <c r="H430">
        <v>42.49</v>
      </c>
      <c r="I430" s="1">
        <v>45245</v>
      </c>
      <c r="J430" t="s">
        <v>49</v>
      </c>
      <c r="K430">
        <v>339.92</v>
      </c>
      <c r="L430">
        <v>25.069099999999999</v>
      </c>
      <c r="M430">
        <v>314.85090000000002</v>
      </c>
    </row>
    <row r="431" spans="1:13" x14ac:dyDescent="0.3">
      <c r="A431" t="s">
        <v>491</v>
      </c>
      <c r="B431" t="s">
        <v>39</v>
      </c>
      <c r="C431" t="s">
        <v>15</v>
      </c>
      <c r="D431" t="s">
        <v>23</v>
      </c>
      <c r="E431" t="s">
        <v>35</v>
      </c>
      <c r="F431" t="s">
        <v>18</v>
      </c>
      <c r="G431">
        <v>15</v>
      </c>
      <c r="H431">
        <v>156</v>
      </c>
      <c r="I431" s="1">
        <v>44956</v>
      </c>
      <c r="J431" t="s">
        <v>19</v>
      </c>
      <c r="K431">
        <v>2340</v>
      </c>
      <c r="L431">
        <v>81.12</v>
      </c>
      <c r="M431">
        <v>2258.88</v>
      </c>
    </row>
    <row r="432" spans="1:13" x14ac:dyDescent="0.3">
      <c r="A432" t="s">
        <v>492</v>
      </c>
      <c r="B432" t="s">
        <v>39</v>
      </c>
      <c r="C432" t="s">
        <v>22</v>
      </c>
      <c r="D432" t="s">
        <v>40</v>
      </c>
      <c r="E432" t="s">
        <v>44</v>
      </c>
      <c r="F432" t="s">
        <v>36</v>
      </c>
      <c r="G432">
        <v>13</v>
      </c>
      <c r="H432">
        <v>342.29</v>
      </c>
      <c r="I432" s="1">
        <v>45128</v>
      </c>
      <c r="J432" t="s">
        <v>114</v>
      </c>
      <c r="K432">
        <v>4449.7700000000004</v>
      </c>
      <c r="L432">
        <v>174.56790000000001</v>
      </c>
      <c r="M432">
        <v>4275.2021000000004</v>
      </c>
    </row>
    <row r="433" spans="1:13" x14ac:dyDescent="0.3">
      <c r="A433" t="s">
        <v>493</v>
      </c>
      <c r="B433" t="s">
        <v>33</v>
      </c>
      <c r="C433" t="s">
        <v>47</v>
      </c>
      <c r="D433" t="s">
        <v>48</v>
      </c>
      <c r="E433" t="s">
        <v>29</v>
      </c>
      <c r="F433" t="s">
        <v>41</v>
      </c>
      <c r="G433">
        <v>15</v>
      </c>
      <c r="H433">
        <v>371.31</v>
      </c>
      <c r="I433" s="1">
        <v>45146</v>
      </c>
      <c r="J433" t="s">
        <v>66</v>
      </c>
      <c r="K433">
        <v>5569.65</v>
      </c>
      <c r="L433">
        <v>193.0812</v>
      </c>
      <c r="M433">
        <v>5376.5688</v>
      </c>
    </row>
    <row r="434" spans="1:13" x14ac:dyDescent="0.3">
      <c r="A434" t="s">
        <v>494</v>
      </c>
      <c r="B434" t="s">
        <v>14</v>
      </c>
      <c r="C434" t="s">
        <v>22</v>
      </c>
      <c r="D434" t="s">
        <v>16</v>
      </c>
      <c r="E434" t="s">
        <v>35</v>
      </c>
      <c r="F434" t="s">
        <v>18</v>
      </c>
      <c r="G434">
        <v>3</v>
      </c>
      <c r="H434">
        <v>294.8</v>
      </c>
      <c r="I434" s="1">
        <v>45090</v>
      </c>
      <c r="J434" t="s">
        <v>58</v>
      </c>
      <c r="K434">
        <v>884.4</v>
      </c>
      <c r="L434">
        <v>188.672</v>
      </c>
      <c r="M434">
        <v>695.72799999999995</v>
      </c>
    </row>
    <row r="435" spans="1:13" x14ac:dyDescent="0.3">
      <c r="A435" t="s">
        <v>495</v>
      </c>
      <c r="B435" t="s">
        <v>21</v>
      </c>
      <c r="C435" t="s">
        <v>22</v>
      </c>
      <c r="D435" t="s">
        <v>40</v>
      </c>
      <c r="E435" t="s">
        <v>35</v>
      </c>
      <c r="F435" t="s">
        <v>24</v>
      </c>
      <c r="G435">
        <v>7</v>
      </c>
      <c r="H435">
        <v>107.66</v>
      </c>
      <c r="I435" s="1">
        <v>45239</v>
      </c>
      <c r="J435" t="s">
        <v>45</v>
      </c>
      <c r="K435">
        <v>753.62</v>
      </c>
      <c r="L435">
        <v>77.515199999999993</v>
      </c>
      <c r="M435">
        <v>676.10479999999995</v>
      </c>
    </row>
    <row r="436" spans="1:13" x14ac:dyDescent="0.3">
      <c r="A436" t="s">
        <v>496</v>
      </c>
      <c r="B436" t="s">
        <v>33</v>
      </c>
      <c r="C436" t="s">
        <v>22</v>
      </c>
      <c r="D436" t="s">
        <v>16</v>
      </c>
      <c r="E436" t="s">
        <v>44</v>
      </c>
      <c r="F436" t="s">
        <v>41</v>
      </c>
      <c r="G436">
        <v>4</v>
      </c>
      <c r="H436">
        <v>251.44</v>
      </c>
      <c r="I436" s="1">
        <v>45128</v>
      </c>
      <c r="J436" t="s">
        <v>64</v>
      </c>
      <c r="K436">
        <v>1005.76</v>
      </c>
      <c r="L436">
        <v>198.63759999999999</v>
      </c>
      <c r="M436">
        <v>807.12239999999997</v>
      </c>
    </row>
    <row r="437" spans="1:13" x14ac:dyDescent="0.3">
      <c r="A437" t="s">
        <v>497</v>
      </c>
      <c r="B437" t="s">
        <v>33</v>
      </c>
      <c r="C437" t="s">
        <v>28</v>
      </c>
      <c r="D437" t="s">
        <v>40</v>
      </c>
      <c r="E437" t="s">
        <v>17</v>
      </c>
      <c r="F437" t="s">
        <v>30</v>
      </c>
      <c r="G437">
        <v>12</v>
      </c>
      <c r="H437">
        <v>25.22</v>
      </c>
      <c r="I437" s="1">
        <v>45135</v>
      </c>
      <c r="J437" t="s">
        <v>94</v>
      </c>
      <c r="K437">
        <v>302.64</v>
      </c>
      <c r="L437">
        <v>13.6188</v>
      </c>
      <c r="M437">
        <v>289.02120000000002</v>
      </c>
    </row>
    <row r="438" spans="1:13" x14ac:dyDescent="0.3">
      <c r="A438" t="s">
        <v>498</v>
      </c>
      <c r="B438" t="s">
        <v>33</v>
      </c>
      <c r="C438" t="s">
        <v>22</v>
      </c>
      <c r="D438" t="s">
        <v>16</v>
      </c>
      <c r="E438" t="s">
        <v>17</v>
      </c>
      <c r="F438" t="s">
        <v>41</v>
      </c>
      <c r="G438">
        <v>17</v>
      </c>
      <c r="H438">
        <v>78.64</v>
      </c>
      <c r="I438" s="1">
        <v>45185</v>
      </c>
      <c r="J438" t="s">
        <v>42</v>
      </c>
      <c r="K438">
        <v>1336.88</v>
      </c>
      <c r="L438">
        <v>47.970399999999998</v>
      </c>
      <c r="M438">
        <v>1288.9096</v>
      </c>
    </row>
    <row r="439" spans="1:13" x14ac:dyDescent="0.3">
      <c r="A439" t="s">
        <v>499</v>
      </c>
      <c r="B439" t="s">
        <v>33</v>
      </c>
      <c r="C439" t="s">
        <v>22</v>
      </c>
      <c r="D439" t="s">
        <v>40</v>
      </c>
      <c r="E439" t="s">
        <v>44</v>
      </c>
      <c r="F439" t="s">
        <v>24</v>
      </c>
      <c r="G439">
        <v>7</v>
      </c>
      <c r="H439">
        <v>405.44</v>
      </c>
      <c r="I439" s="1">
        <v>44955</v>
      </c>
      <c r="J439" t="s">
        <v>25</v>
      </c>
      <c r="K439">
        <v>2838.08</v>
      </c>
      <c r="L439">
        <v>214.88319999999999</v>
      </c>
      <c r="M439">
        <v>2623.1968000000002</v>
      </c>
    </row>
    <row r="440" spans="1:13" x14ac:dyDescent="0.3">
      <c r="A440" t="s">
        <v>500</v>
      </c>
      <c r="B440" t="s">
        <v>14</v>
      </c>
      <c r="C440" t="s">
        <v>34</v>
      </c>
      <c r="D440" t="s">
        <v>48</v>
      </c>
      <c r="E440" t="s">
        <v>17</v>
      </c>
      <c r="F440" t="s">
        <v>36</v>
      </c>
      <c r="G440">
        <v>13</v>
      </c>
      <c r="H440">
        <v>323.47000000000003</v>
      </c>
      <c r="I440" s="1">
        <v>45215</v>
      </c>
      <c r="J440" t="s">
        <v>52</v>
      </c>
      <c r="K440">
        <v>4205.1099999999997</v>
      </c>
      <c r="L440">
        <v>229.66370000000001</v>
      </c>
      <c r="M440">
        <v>3975.4463000000001</v>
      </c>
    </row>
    <row r="441" spans="1:13" x14ac:dyDescent="0.3">
      <c r="A441" t="s">
        <v>501</v>
      </c>
      <c r="B441" t="s">
        <v>21</v>
      </c>
      <c r="C441" t="s">
        <v>34</v>
      </c>
      <c r="D441" t="s">
        <v>51</v>
      </c>
      <c r="E441" t="s">
        <v>29</v>
      </c>
      <c r="F441" t="s">
        <v>30</v>
      </c>
      <c r="G441">
        <v>12</v>
      </c>
      <c r="H441">
        <v>137.82</v>
      </c>
      <c r="I441" s="1">
        <v>45143</v>
      </c>
      <c r="J441" t="s">
        <v>70</v>
      </c>
      <c r="K441">
        <v>1653.84</v>
      </c>
      <c r="L441">
        <v>122.6598</v>
      </c>
      <c r="M441">
        <v>1531.1802</v>
      </c>
    </row>
    <row r="442" spans="1:13" x14ac:dyDescent="0.3">
      <c r="A442" t="s">
        <v>502</v>
      </c>
      <c r="B442" t="s">
        <v>33</v>
      </c>
      <c r="C442" t="s">
        <v>28</v>
      </c>
      <c r="D442" t="s">
        <v>23</v>
      </c>
      <c r="E442" t="s">
        <v>44</v>
      </c>
      <c r="F442" t="s">
        <v>24</v>
      </c>
      <c r="G442">
        <v>12</v>
      </c>
      <c r="H442">
        <v>228.87</v>
      </c>
      <c r="I442" s="1">
        <v>45231</v>
      </c>
      <c r="J442" t="s">
        <v>98</v>
      </c>
      <c r="K442">
        <v>2746.44</v>
      </c>
      <c r="L442">
        <v>153.34289999999999</v>
      </c>
      <c r="M442">
        <v>2593.0971</v>
      </c>
    </row>
    <row r="443" spans="1:13" x14ac:dyDescent="0.3">
      <c r="A443" t="s">
        <v>503</v>
      </c>
      <c r="B443" t="s">
        <v>33</v>
      </c>
      <c r="C443" t="s">
        <v>22</v>
      </c>
      <c r="D443" t="s">
        <v>48</v>
      </c>
      <c r="E443" t="s">
        <v>29</v>
      </c>
      <c r="F443" t="s">
        <v>24</v>
      </c>
      <c r="G443">
        <v>17</v>
      </c>
      <c r="H443">
        <v>297.52999999999997</v>
      </c>
      <c r="I443" s="1">
        <v>45273</v>
      </c>
      <c r="J443" t="s">
        <v>98</v>
      </c>
      <c r="K443">
        <v>5058.01</v>
      </c>
      <c r="L443">
        <v>172.56739999999999</v>
      </c>
      <c r="M443">
        <v>4885.4426000000003</v>
      </c>
    </row>
    <row r="444" spans="1:13" x14ac:dyDescent="0.3">
      <c r="A444" t="s">
        <v>504</v>
      </c>
      <c r="B444" t="s">
        <v>21</v>
      </c>
      <c r="C444" t="s">
        <v>47</v>
      </c>
      <c r="D444" t="s">
        <v>51</v>
      </c>
      <c r="E444" t="s">
        <v>17</v>
      </c>
      <c r="F444" t="s">
        <v>41</v>
      </c>
      <c r="G444">
        <v>16</v>
      </c>
      <c r="H444">
        <v>67.37</v>
      </c>
      <c r="I444" s="1">
        <v>45085</v>
      </c>
      <c r="J444" t="s">
        <v>66</v>
      </c>
      <c r="K444">
        <v>1077.92</v>
      </c>
      <c r="L444">
        <v>41.769399999999997</v>
      </c>
      <c r="M444">
        <v>1036.1505999999999</v>
      </c>
    </row>
    <row r="445" spans="1:13" x14ac:dyDescent="0.3">
      <c r="A445" t="s">
        <v>505</v>
      </c>
      <c r="B445" t="s">
        <v>39</v>
      </c>
      <c r="C445" t="s">
        <v>28</v>
      </c>
      <c r="D445" t="s">
        <v>16</v>
      </c>
      <c r="E445" t="s">
        <v>29</v>
      </c>
      <c r="F445" t="s">
        <v>24</v>
      </c>
      <c r="G445">
        <v>6</v>
      </c>
      <c r="H445">
        <v>102.28</v>
      </c>
      <c r="I445" s="1">
        <v>45157</v>
      </c>
      <c r="J445" t="s">
        <v>61</v>
      </c>
      <c r="K445">
        <v>613.67999999999995</v>
      </c>
      <c r="L445">
        <v>84.892399999999995</v>
      </c>
      <c r="M445">
        <v>528.7876</v>
      </c>
    </row>
    <row r="446" spans="1:13" x14ac:dyDescent="0.3">
      <c r="A446" t="s">
        <v>506</v>
      </c>
      <c r="B446" t="s">
        <v>14</v>
      </c>
      <c r="C446" t="s">
        <v>22</v>
      </c>
      <c r="D446" t="s">
        <v>16</v>
      </c>
      <c r="E446" t="s">
        <v>17</v>
      </c>
      <c r="F446" t="s">
        <v>18</v>
      </c>
      <c r="G446">
        <v>1</v>
      </c>
      <c r="H446">
        <v>201.82</v>
      </c>
      <c r="I446" s="1">
        <v>45180</v>
      </c>
      <c r="J446" t="s">
        <v>83</v>
      </c>
      <c r="K446">
        <v>201.82</v>
      </c>
      <c r="L446">
        <v>165.4924</v>
      </c>
      <c r="M446">
        <v>36.327599999999997</v>
      </c>
    </row>
    <row r="447" spans="1:13" x14ac:dyDescent="0.3">
      <c r="A447" t="s">
        <v>507</v>
      </c>
      <c r="B447" t="s">
        <v>14</v>
      </c>
      <c r="C447" t="s">
        <v>15</v>
      </c>
      <c r="D447" t="s">
        <v>16</v>
      </c>
      <c r="E447" t="s">
        <v>35</v>
      </c>
      <c r="F447" t="s">
        <v>41</v>
      </c>
      <c r="G447">
        <v>16</v>
      </c>
      <c r="H447">
        <v>49.91</v>
      </c>
      <c r="I447" s="1">
        <v>45001</v>
      </c>
      <c r="J447" t="s">
        <v>66</v>
      </c>
      <c r="K447">
        <v>798.56</v>
      </c>
      <c r="L447">
        <v>41.924399999999999</v>
      </c>
      <c r="M447">
        <v>756.63559999999995</v>
      </c>
    </row>
    <row r="448" spans="1:13" x14ac:dyDescent="0.3">
      <c r="A448" t="s">
        <v>508</v>
      </c>
      <c r="B448" t="s">
        <v>21</v>
      </c>
      <c r="C448" t="s">
        <v>28</v>
      </c>
      <c r="D448" t="s">
        <v>48</v>
      </c>
      <c r="E448" t="s">
        <v>29</v>
      </c>
      <c r="F448" t="s">
        <v>36</v>
      </c>
      <c r="G448">
        <v>10</v>
      </c>
      <c r="H448">
        <v>297.37</v>
      </c>
      <c r="I448" s="1">
        <v>45043</v>
      </c>
      <c r="J448" t="s">
        <v>49</v>
      </c>
      <c r="K448">
        <v>2973.7</v>
      </c>
      <c r="L448">
        <v>252.7645</v>
      </c>
      <c r="M448">
        <v>2720.9355</v>
      </c>
    </row>
    <row r="449" spans="1:13" x14ac:dyDescent="0.3">
      <c r="A449" t="s">
        <v>509</v>
      </c>
      <c r="B449" t="s">
        <v>14</v>
      </c>
      <c r="C449" t="s">
        <v>34</v>
      </c>
      <c r="D449" t="s">
        <v>16</v>
      </c>
      <c r="E449" t="s">
        <v>17</v>
      </c>
      <c r="F449" t="s">
        <v>36</v>
      </c>
      <c r="G449">
        <v>9</v>
      </c>
      <c r="H449">
        <v>17.809999999999999</v>
      </c>
      <c r="I449" s="1">
        <v>45058</v>
      </c>
      <c r="J449" t="s">
        <v>114</v>
      </c>
      <c r="K449">
        <v>160.29</v>
      </c>
      <c r="L449">
        <v>10.1517</v>
      </c>
      <c r="M449">
        <v>150.13829999999999</v>
      </c>
    </row>
    <row r="450" spans="1:13" x14ac:dyDescent="0.3">
      <c r="A450" t="s">
        <v>510</v>
      </c>
      <c r="B450" t="s">
        <v>27</v>
      </c>
      <c r="C450" t="s">
        <v>28</v>
      </c>
      <c r="D450" t="s">
        <v>16</v>
      </c>
      <c r="E450" t="s">
        <v>44</v>
      </c>
      <c r="F450" t="s">
        <v>24</v>
      </c>
      <c r="G450">
        <v>7</v>
      </c>
      <c r="H450">
        <v>194.93</v>
      </c>
      <c r="I450" s="1">
        <v>45102</v>
      </c>
      <c r="J450" t="s">
        <v>54</v>
      </c>
      <c r="K450">
        <v>1364.51</v>
      </c>
      <c r="L450">
        <v>126.7045</v>
      </c>
      <c r="M450">
        <v>1237.8054999999999</v>
      </c>
    </row>
    <row r="451" spans="1:13" x14ac:dyDescent="0.3">
      <c r="A451" t="s">
        <v>511</v>
      </c>
      <c r="B451" t="s">
        <v>27</v>
      </c>
      <c r="C451" t="s">
        <v>34</v>
      </c>
      <c r="D451" t="s">
        <v>16</v>
      </c>
      <c r="E451" t="s">
        <v>29</v>
      </c>
      <c r="F451" t="s">
        <v>36</v>
      </c>
      <c r="G451">
        <v>3</v>
      </c>
      <c r="H451">
        <v>335.09</v>
      </c>
      <c r="I451" s="1">
        <v>45282</v>
      </c>
      <c r="J451" t="s">
        <v>75</v>
      </c>
      <c r="K451">
        <v>1005.27</v>
      </c>
      <c r="L451">
        <v>224.5103</v>
      </c>
      <c r="M451">
        <v>780.75969999999995</v>
      </c>
    </row>
    <row r="452" spans="1:13" x14ac:dyDescent="0.3">
      <c r="A452" t="s">
        <v>512</v>
      </c>
      <c r="B452" t="s">
        <v>21</v>
      </c>
      <c r="C452" t="s">
        <v>15</v>
      </c>
      <c r="D452" t="s">
        <v>51</v>
      </c>
      <c r="E452" t="s">
        <v>35</v>
      </c>
      <c r="F452" t="s">
        <v>36</v>
      </c>
      <c r="G452">
        <v>19</v>
      </c>
      <c r="H452">
        <v>364.3</v>
      </c>
      <c r="I452" s="1">
        <v>45095</v>
      </c>
      <c r="J452" t="s">
        <v>52</v>
      </c>
      <c r="K452">
        <v>6921.7</v>
      </c>
      <c r="L452">
        <v>255.01</v>
      </c>
      <c r="M452">
        <v>6666.69</v>
      </c>
    </row>
    <row r="453" spans="1:13" x14ac:dyDescent="0.3">
      <c r="A453" t="s">
        <v>513</v>
      </c>
      <c r="B453" t="s">
        <v>21</v>
      </c>
      <c r="C453" t="s">
        <v>22</v>
      </c>
      <c r="D453" t="s">
        <v>48</v>
      </c>
      <c r="E453" t="s">
        <v>29</v>
      </c>
      <c r="F453" t="s">
        <v>30</v>
      </c>
      <c r="G453">
        <v>6</v>
      </c>
      <c r="H453">
        <v>445.85</v>
      </c>
      <c r="I453" s="1">
        <v>45135</v>
      </c>
      <c r="J453" t="s">
        <v>92</v>
      </c>
      <c r="K453">
        <v>2675.1</v>
      </c>
      <c r="L453">
        <v>258.59300000000002</v>
      </c>
      <c r="M453">
        <v>2416.5070000000001</v>
      </c>
    </row>
    <row r="454" spans="1:13" x14ac:dyDescent="0.3">
      <c r="A454" t="s">
        <v>514</v>
      </c>
      <c r="B454" t="s">
        <v>33</v>
      </c>
      <c r="C454" t="s">
        <v>15</v>
      </c>
      <c r="D454" t="s">
        <v>40</v>
      </c>
      <c r="E454" t="s">
        <v>17</v>
      </c>
      <c r="F454" t="s">
        <v>18</v>
      </c>
      <c r="G454">
        <v>11</v>
      </c>
      <c r="H454">
        <v>282.66000000000003</v>
      </c>
      <c r="I454" s="1">
        <v>45220</v>
      </c>
      <c r="J454" t="s">
        <v>83</v>
      </c>
      <c r="K454">
        <v>3109.26</v>
      </c>
      <c r="L454">
        <v>214.82159999999999</v>
      </c>
      <c r="M454">
        <v>2894.4384</v>
      </c>
    </row>
    <row r="455" spans="1:13" x14ac:dyDescent="0.3">
      <c r="A455" t="s">
        <v>515</v>
      </c>
      <c r="B455" t="s">
        <v>27</v>
      </c>
      <c r="C455" t="s">
        <v>22</v>
      </c>
      <c r="D455" t="s">
        <v>16</v>
      </c>
      <c r="E455" t="s">
        <v>44</v>
      </c>
      <c r="F455" t="s">
        <v>41</v>
      </c>
      <c r="G455">
        <v>11</v>
      </c>
      <c r="H455">
        <v>250.54</v>
      </c>
      <c r="I455" s="1">
        <v>45144</v>
      </c>
      <c r="J455" t="s">
        <v>66</v>
      </c>
      <c r="K455">
        <v>2755.94</v>
      </c>
      <c r="L455">
        <v>135.29159999999999</v>
      </c>
      <c r="M455">
        <v>2620.6484</v>
      </c>
    </row>
    <row r="456" spans="1:13" x14ac:dyDescent="0.3">
      <c r="A456" t="s">
        <v>516</v>
      </c>
      <c r="B456" t="s">
        <v>33</v>
      </c>
      <c r="C456" t="s">
        <v>15</v>
      </c>
      <c r="D456" t="s">
        <v>40</v>
      </c>
      <c r="E456" t="s">
        <v>17</v>
      </c>
      <c r="F456" t="s">
        <v>41</v>
      </c>
      <c r="G456">
        <v>6</v>
      </c>
      <c r="H456">
        <v>254.06</v>
      </c>
      <c r="I456" s="1">
        <v>45195</v>
      </c>
      <c r="J456" t="s">
        <v>64</v>
      </c>
      <c r="K456">
        <v>1524.36</v>
      </c>
      <c r="L456">
        <v>165.13900000000001</v>
      </c>
      <c r="M456">
        <v>1359.221</v>
      </c>
    </row>
    <row r="457" spans="1:13" x14ac:dyDescent="0.3">
      <c r="A457" t="s">
        <v>517</v>
      </c>
      <c r="B457" t="s">
        <v>27</v>
      </c>
      <c r="C457" t="s">
        <v>15</v>
      </c>
      <c r="D457" t="s">
        <v>16</v>
      </c>
      <c r="E457" t="s">
        <v>44</v>
      </c>
      <c r="F457" t="s">
        <v>24</v>
      </c>
      <c r="G457">
        <v>18</v>
      </c>
      <c r="H457">
        <v>249.25</v>
      </c>
      <c r="I457" s="1">
        <v>44988</v>
      </c>
      <c r="J457" t="s">
        <v>45</v>
      </c>
      <c r="K457">
        <v>4486.5</v>
      </c>
      <c r="L457">
        <v>142.07249999999999</v>
      </c>
      <c r="M457">
        <v>4344.4274999999998</v>
      </c>
    </row>
    <row r="458" spans="1:13" x14ac:dyDescent="0.3">
      <c r="A458" t="s">
        <v>518</v>
      </c>
      <c r="B458" t="s">
        <v>39</v>
      </c>
      <c r="C458" t="s">
        <v>47</v>
      </c>
      <c r="D458" t="s">
        <v>16</v>
      </c>
      <c r="E458" t="s">
        <v>29</v>
      </c>
      <c r="F458" t="s">
        <v>18</v>
      </c>
      <c r="G458">
        <v>17</v>
      </c>
      <c r="H458">
        <v>92.71</v>
      </c>
      <c r="I458" s="1">
        <v>45105</v>
      </c>
      <c r="J458" t="s">
        <v>58</v>
      </c>
      <c r="K458">
        <v>1576.07</v>
      </c>
      <c r="L458">
        <v>61.188600000000001</v>
      </c>
      <c r="M458">
        <v>1514.8814</v>
      </c>
    </row>
    <row r="459" spans="1:13" x14ac:dyDescent="0.3">
      <c r="A459" t="s">
        <v>519</v>
      </c>
      <c r="B459" t="s">
        <v>21</v>
      </c>
      <c r="C459" t="s">
        <v>28</v>
      </c>
      <c r="D459" t="s">
        <v>16</v>
      </c>
      <c r="E459" t="s">
        <v>17</v>
      </c>
      <c r="F459" t="s">
        <v>18</v>
      </c>
      <c r="G459">
        <v>9</v>
      </c>
      <c r="H459">
        <v>495.65</v>
      </c>
      <c r="I459" s="1">
        <v>45084</v>
      </c>
      <c r="J459" t="s">
        <v>58</v>
      </c>
      <c r="K459">
        <v>4460.8500000000004</v>
      </c>
      <c r="L459">
        <v>317.21600000000001</v>
      </c>
      <c r="M459">
        <v>4143.634</v>
      </c>
    </row>
    <row r="460" spans="1:13" x14ac:dyDescent="0.3">
      <c r="A460" t="s">
        <v>520</v>
      </c>
      <c r="B460" t="s">
        <v>27</v>
      </c>
      <c r="C460" t="s">
        <v>15</v>
      </c>
      <c r="D460" t="s">
        <v>48</v>
      </c>
      <c r="E460" t="s">
        <v>35</v>
      </c>
      <c r="F460" t="s">
        <v>30</v>
      </c>
      <c r="G460">
        <v>15</v>
      </c>
      <c r="H460">
        <v>266.77</v>
      </c>
      <c r="I460" s="1">
        <v>45118</v>
      </c>
      <c r="J460" t="s">
        <v>31</v>
      </c>
      <c r="K460">
        <v>4001.55</v>
      </c>
      <c r="L460">
        <v>226.75450000000001</v>
      </c>
      <c r="M460">
        <v>3774.7955000000002</v>
      </c>
    </row>
    <row r="461" spans="1:13" x14ac:dyDescent="0.3">
      <c r="A461" t="s">
        <v>521</v>
      </c>
      <c r="B461" t="s">
        <v>33</v>
      </c>
      <c r="C461" t="s">
        <v>22</v>
      </c>
      <c r="D461" t="s">
        <v>48</v>
      </c>
      <c r="E461" t="s">
        <v>35</v>
      </c>
      <c r="F461" t="s">
        <v>41</v>
      </c>
      <c r="G461">
        <v>6</v>
      </c>
      <c r="H461">
        <v>250.3</v>
      </c>
      <c r="I461" s="1">
        <v>45234</v>
      </c>
      <c r="J461" t="s">
        <v>56</v>
      </c>
      <c r="K461">
        <v>1501.8</v>
      </c>
      <c r="L461">
        <v>197.73699999999999</v>
      </c>
      <c r="M461">
        <v>1304.0630000000001</v>
      </c>
    </row>
    <row r="462" spans="1:13" x14ac:dyDescent="0.3">
      <c r="A462" t="s">
        <v>522</v>
      </c>
      <c r="B462" t="s">
        <v>14</v>
      </c>
      <c r="C462" t="s">
        <v>47</v>
      </c>
      <c r="D462" t="s">
        <v>16</v>
      </c>
      <c r="E462" t="s">
        <v>29</v>
      </c>
      <c r="F462" t="s">
        <v>24</v>
      </c>
      <c r="G462">
        <v>16</v>
      </c>
      <c r="H462">
        <v>351.62</v>
      </c>
      <c r="I462" s="1">
        <v>45057</v>
      </c>
      <c r="J462" t="s">
        <v>45</v>
      </c>
      <c r="K462">
        <v>5625.92</v>
      </c>
      <c r="L462">
        <v>298.87700000000001</v>
      </c>
      <c r="M462">
        <v>5327.0429999999997</v>
      </c>
    </row>
    <row r="463" spans="1:13" x14ac:dyDescent="0.3">
      <c r="A463" t="s">
        <v>523</v>
      </c>
      <c r="B463" t="s">
        <v>14</v>
      </c>
      <c r="C463" t="s">
        <v>22</v>
      </c>
      <c r="D463" t="s">
        <v>16</v>
      </c>
      <c r="E463" t="s">
        <v>29</v>
      </c>
      <c r="F463" t="s">
        <v>24</v>
      </c>
      <c r="G463">
        <v>5</v>
      </c>
      <c r="H463">
        <v>202.63</v>
      </c>
      <c r="I463" s="1">
        <v>45101</v>
      </c>
      <c r="J463" t="s">
        <v>98</v>
      </c>
      <c r="K463">
        <v>1013.15</v>
      </c>
      <c r="L463">
        <v>119.5517</v>
      </c>
      <c r="M463">
        <v>893.59829999999999</v>
      </c>
    </row>
    <row r="464" spans="1:13" x14ac:dyDescent="0.3">
      <c r="A464" t="s">
        <v>524</v>
      </c>
      <c r="B464" t="s">
        <v>21</v>
      </c>
      <c r="C464" t="s">
        <v>34</v>
      </c>
      <c r="D464" t="s">
        <v>23</v>
      </c>
      <c r="E464" t="s">
        <v>17</v>
      </c>
      <c r="F464" t="s">
        <v>30</v>
      </c>
      <c r="G464">
        <v>19</v>
      </c>
      <c r="H464">
        <v>401.59</v>
      </c>
      <c r="I464" s="1">
        <v>45045</v>
      </c>
      <c r="J464" t="s">
        <v>92</v>
      </c>
      <c r="K464">
        <v>7630.21</v>
      </c>
      <c r="L464">
        <v>297.17660000000001</v>
      </c>
      <c r="M464">
        <v>7333.0334000000003</v>
      </c>
    </row>
    <row r="465" spans="1:13" x14ac:dyDescent="0.3">
      <c r="A465" t="s">
        <v>525</v>
      </c>
      <c r="B465" t="s">
        <v>14</v>
      </c>
      <c r="C465" t="s">
        <v>47</v>
      </c>
      <c r="D465" t="s">
        <v>51</v>
      </c>
      <c r="E465" t="s">
        <v>29</v>
      </c>
      <c r="F465" t="s">
        <v>36</v>
      </c>
      <c r="G465">
        <v>10</v>
      </c>
      <c r="H465">
        <v>140.46</v>
      </c>
      <c r="I465" s="1">
        <v>45001</v>
      </c>
      <c r="J465" t="s">
        <v>37</v>
      </c>
      <c r="K465">
        <v>1404.6</v>
      </c>
      <c r="L465">
        <v>102.53579999999999</v>
      </c>
      <c r="M465">
        <v>1302.0642</v>
      </c>
    </row>
    <row r="466" spans="1:13" x14ac:dyDescent="0.3">
      <c r="A466" t="s">
        <v>526</v>
      </c>
      <c r="B466" t="s">
        <v>33</v>
      </c>
      <c r="C466" t="s">
        <v>22</v>
      </c>
      <c r="D466" t="s">
        <v>16</v>
      </c>
      <c r="E466" t="s">
        <v>29</v>
      </c>
      <c r="F466" t="s">
        <v>30</v>
      </c>
      <c r="G466">
        <v>2</v>
      </c>
      <c r="H466">
        <v>351.03</v>
      </c>
      <c r="I466" s="1">
        <v>45095</v>
      </c>
      <c r="J466" t="s">
        <v>94</v>
      </c>
      <c r="K466">
        <v>702.06</v>
      </c>
      <c r="L466">
        <v>249.2313</v>
      </c>
      <c r="M466">
        <v>452.82870000000003</v>
      </c>
    </row>
    <row r="467" spans="1:13" x14ac:dyDescent="0.3">
      <c r="A467" t="s">
        <v>527</v>
      </c>
      <c r="B467" t="s">
        <v>14</v>
      </c>
      <c r="C467" t="s">
        <v>28</v>
      </c>
      <c r="D467" t="s">
        <v>16</v>
      </c>
      <c r="E467" t="s">
        <v>35</v>
      </c>
      <c r="F467" t="s">
        <v>18</v>
      </c>
      <c r="G467">
        <v>13</v>
      </c>
      <c r="H467">
        <v>375.18</v>
      </c>
      <c r="I467" s="1">
        <v>45162</v>
      </c>
      <c r="J467" t="s">
        <v>83</v>
      </c>
      <c r="K467">
        <v>4877.34</v>
      </c>
      <c r="L467">
        <v>228.85980000000001</v>
      </c>
      <c r="M467">
        <v>4648.4802</v>
      </c>
    </row>
    <row r="468" spans="1:13" x14ac:dyDescent="0.3">
      <c r="A468" t="s">
        <v>528</v>
      </c>
      <c r="B468" t="s">
        <v>21</v>
      </c>
      <c r="C468" t="s">
        <v>28</v>
      </c>
      <c r="D468" t="s">
        <v>48</v>
      </c>
      <c r="E468" t="s">
        <v>29</v>
      </c>
      <c r="F468" t="s">
        <v>36</v>
      </c>
      <c r="G468">
        <v>1</v>
      </c>
      <c r="H468">
        <v>197.11</v>
      </c>
      <c r="I468" s="1">
        <v>45070</v>
      </c>
      <c r="J468" t="s">
        <v>114</v>
      </c>
      <c r="K468">
        <v>197.11</v>
      </c>
      <c r="L468">
        <v>136.0059</v>
      </c>
      <c r="M468">
        <v>61.104100000000003</v>
      </c>
    </row>
    <row r="469" spans="1:13" x14ac:dyDescent="0.3">
      <c r="A469" t="s">
        <v>529</v>
      </c>
      <c r="B469" t="s">
        <v>33</v>
      </c>
      <c r="C469" t="s">
        <v>28</v>
      </c>
      <c r="D469" t="s">
        <v>16</v>
      </c>
      <c r="E469" t="s">
        <v>44</v>
      </c>
      <c r="F469" t="s">
        <v>18</v>
      </c>
      <c r="G469">
        <v>12</v>
      </c>
      <c r="H469">
        <v>131.55000000000001</v>
      </c>
      <c r="I469" s="1">
        <v>45204</v>
      </c>
      <c r="J469" t="s">
        <v>19</v>
      </c>
      <c r="K469">
        <v>1578.6</v>
      </c>
      <c r="L469">
        <v>90.769499999999994</v>
      </c>
      <c r="M469">
        <v>1487.8305</v>
      </c>
    </row>
    <row r="470" spans="1:13" x14ac:dyDescent="0.3">
      <c r="A470" t="s">
        <v>530</v>
      </c>
      <c r="B470" t="s">
        <v>39</v>
      </c>
      <c r="C470" t="s">
        <v>28</v>
      </c>
      <c r="D470" t="s">
        <v>23</v>
      </c>
      <c r="E470" t="s">
        <v>17</v>
      </c>
      <c r="F470" t="s">
        <v>30</v>
      </c>
      <c r="G470">
        <v>9</v>
      </c>
      <c r="H470">
        <v>246.59</v>
      </c>
      <c r="I470" s="1">
        <v>45150</v>
      </c>
      <c r="J470" t="s">
        <v>80</v>
      </c>
      <c r="K470">
        <v>2219.31</v>
      </c>
      <c r="L470">
        <v>180.01070000000001</v>
      </c>
      <c r="M470">
        <v>2039.2992999999999</v>
      </c>
    </row>
    <row r="471" spans="1:13" x14ac:dyDescent="0.3">
      <c r="A471" t="s">
        <v>531</v>
      </c>
      <c r="B471" t="s">
        <v>33</v>
      </c>
      <c r="C471" t="s">
        <v>34</v>
      </c>
      <c r="D471" t="s">
        <v>23</v>
      </c>
      <c r="E471" t="s">
        <v>29</v>
      </c>
      <c r="F471" t="s">
        <v>41</v>
      </c>
      <c r="G471">
        <v>17</v>
      </c>
      <c r="H471">
        <v>414.14</v>
      </c>
      <c r="I471" s="1">
        <v>45047</v>
      </c>
      <c r="J471" t="s">
        <v>108</v>
      </c>
      <c r="K471">
        <v>7040.38</v>
      </c>
      <c r="L471">
        <v>364.44319999999999</v>
      </c>
      <c r="M471">
        <v>6675.9368000000004</v>
      </c>
    </row>
    <row r="472" spans="1:13" x14ac:dyDescent="0.3">
      <c r="A472" t="s">
        <v>532</v>
      </c>
      <c r="B472" t="s">
        <v>21</v>
      </c>
      <c r="C472" t="s">
        <v>34</v>
      </c>
      <c r="D472" t="s">
        <v>23</v>
      </c>
      <c r="E472" t="s">
        <v>29</v>
      </c>
      <c r="F472" t="s">
        <v>24</v>
      </c>
      <c r="G472">
        <v>16</v>
      </c>
      <c r="H472">
        <v>73.75</v>
      </c>
      <c r="I472" s="1">
        <v>45053</v>
      </c>
      <c r="J472" t="s">
        <v>54</v>
      </c>
      <c r="K472">
        <v>1180</v>
      </c>
      <c r="L472">
        <v>59</v>
      </c>
      <c r="M472">
        <v>1121</v>
      </c>
    </row>
    <row r="473" spans="1:13" x14ac:dyDescent="0.3">
      <c r="A473" t="s">
        <v>533</v>
      </c>
      <c r="B473" t="s">
        <v>33</v>
      </c>
      <c r="C473" t="s">
        <v>28</v>
      </c>
      <c r="D473" t="s">
        <v>51</v>
      </c>
      <c r="E473" t="s">
        <v>44</v>
      </c>
      <c r="F473" t="s">
        <v>41</v>
      </c>
      <c r="G473">
        <v>7</v>
      </c>
      <c r="H473">
        <v>118.53</v>
      </c>
      <c r="I473" s="1">
        <v>45219</v>
      </c>
      <c r="J473" t="s">
        <v>108</v>
      </c>
      <c r="K473">
        <v>829.71</v>
      </c>
      <c r="L473">
        <v>106.67700000000001</v>
      </c>
      <c r="M473">
        <v>723.03300000000002</v>
      </c>
    </row>
    <row r="474" spans="1:13" x14ac:dyDescent="0.3">
      <c r="A474" t="s">
        <v>534</v>
      </c>
      <c r="B474" t="s">
        <v>27</v>
      </c>
      <c r="C474" t="s">
        <v>47</v>
      </c>
      <c r="D474" t="s">
        <v>40</v>
      </c>
      <c r="E474" t="s">
        <v>44</v>
      </c>
      <c r="F474" t="s">
        <v>36</v>
      </c>
      <c r="G474">
        <v>8</v>
      </c>
      <c r="H474">
        <v>420.5</v>
      </c>
      <c r="I474" s="1">
        <v>45170</v>
      </c>
      <c r="J474" t="s">
        <v>37</v>
      </c>
      <c r="K474">
        <v>3364</v>
      </c>
      <c r="L474">
        <v>365.83499999999998</v>
      </c>
      <c r="M474">
        <v>2998.165</v>
      </c>
    </row>
    <row r="475" spans="1:13" x14ac:dyDescent="0.3">
      <c r="A475" t="s">
        <v>535</v>
      </c>
      <c r="B475" t="s">
        <v>33</v>
      </c>
      <c r="C475" t="s">
        <v>47</v>
      </c>
      <c r="D475" t="s">
        <v>48</v>
      </c>
      <c r="E475" t="s">
        <v>17</v>
      </c>
      <c r="F475" t="s">
        <v>30</v>
      </c>
      <c r="G475">
        <v>9</v>
      </c>
      <c r="H475">
        <v>206.54</v>
      </c>
      <c r="I475" s="1">
        <v>45143</v>
      </c>
      <c r="J475" t="s">
        <v>70</v>
      </c>
      <c r="K475">
        <v>1858.86</v>
      </c>
      <c r="L475">
        <v>150.77420000000001</v>
      </c>
      <c r="M475">
        <v>1708.0858000000001</v>
      </c>
    </row>
    <row r="476" spans="1:13" x14ac:dyDescent="0.3">
      <c r="A476" t="s">
        <v>536</v>
      </c>
      <c r="B476" t="s">
        <v>33</v>
      </c>
      <c r="C476" t="s">
        <v>15</v>
      </c>
      <c r="D476" t="s">
        <v>23</v>
      </c>
      <c r="E476" t="s">
        <v>17</v>
      </c>
      <c r="F476" t="s">
        <v>18</v>
      </c>
      <c r="G476">
        <v>1</v>
      </c>
      <c r="H476">
        <v>468.76</v>
      </c>
      <c r="I476" s="1">
        <v>45225</v>
      </c>
      <c r="J476" t="s">
        <v>72</v>
      </c>
      <c r="K476">
        <v>468.76</v>
      </c>
      <c r="L476">
        <v>365.63279999999997</v>
      </c>
      <c r="M476">
        <v>103.1272</v>
      </c>
    </row>
    <row r="477" spans="1:13" x14ac:dyDescent="0.3">
      <c r="A477" t="s">
        <v>537</v>
      </c>
      <c r="B477" t="s">
        <v>21</v>
      </c>
      <c r="C477" t="s">
        <v>22</v>
      </c>
      <c r="D477" t="s">
        <v>16</v>
      </c>
      <c r="E477" t="s">
        <v>35</v>
      </c>
      <c r="F477" t="s">
        <v>30</v>
      </c>
      <c r="G477">
        <v>10</v>
      </c>
      <c r="H477">
        <v>44.47</v>
      </c>
      <c r="I477" s="1">
        <v>44964</v>
      </c>
      <c r="J477" t="s">
        <v>31</v>
      </c>
      <c r="K477">
        <v>444.7</v>
      </c>
      <c r="L477">
        <v>31.573699999999999</v>
      </c>
      <c r="M477">
        <v>413.12630000000001</v>
      </c>
    </row>
    <row r="478" spans="1:13" x14ac:dyDescent="0.3">
      <c r="A478" t="s">
        <v>538</v>
      </c>
      <c r="B478" t="s">
        <v>33</v>
      </c>
      <c r="C478" t="s">
        <v>28</v>
      </c>
      <c r="D478" t="s">
        <v>23</v>
      </c>
      <c r="E478" t="s">
        <v>17</v>
      </c>
      <c r="F478" t="s">
        <v>36</v>
      </c>
      <c r="G478">
        <v>7</v>
      </c>
      <c r="H478">
        <v>292.08</v>
      </c>
      <c r="I478" s="1">
        <v>44972</v>
      </c>
      <c r="J478" t="s">
        <v>52</v>
      </c>
      <c r="K478">
        <v>2044.56</v>
      </c>
      <c r="L478">
        <v>189.852</v>
      </c>
      <c r="M478">
        <v>1854.7080000000001</v>
      </c>
    </row>
    <row r="479" spans="1:13" x14ac:dyDescent="0.3">
      <c r="A479" t="s">
        <v>539</v>
      </c>
      <c r="B479" t="s">
        <v>39</v>
      </c>
      <c r="C479" t="s">
        <v>15</v>
      </c>
      <c r="D479" t="s">
        <v>48</v>
      </c>
      <c r="E479" t="s">
        <v>29</v>
      </c>
      <c r="F479" t="s">
        <v>18</v>
      </c>
      <c r="G479">
        <v>8</v>
      </c>
      <c r="H479">
        <v>51.71</v>
      </c>
      <c r="I479" s="1">
        <v>45103</v>
      </c>
      <c r="J479" t="s">
        <v>77</v>
      </c>
      <c r="K479">
        <v>413.68</v>
      </c>
      <c r="L479">
        <v>34.645699999999998</v>
      </c>
      <c r="M479">
        <v>379.03429999999997</v>
      </c>
    </row>
    <row r="480" spans="1:13" x14ac:dyDescent="0.3">
      <c r="A480" t="s">
        <v>540</v>
      </c>
      <c r="B480" t="s">
        <v>39</v>
      </c>
      <c r="C480" t="s">
        <v>22</v>
      </c>
      <c r="D480" t="s">
        <v>40</v>
      </c>
      <c r="E480" t="s">
        <v>44</v>
      </c>
      <c r="F480" t="s">
        <v>24</v>
      </c>
      <c r="G480">
        <v>10</v>
      </c>
      <c r="H480">
        <v>467.68</v>
      </c>
      <c r="I480" s="1">
        <v>45092</v>
      </c>
      <c r="J480" t="s">
        <v>45</v>
      </c>
      <c r="K480">
        <v>4676.8</v>
      </c>
      <c r="L480">
        <v>411.55840000000001</v>
      </c>
      <c r="M480">
        <v>4265.2416000000003</v>
      </c>
    </row>
    <row r="481" spans="1:13" x14ac:dyDescent="0.3">
      <c r="A481" t="s">
        <v>541</v>
      </c>
      <c r="B481" t="s">
        <v>39</v>
      </c>
      <c r="C481" t="s">
        <v>22</v>
      </c>
      <c r="D481" t="s">
        <v>23</v>
      </c>
      <c r="E481" t="s">
        <v>17</v>
      </c>
      <c r="F481" t="s">
        <v>36</v>
      </c>
      <c r="G481">
        <v>7</v>
      </c>
      <c r="H481">
        <v>294.37</v>
      </c>
      <c r="I481" s="1">
        <v>45081</v>
      </c>
      <c r="J481" t="s">
        <v>114</v>
      </c>
      <c r="K481">
        <v>2060.59</v>
      </c>
      <c r="L481">
        <v>150.12870000000001</v>
      </c>
      <c r="M481">
        <v>1910.4612999999999</v>
      </c>
    </row>
    <row r="482" spans="1:13" x14ac:dyDescent="0.3">
      <c r="A482" t="s">
        <v>542</v>
      </c>
      <c r="B482" t="s">
        <v>27</v>
      </c>
      <c r="C482" t="s">
        <v>15</v>
      </c>
      <c r="D482" t="s">
        <v>48</v>
      </c>
      <c r="E482" t="s">
        <v>29</v>
      </c>
      <c r="F482" t="s">
        <v>41</v>
      </c>
      <c r="G482">
        <v>8</v>
      </c>
      <c r="H482">
        <v>374.38</v>
      </c>
      <c r="I482" s="1">
        <v>45030</v>
      </c>
      <c r="J482" t="s">
        <v>56</v>
      </c>
      <c r="K482">
        <v>2995.04</v>
      </c>
      <c r="L482">
        <v>224.62799999999999</v>
      </c>
      <c r="M482">
        <v>2770.4119999999998</v>
      </c>
    </row>
    <row r="483" spans="1:13" x14ac:dyDescent="0.3">
      <c r="A483" t="s">
        <v>543</v>
      </c>
      <c r="B483" t="s">
        <v>21</v>
      </c>
      <c r="C483" t="s">
        <v>34</v>
      </c>
      <c r="D483" t="s">
        <v>16</v>
      </c>
      <c r="E483" t="s">
        <v>17</v>
      </c>
      <c r="F483" t="s">
        <v>36</v>
      </c>
      <c r="G483">
        <v>14</v>
      </c>
      <c r="H483">
        <v>425.98</v>
      </c>
      <c r="I483" s="1">
        <v>45270</v>
      </c>
      <c r="J483" t="s">
        <v>49</v>
      </c>
      <c r="K483">
        <v>5963.72</v>
      </c>
      <c r="L483">
        <v>366.34280000000001</v>
      </c>
      <c r="M483">
        <v>5597.3771999999999</v>
      </c>
    </row>
    <row r="484" spans="1:13" x14ac:dyDescent="0.3">
      <c r="A484" t="s">
        <v>544</v>
      </c>
      <c r="B484" t="s">
        <v>14</v>
      </c>
      <c r="C484" t="s">
        <v>22</v>
      </c>
      <c r="D484" t="s">
        <v>23</v>
      </c>
      <c r="E484" t="s">
        <v>35</v>
      </c>
      <c r="F484" t="s">
        <v>18</v>
      </c>
      <c r="G484">
        <v>2</v>
      </c>
      <c r="H484">
        <v>454.02</v>
      </c>
      <c r="I484" s="1">
        <v>45226</v>
      </c>
      <c r="J484" t="s">
        <v>83</v>
      </c>
      <c r="K484">
        <v>908.04</v>
      </c>
      <c r="L484">
        <v>240.63059999999999</v>
      </c>
      <c r="M484">
        <v>667.40940000000001</v>
      </c>
    </row>
    <row r="485" spans="1:13" x14ac:dyDescent="0.3">
      <c r="A485" t="s">
        <v>545</v>
      </c>
      <c r="B485" t="s">
        <v>27</v>
      </c>
      <c r="C485" t="s">
        <v>34</v>
      </c>
      <c r="D485" t="s">
        <v>51</v>
      </c>
      <c r="E485" t="s">
        <v>29</v>
      </c>
      <c r="F485" t="s">
        <v>24</v>
      </c>
      <c r="G485">
        <v>1</v>
      </c>
      <c r="H485">
        <v>370.09</v>
      </c>
      <c r="I485" s="1">
        <v>44991</v>
      </c>
      <c r="J485" t="s">
        <v>98</v>
      </c>
      <c r="K485">
        <v>370.09</v>
      </c>
      <c r="L485">
        <v>244.2594</v>
      </c>
      <c r="M485">
        <v>125.8306</v>
      </c>
    </row>
    <row r="486" spans="1:13" x14ac:dyDescent="0.3">
      <c r="A486" t="s">
        <v>546</v>
      </c>
      <c r="B486" t="s">
        <v>33</v>
      </c>
      <c r="C486" t="s">
        <v>28</v>
      </c>
      <c r="D486" t="s">
        <v>16</v>
      </c>
      <c r="E486" t="s">
        <v>17</v>
      </c>
      <c r="F486" t="s">
        <v>36</v>
      </c>
      <c r="G486">
        <v>19</v>
      </c>
      <c r="H486">
        <v>134.86000000000001</v>
      </c>
      <c r="I486" s="1">
        <v>45241</v>
      </c>
      <c r="J486" t="s">
        <v>49</v>
      </c>
      <c r="K486">
        <v>2562.34</v>
      </c>
      <c r="L486">
        <v>105.1908</v>
      </c>
      <c r="M486">
        <v>2457.1491999999998</v>
      </c>
    </row>
    <row r="487" spans="1:13" x14ac:dyDescent="0.3">
      <c r="A487" t="s">
        <v>547</v>
      </c>
      <c r="B487" t="s">
        <v>27</v>
      </c>
      <c r="C487" t="s">
        <v>28</v>
      </c>
      <c r="D487" t="s">
        <v>16</v>
      </c>
      <c r="E487" t="s">
        <v>17</v>
      </c>
      <c r="F487" t="s">
        <v>30</v>
      </c>
      <c r="G487">
        <v>14</v>
      </c>
      <c r="H487">
        <v>86.61</v>
      </c>
      <c r="I487" s="1">
        <v>45144</v>
      </c>
      <c r="J487" t="s">
        <v>70</v>
      </c>
      <c r="K487">
        <v>1212.54</v>
      </c>
      <c r="L487">
        <v>48.501600000000003</v>
      </c>
      <c r="M487">
        <v>1164.0383999999999</v>
      </c>
    </row>
    <row r="488" spans="1:13" x14ac:dyDescent="0.3">
      <c r="A488" t="s">
        <v>548</v>
      </c>
      <c r="B488" t="s">
        <v>39</v>
      </c>
      <c r="C488" t="s">
        <v>47</v>
      </c>
      <c r="D488" t="s">
        <v>40</v>
      </c>
      <c r="E488" t="s">
        <v>29</v>
      </c>
      <c r="F488" t="s">
        <v>18</v>
      </c>
      <c r="G488">
        <v>9</v>
      </c>
      <c r="H488">
        <v>72.87</v>
      </c>
      <c r="I488" s="1">
        <v>44978</v>
      </c>
      <c r="J488" t="s">
        <v>77</v>
      </c>
      <c r="K488">
        <v>655.83</v>
      </c>
      <c r="L488">
        <v>40.807200000000002</v>
      </c>
      <c r="M488">
        <v>615.02279999999996</v>
      </c>
    </row>
    <row r="489" spans="1:13" x14ac:dyDescent="0.3">
      <c r="A489" t="s">
        <v>549</v>
      </c>
      <c r="B489" t="s">
        <v>21</v>
      </c>
      <c r="C489" t="s">
        <v>15</v>
      </c>
      <c r="D489" t="s">
        <v>48</v>
      </c>
      <c r="E489" t="s">
        <v>17</v>
      </c>
      <c r="F489" t="s">
        <v>24</v>
      </c>
      <c r="G489">
        <v>16</v>
      </c>
      <c r="H489">
        <v>230.22</v>
      </c>
      <c r="I489" s="1">
        <v>44947</v>
      </c>
      <c r="J489" t="s">
        <v>61</v>
      </c>
      <c r="K489">
        <v>3683.52</v>
      </c>
      <c r="L489">
        <v>177.26939999999999</v>
      </c>
      <c r="M489">
        <v>3506.2505999999998</v>
      </c>
    </row>
    <row r="490" spans="1:13" x14ac:dyDescent="0.3">
      <c r="A490" t="s">
        <v>550</v>
      </c>
      <c r="B490" t="s">
        <v>39</v>
      </c>
      <c r="C490" t="s">
        <v>47</v>
      </c>
      <c r="D490" t="s">
        <v>51</v>
      </c>
      <c r="E490" t="s">
        <v>35</v>
      </c>
      <c r="F490" t="s">
        <v>30</v>
      </c>
      <c r="G490">
        <v>12</v>
      </c>
      <c r="H490">
        <v>451.59</v>
      </c>
      <c r="I490" s="1">
        <v>45211</v>
      </c>
      <c r="J490" t="s">
        <v>31</v>
      </c>
      <c r="K490">
        <v>5419.08</v>
      </c>
      <c r="L490">
        <v>252.8904</v>
      </c>
      <c r="M490">
        <v>5166.1895999999997</v>
      </c>
    </row>
    <row r="491" spans="1:13" x14ac:dyDescent="0.3">
      <c r="A491" t="s">
        <v>551</v>
      </c>
      <c r="B491" t="s">
        <v>39</v>
      </c>
      <c r="C491" t="s">
        <v>22</v>
      </c>
      <c r="D491" t="s">
        <v>48</v>
      </c>
      <c r="E491" t="s">
        <v>35</v>
      </c>
      <c r="F491" t="s">
        <v>24</v>
      </c>
      <c r="G491">
        <v>11</v>
      </c>
      <c r="H491">
        <v>462.18</v>
      </c>
      <c r="I491" s="1">
        <v>45114</v>
      </c>
      <c r="J491" t="s">
        <v>98</v>
      </c>
      <c r="K491">
        <v>5083.9799999999996</v>
      </c>
      <c r="L491">
        <v>305.03879999999998</v>
      </c>
      <c r="M491">
        <v>4778.9412000000002</v>
      </c>
    </row>
    <row r="492" spans="1:13" x14ac:dyDescent="0.3">
      <c r="A492" t="s">
        <v>552</v>
      </c>
      <c r="B492" t="s">
        <v>21</v>
      </c>
      <c r="C492" t="s">
        <v>47</v>
      </c>
      <c r="D492" t="s">
        <v>23</v>
      </c>
      <c r="E492" t="s">
        <v>17</v>
      </c>
      <c r="F492" t="s">
        <v>18</v>
      </c>
      <c r="G492">
        <v>8</v>
      </c>
      <c r="H492">
        <v>354.81</v>
      </c>
      <c r="I492" s="1">
        <v>45068</v>
      </c>
      <c r="J492" t="s">
        <v>83</v>
      </c>
      <c r="K492">
        <v>2838.48</v>
      </c>
      <c r="L492">
        <v>244.81890000000001</v>
      </c>
      <c r="M492">
        <v>2593.6610999999998</v>
      </c>
    </row>
    <row r="493" spans="1:13" x14ac:dyDescent="0.3">
      <c r="A493" t="s">
        <v>553</v>
      </c>
      <c r="B493" t="s">
        <v>33</v>
      </c>
      <c r="C493" t="s">
        <v>15</v>
      </c>
      <c r="D493" t="s">
        <v>16</v>
      </c>
      <c r="E493" t="s">
        <v>29</v>
      </c>
      <c r="F493" t="s">
        <v>24</v>
      </c>
      <c r="G493">
        <v>9</v>
      </c>
      <c r="H493">
        <v>446</v>
      </c>
      <c r="I493" s="1">
        <v>44952</v>
      </c>
      <c r="J493" t="s">
        <v>54</v>
      </c>
      <c r="K493">
        <v>4014</v>
      </c>
      <c r="L493">
        <v>240.84</v>
      </c>
      <c r="M493">
        <v>3773.16</v>
      </c>
    </row>
    <row r="494" spans="1:13" x14ac:dyDescent="0.3">
      <c r="A494" t="s">
        <v>554</v>
      </c>
      <c r="B494" t="s">
        <v>39</v>
      </c>
      <c r="C494" t="s">
        <v>28</v>
      </c>
      <c r="D494" t="s">
        <v>51</v>
      </c>
      <c r="E494" t="s">
        <v>29</v>
      </c>
      <c r="F494" t="s">
        <v>24</v>
      </c>
      <c r="G494">
        <v>9</v>
      </c>
      <c r="H494">
        <v>401.3</v>
      </c>
      <c r="I494" s="1">
        <v>45167</v>
      </c>
      <c r="J494" t="s">
        <v>98</v>
      </c>
      <c r="K494">
        <v>3611.7</v>
      </c>
      <c r="L494">
        <v>313.01400000000001</v>
      </c>
      <c r="M494">
        <v>3298.6860000000001</v>
      </c>
    </row>
    <row r="495" spans="1:13" x14ac:dyDescent="0.3">
      <c r="A495" t="s">
        <v>555</v>
      </c>
      <c r="B495" t="s">
        <v>14</v>
      </c>
      <c r="C495" t="s">
        <v>28</v>
      </c>
      <c r="D495" t="s">
        <v>51</v>
      </c>
      <c r="E495" t="s">
        <v>29</v>
      </c>
      <c r="F495" t="s">
        <v>30</v>
      </c>
      <c r="G495">
        <v>17</v>
      </c>
      <c r="H495">
        <v>430.63</v>
      </c>
      <c r="I495" s="1">
        <v>44956</v>
      </c>
      <c r="J495" t="s">
        <v>80</v>
      </c>
      <c r="K495">
        <v>7320.71</v>
      </c>
      <c r="L495">
        <v>271.29689999999999</v>
      </c>
      <c r="M495">
        <v>7049.4130999999998</v>
      </c>
    </row>
    <row r="496" spans="1:13" x14ac:dyDescent="0.3">
      <c r="A496" t="s">
        <v>556</v>
      </c>
      <c r="B496" t="s">
        <v>21</v>
      </c>
      <c r="C496" t="s">
        <v>15</v>
      </c>
      <c r="D496" t="s">
        <v>48</v>
      </c>
      <c r="E496" t="s">
        <v>29</v>
      </c>
      <c r="F496" t="s">
        <v>18</v>
      </c>
      <c r="G496">
        <v>10</v>
      </c>
      <c r="H496">
        <v>154.07</v>
      </c>
      <c r="I496" s="1">
        <v>45039</v>
      </c>
      <c r="J496" t="s">
        <v>83</v>
      </c>
      <c r="K496">
        <v>1540.7</v>
      </c>
      <c r="L496">
        <v>104.7676</v>
      </c>
      <c r="M496">
        <v>1435.9323999999999</v>
      </c>
    </row>
    <row r="497" spans="1:13" x14ac:dyDescent="0.3">
      <c r="A497" t="s">
        <v>557</v>
      </c>
      <c r="B497" t="s">
        <v>21</v>
      </c>
      <c r="C497" t="s">
        <v>34</v>
      </c>
      <c r="D497" t="s">
        <v>40</v>
      </c>
      <c r="E497" t="s">
        <v>35</v>
      </c>
      <c r="F497" t="s">
        <v>41</v>
      </c>
      <c r="G497">
        <v>19</v>
      </c>
      <c r="H497">
        <v>141.13</v>
      </c>
      <c r="I497" s="1">
        <v>45114</v>
      </c>
      <c r="J497" t="s">
        <v>108</v>
      </c>
      <c r="K497">
        <v>2681.47</v>
      </c>
      <c r="L497">
        <v>95.968400000000003</v>
      </c>
      <c r="M497">
        <v>2585.5016000000001</v>
      </c>
    </row>
    <row r="498" spans="1:13" x14ac:dyDescent="0.3">
      <c r="A498" t="s">
        <v>558</v>
      </c>
      <c r="B498" t="s">
        <v>14</v>
      </c>
      <c r="C498" t="s">
        <v>34</v>
      </c>
      <c r="D498" t="s">
        <v>40</v>
      </c>
      <c r="E498" t="s">
        <v>17</v>
      </c>
      <c r="F498" t="s">
        <v>24</v>
      </c>
      <c r="G498">
        <v>11</v>
      </c>
      <c r="H498">
        <v>27.97</v>
      </c>
      <c r="I498" s="1">
        <v>45028</v>
      </c>
      <c r="J498" t="s">
        <v>61</v>
      </c>
      <c r="K498">
        <v>307.67</v>
      </c>
      <c r="L498">
        <v>19.019600000000001</v>
      </c>
      <c r="M498">
        <v>288.65039999999999</v>
      </c>
    </row>
    <row r="499" spans="1:13" x14ac:dyDescent="0.3">
      <c r="A499" t="s">
        <v>559</v>
      </c>
      <c r="B499" t="s">
        <v>14</v>
      </c>
      <c r="C499" t="s">
        <v>22</v>
      </c>
      <c r="D499" t="s">
        <v>16</v>
      </c>
      <c r="E499" t="s">
        <v>17</v>
      </c>
      <c r="F499" t="s">
        <v>18</v>
      </c>
      <c r="G499">
        <v>2</v>
      </c>
      <c r="H499">
        <v>491.07</v>
      </c>
      <c r="I499" s="1">
        <v>44988</v>
      </c>
      <c r="J499" t="s">
        <v>58</v>
      </c>
      <c r="K499">
        <v>982.14</v>
      </c>
      <c r="L499">
        <v>289.73129999999998</v>
      </c>
      <c r="M499">
        <v>692.40869999999995</v>
      </c>
    </row>
    <row r="500" spans="1:13" x14ac:dyDescent="0.3">
      <c r="A500" t="s">
        <v>560</v>
      </c>
      <c r="B500" t="s">
        <v>14</v>
      </c>
      <c r="C500" t="s">
        <v>15</v>
      </c>
      <c r="D500" t="s">
        <v>16</v>
      </c>
      <c r="E500" t="s">
        <v>35</v>
      </c>
      <c r="F500" t="s">
        <v>18</v>
      </c>
      <c r="G500">
        <v>3</v>
      </c>
      <c r="H500">
        <v>97.8</v>
      </c>
      <c r="I500" s="1">
        <v>45076</v>
      </c>
      <c r="J500" t="s">
        <v>77</v>
      </c>
      <c r="K500">
        <v>293.39999999999998</v>
      </c>
      <c r="L500">
        <v>79.218000000000004</v>
      </c>
      <c r="M500">
        <v>214.18199999999999</v>
      </c>
    </row>
    <row r="501" spans="1:13" x14ac:dyDescent="0.3">
      <c r="A501" t="s">
        <v>561</v>
      </c>
      <c r="B501" t="s">
        <v>14</v>
      </c>
      <c r="C501" t="s">
        <v>28</v>
      </c>
      <c r="D501" t="s">
        <v>40</v>
      </c>
      <c r="E501" t="s">
        <v>17</v>
      </c>
      <c r="F501" t="s">
        <v>18</v>
      </c>
      <c r="G501">
        <v>6</v>
      </c>
      <c r="H501">
        <v>299.5</v>
      </c>
      <c r="I501" s="1">
        <v>45210</v>
      </c>
      <c r="J501" t="s">
        <v>58</v>
      </c>
      <c r="K501">
        <v>1797</v>
      </c>
      <c r="L501">
        <v>230.61500000000001</v>
      </c>
      <c r="M501">
        <v>1566.385</v>
      </c>
    </row>
    <row r="502" spans="1:13" x14ac:dyDescent="0.3">
      <c r="A502" t="s">
        <v>562</v>
      </c>
      <c r="B502" t="s">
        <v>39</v>
      </c>
      <c r="C502" t="s">
        <v>15</v>
      </c>
      <c r="D502" t="s">
        <v>51</v>
      </c>
      <c r="E502" t="s">
        <v>35</v>
      </c>
      <c r="F502" t="s">
        <v>30</v>
      </c>
      <c r="G502">
        <v>8</v>
      </c>
      <c r="H502">
        <v>250.14</v>
      </c>
      <c r="I502" s="1">
        <v>45089</v>
      </c>
      <c r="J502" t="s">
        <v>94</v>
      </c>
      <c r="K502">
        <v>2001.12</v>
      </c>
      <c r="L502">
        <v>185.1036</v>
      </c>
      <c r="M502">
        <v>1816.0164</v>
      </c>
    </row>
    <row r="503" spans="1:13" x14ac:dyDescent="0.3">
      <c r="A503" t="s">
        <v>563</v>
      </c>
      <c r="B503" t="s">
        <v>39</v>
      </c>
      <c r="C503" t="s">
        <v>22</v>
      </c>
      <c r="D503" t="s">
        <v>40</v>
      </c>
      <c r="E503" t="s">
        <v>29</v>
      </c>
      <c r="F503" t="s">
        <v>24</v>
      </c>
      <c r="G503">
        <v>7</v>
      </c>
      <c r="H503">
        <v>207.18</v>
      </c>
      <c r="I503" s="1">
        <v>45031</v>
      </c>
      <c r="J503" t="s">
        <v>61</v>
      </c>
      <c r="K503">
        <v>1450.26</v>
      </c>
      <c r="L503">
        <v>140.88239999999999</v>
      </c>
      <c r="M503">
        <v>1309.3776</v>
      </c>
    </row>
    <row r="504" spans="1:13" x14ac:dyDescent="0.3">
      <c r="A504" t="s">
        <v>564</v>
      </c>
      <c r="B504" t="s">
        <v>27</v>
      </c>
      <c r="C504" t="s">
        <v>22</v>
      </c>
      <c r="D504" t="s">
        <v>51</v>
      </c>
      <c r="E504" t="s">
        <v>17</v>
      </c>
      <c r="F504" t="s">
        <v>24</v>
      </c>
      <c r="G504">
        <v>10</v>
      </c>
      <c r="H504">
        <v>64.569999999999993</v>
      </c>
      <c r="I504" s="1">
        <v>45038</v>
      </c>
      <c r="J504" t="s">
        <v>54</v>
      </c>
      <c r="K504">
        <v>645.70000000000005</v>
      </c>
      <c r="L504">
        <v>54.884500000000003</v>
      </c>
      <c r="M504">
        <v>590.81550000000004</v>
      </c>
    </row>
    <row r="505" spans="1:13" x14ac:dyDescent="0.3">
      <c r="A505" t="s">
        <v>565</v>
      </c>
      <c r="B505" t="s">
        <v>21</v>
      </c>
      <c r="C505" t="s">
        <v>28</v>
      </c>
      <c r="D505" t="s">
        <v>23</v>
      </c>
      <c r="E505" t="s">
        <v>44</v>
      </c>
      <c r="F505" t="s">
        <v>24</v>
      </c>
      <c r="G505">
        <v>10</v>
      </c>
      <c r="H505">
        <v>334.65</v>
      </c>
      <c r="I505" s="1">
        <v>45234</v>
      </c>
      <c r="J505" t="s">
        <v>45</v>
      </c>
      <c r="K505">
        <v>3346.5</v>
      </c>
      <c r="L505">
        <v>177.36449999999999</v>
      </c>
      <c r="M505">
        <v>3169.1354999999999</v>
      </c>
    </row>
    <row r="506" spans="1:13" x14ac:dyDescent="0.3">
      <c r="A506" t="s">
        <v>566</v>
      </c>
      <c r="B506" t="s">
        <v>33</v>
      </c>
      <c r="C506" t="s">
        <v>34</v>
      </c>
      <c r="D506" t="s">
        <v>51</v>
      </c>
      <c r="E506" t="s">
        <v>44</v>
      </c>
      <c r="F506" t="s">
        <v>24</v>
      </c>
      <c r="G506">
        <v>16</v>
      </c>
      <c r="H506">
        <v>366.86</v>
      </c>
      <c r="I506" s="1">
        <v>44948</v>
      </c>
      <c r="J506" t="s">
        <v>45</v>
      </c>
      <c r="K506">
        <v>5869.76</v>
      </c>
      <c r="L506">
        <v>286.1508</v>
      </c>
      <c r="M506">
        <v>5583.6091999999999</v>
      </c>
    </row>
    <row r="507" spans="1:13" x14ac:dyDescent="0.3">
      <c r="A507" t="s">
        <v>567</v>
      </c>
      <c r="B507" t="s">
        <v>27</v>
      </c>
      <c r="C507" t="s">
        <v>22</v>
      </c>
      <c r="D507" t="s">
        <v>51</v>
      </c>
      <c r="E507" t="s">
        <v>35</v>
      </c>
      <c r="F507" t="s">
        <v>18</v>
      </c>
      <c r="G507">
        <v>17</v>
      </c>
      <c r="H507">
        <v>196.74</v>
      </c>
      <c r="I507" s="1">
        <v>44966</v>
      </c>
      <c r="J507" t="s">
        <v>77</v>
      </c>
      <c r="K507">
        <v>3344.58</v>
      </c>
      <c r="L507">
        <v>112.1418</v>
      </c>
      <c r="M507">
        <v>3232.4382000000001</v>
      </c>
    </row>
    <row r="508" spans="1:13" x14ac:dyDescent="0.3">
      <c r="A508" t="s">
        <v>568</v>
      </c>
      <c r="B508" t="s">
        <v>14</v>
      </c>
      <c r="C508" t="s">
        <v>34</v>
      </c>
      <c r="D508" t="s">
        <v>40</v>
      </c>
      <c r="E508" t="s">
        <v>35</v>
      </c>
      <c r="F508" t="s">
        <v>41</v>
      </c>
      <c r="G508">
        <v>18</v>
      </c>
      <c r="H508">
        <v>346.26</v>
      </c>
      <c r="I508" s="1">
        <v>45196</v>
      </c>
      <c r="J508" t="s">
        <v>64</v>
      </c>
      <c r="K508">
        <v>6232.68</v>
      </c>
      <c r="L508">
        <v>211.21860000000001</v>
      </c>
      <c r="M508">
        <v>6021.4614000000001</v>
      </c>
    </row>
    <row r="509" spans="1:13" x14ac:dyDescent="0.3">
      <c r="A509" t="s">
        <v>569</v>
      </c>
      <c r="B509" t="s">
        <v>33</v>
      </c>
      <c r="C509" t="s">
        <v>47</v>
      </c>
      <c r="D509" t="s">
        <v>16</v>
      </c>
      <c r="E509" t="s">
        <v>44</v>
      </c>
      <c r="F509" t="s">
        <v>18</v>
      </c>
      <c r="G509">
        <v>3</v>
      </c>
      <c r="H509">
        <v>455.17</v>
      </c>
      <c r="I509" s="1">
        <v>45231</v>
      </c>
      <c r="J509" t="s">
        <v>72</v>
      </c>
      <c r="K509">
        <v>1365.51</v>
      </c>
      <c r="L509">
        <v>377.79109999999997</v>
      </c>
      <c r="M509">
        <v>987.71889999999996</v>
      </c>
    </row>
    <row r="510" spans="1:13" x14ac:dyDescent="0.3">
      <c r="A510" t="s">
        <v>570</v>
      </c>
      <c r="B510" t="s">
        <v>27</v>
      </c>
      <c r="C510" t="s">
        <v>28</v>
      </c>
      <c r="D510" t="s">
        <v>40</v>
      </c>
      <c r="E510" t="s">
        <v>29</v>
      </c>
      <c r="F510" t="s">
        <v>36</v>
      </c>
      <c r="G510">
        <v>9</v>
      </c>
      <c r="H510">
        <v>16.62</v>
      </c>
      <c r="I510" s="1">
        <v>45118</v>
      </c>
      <c r="J510" t="s">
        <v>75</v>
      </c>
      <c r="K510">
        <v>149.58000000000001</v>
      </c>
      <c r="L510">
        <v>11.634</v>
      </c>
      <c r="M510">
        <v>137.946</v>
      </c>
    </row>
    <row r="511" spans="1:13" x14ac:dyDescent="0.3">
      <c r="A511" t="s">
        <v>571</v>
      </c>
      <c r="B511" t="s">
        <v>14</v>
      </c>
      <c r="C511" t="s">
        <v>28</v>
      </c>
      <c r="D511" t="s">
        <v>48</v>
      </c>
      <c r="E511" t="s">
        <v>29</v>
      </c>
      <c r="F511" t="s">
        <v>18</v>
      </c>
      <c r="G511">
        <v>2</v>
      </c>
      <c r="H511">
        <v>461.99</v>
      </c>
      <c r="I511" s="1">
        <v>44988</v>
      </c>
      <c r="J511" t="s">
        <v>83</v>
      </c>
      <c r="K511">
        <v>923.98</v>
      </c>
      <c r="L511">
        <v>401.93130000000002</v>
      </c>
      <c r="M511">
        <v>522.04870000000005</v>
      </c>
    </row>
    <row r="512" spans="1:13" x14ac:dyDescent="0.3">
      <c r="A512" t="s">
        <v>572</v>
      </c>
      <c r="B512" t="s">
        <v>27</v>
      </c>
      <c r="C512" t="s">
        <v>28</v>
      </c>
      <c r="D512" t="s">
        <v>16</v>
      </c>
      <c r="E512" t="s">
        <v>35</v>
      </c>
      <c r="F512" t="s">
        <v>24</v>
      </c>
      <c r="G512">
        <v>13</v>
      </c>
      <c r="H512">
        <v>72.89</v>
      </c>
      <c r="I512" s="1">
        <v>45006</v>
      </c>
      <c r="J512" t="s">
        <v>45</v>
      </c>
      <c r="K512">
        <v>947.57</v>
      </c>
      <c r="L512">
        <v>49.565199999999997</v>
      </c>
      <c r="M512">
        <v>898.00480000000005</v>
      </c>
    </row>
    <row r="513" spans="1:13" x14ac:dyDescent="0.3">
      <c r="A513" t="s">
        <v>573</v>
      </c>
      <c r="B513" t="s">
        <v>33</v>
      </c>
      <c r="C513" t="s">
        <v>47</v>
      </c>
      <c r="D513" t="s">
        <v>16</v>
      </c>
      <c r="E513" t="s">
        <v>17</v>
      </c>
      <c r="F513" t="s">
        <v>36</v>
      </c>
      <c r="G513">
        <v>1</v>
      </c>
      <c r="H513">
        <v>499.43</v>
      </c>
      <c r="I513" s="1">
        <v>44929</v>
      </c>
      <c r="J513" t="s">
        <v>114</v>
      </c>
      <c r="K513">
        <v>499.43</v>
      </c>
      <c r="L513">
        <v>269.69220000000001</v>
      </c>
      <c r="M513">
        <v>229.73779999999999</v>
      </c>
    </row>
    <row r="514" spans="1:13" x14ac:dyDescent="0.3">
      <c r="A514" t="s">
        <v>574</v>
      </c>
      <c r="B514" t="s">
        <v>33</v>
      </c>
      <c r="C514" t="s">
        <v>15</v>
      </c>
      <c r="D514" t="s">
        <v>51</v>
      </c>
      <c r="E514" t="s">
        <v>29</v>
      </c>
      <c r="F514" t="s">
        <v>24</v>
      </c>
      <c r="G514">
        <v>1</v>
      </c>
      <c r="H514">
        <v>273.73</v>
      </c>
      <c r="I514" s="1">
        <v>44982</v>
      </c>
      <c r="J514" t="s">
        <v>54</v>
      </c>
      <c r="K514">
        <v>273.73</v>
      </c>
      <c r="L514">
        <v>169.71260000000001</v>
      </c>
      <c r="M514">
        <v>104.01739999999999</v>
      </c>
    </row>
    <row r="515" spans="1:13" x14ac:dyDescent="0.3">
      <c r="A515" t="s">
        <v>575</v>
      </c>
      <c r="B515" t="s">
        <v>39</v>
      </c>
      <c r="C515" t="s">
        <v>22</v>
      </c>
      <c r="D515" t="s">
        <v>51</v>
      </c>
      <c r="E515" t="s">
        <v>44</v>
      </c>
      <c r="F515" t="s">
        <v>41</v>
      </c>
      <c r="G515">
        <v>5</v>
      </c>
      <c r="H515">
        <v>318</v>
      </c>
      <c r="I515" s="1">
        <v>44959</v>
      </c>
      <c r="J515" t="s">
        <v>66</v>
      </c>
      <c r="K515">
        <v>1590</v>
      </c>
      <c r="L515">
        <v>171.72</v>
      </c>
      <c r="M515">
        <v>1418.28</v>
      </c>
    </row>
    <row r="516" spans="1:13" x14ac:dyDescent="0.3">
      <c r="A516" t="s">
        <v>576</v>
      </c>
      <c r="B516" t="s">
        <v>39</v>
      </c>
      <c r="C516" t="s">
        <v>28</v>
      </c>
      <c r="D516" t="s">
        <v>40</v>
      </c>
      <c r="E516" t="s">
        <v>35</v>
      </c>
      <c r="F516" t="s">
        <v>24</v>
      </c>
      <c r="G516">
        <v>14</v>
      </c>
      <c r="H516">
        <v>282.52999999999997</v>
      </c>
      <c r="I516" s="1">
        <v>45281</v>
      </c>
      <c r="J516" t="s">
        <v>45</v>
      </c>
      <c r="K516">
        <v>3955.42</v>
      </c>
      <c r="L516">
        <v>161.0421</v>
      </c>
      <c r="M516">
        <v>3794.3779</v>
      </c>
    </row>
    <row r="517" spans="1:13" x14ac:dyDescent="0.3">
      <c r="A517" t="s">
        <v>577</v>
      </c>
      <c r="B517" t="s">
        <v>21</v>
      </c>
      <c r="C517" t="s">
        <v>28</v>
      </c>
      <c r="D517" t="s">
        <v>40</v>
      </c>
      <c r="E517" t="s">
        <v>29</v>
      </c>
      <c r="F517" t="s">
        <v>24</v>
      </c>
      <c r="G517">
        <v>19</v>
      </c>
      <c r="H517">
        <v>294.16000000000003</v>
      </c>
      <c r="I517" s="1">
        <v>45022</v>
      </c>
      <c r="J517" t="s">
        <v>98</v>
      </c>
      <c r="K517">
        <v>5589.04</v>
      </c>
      <c r="L517">
        <v>194.1456</v>
      </c>
      <c r="M517">
        <v>5394.8944000000001</v>
      </c>
    </row>
    <row r="518" spans="1:13" x14ac:dyDescent="0.3">
      <c r="A518" t="s">
        <v>578</v>
      </c>
      <c r="B518" t="s">
        <v>21</v>
      </c>
      <c r="C518" t="s">
        <v>15</v>
      </c>
      <c r="D518" t="s">
        <v>48</v>
      </c>
      <c r="E518" t="s">
        <v>35</v>
      </c>
      <c r="F518" t="s">
        <v>18</v>
      </c>
      <c r="G518">
        <v>19</v>
      </c>
      <c r="H518">
        <v>346.95</v>
      </c>
      <c r="I518" s="1">
        <v>44998</v>
      </c>
      <c r="J518" t="s">
        <v>58</v>
      </c>
      <c r="K518">
        <v>6592.05</v>
      </c>
      <c r="L518">
        <v>218.57849999999999</v>
      </c>
      <c r="M518">
        <v>6373.4714999999997</v>
      </c>
    </row>
    <row r="519" spans="1:13" x14ac:dyDescent="0.3">
      <c r="A519" t="s">
        <v>579</v>
      </c>
      <c r="B519" t="s">
        <v>14</v>
      </c>
      <c r="C519" t="s">
        <v>15</v>
      </c>
      <c r="D519" t="s">
        <v>16</v>
      </c>
      <c r="E519" t="s">
        <v>35</v>
      </c>
      <c r="F519" t="s">
        <v>36</v>
      </c>
      <c r="G519">
        <v>4</v>
      </c>
      <c r="H519">
        <v>161.24</v>
      </c>
      <c r="I519" s="1">
        <v>45014</v>
      </c>
      <c r="J519" t="s">
        <v>75</v>
      </c>
      <c r="K519">
        <v>644.96</v>
      </c>
      <c r="L519">
        <v>137.054</v>
      </c>
      <c r="M519">
        <v>507.90600000000001</v>
      </c>
    </row>
    <row r="520" spans="1:13" x14ac:dyDescent="0.3">
      <c r="A520" t="s">
        <v>580</v>
      </c>
      <c r="B520" t="s">
        <v>33</v>
      </c>
      <c r="C520" t="s">
        <v>28</v>
      </c>
      <c r="D520" t="s">
        <v>16</v>
      </c>
      <c r="E520" t="s">
        <v>44</v>
      </c>
      <c r="F520" t="s">
        <v>24</v>
      </c>
      <c r="G520">
        <v>18</v>
      </c>
      <c r="H520">
        <v>89.24</v>
      </c>
      <c r="I520" s="1">
        <v>45060</v>
      </c>
      <c r="J520" t="s">
        <v>61</v>
      </c>
      <c r="K520">
        <v>1606.32</v>
      </c>
      <c r="L520">
        <v>68.714799999999997</v>
      </c>
      <c r="M520">
        <v>1537.6052</v>
      </c>
    </row>
    <row r="521" spans="1:13" x14ac:dyDescent="0.3">
      <c r="A521" t="s">
        <v>581</v>
      </c>
      <c r="B521" t="s">
        <v>39</v>
      </c>
      <c r="C521" t="s">
        <v>22</v>
      </c>
      <c r="D521" t="s">
        <v>48</v>
      </c>
      <c r="E521" t="s">
        <v>35</v>
      </c>
      <c r="F521" t="s">
        <v>30</v>
      </c>
      <c r="G521">
        <v>12</v>
      </c>
      <c r="H521">
        <v>183.9</v>
      </c>
      <c r="I521" s="1">
        <v>45084</v>
      </c>
      <c r="J521" t="s">
        <v>94</v>
      </c>
      <c r="K521">
        <v>2206.8000000000002</v>
      </c>
      <c r="L521">
        <v>119.535</v>
      </c>
      <c r="M521">
        <v>2087.2649999999999</v>
      </c>
    </row>
    <row r="522" spans="1:13" x14ac:dyDescent="0.3">
      <c r="A522" t="s">
        <v>582</v>
      </c>
      <c r="B522" t="s">
        <v>21</v>
      </c>
      <c r="C522" t="s">
        <v>28</v>
      </c>
      <c r="D522" t="s">
        <v>48</v>
      </c>
      <c r="E522" t="s">
        <v>44</v>
      </c>
      <c r="F522" t="s">
        <v>30</v>
      </c>
      <c r="G522">
        <v>17</v>
      </c>
      <c r="H522">
        <v>212.5</v>
      </c>
      <c r="I522" s="1">
        <v>45248</v>
      </c>
      <c r="J522" t="s">
        <v>70</v>
      </c>
      <c r="K522">
        <v>3612.5</v>
      </c>
      <c r="L522">
        <v>106.25</v>
      </c>
      <c r="M522">
        <v>3506.25</v>
      </c>
    </row>
    <row r="523" spans="1:13" x14ac:dyDescent="0.3">
      <c r="A523" t="s">
        <v>583</v>
      </c>
      <c r="B523" t="s">
        <v>14</v>
      </c>
      <c r="C523" t="s">
        <v>47</v>
      </c>
      <c r="D523" t="s">
        <v>16</v>
      </c>
      <c r="E523" t="s">
        <v>44</v>
      </c>
      <c r="F523" t="s">
        <v>24</v>
      </c>
      <c r="G523">
        <v>16</v>
      </c>
      <c r="H523">
        <v>221.54</v>
      </c>
      <c r="I523" s="1">
        <v>44977</v>
      </c>
      <c r="J523" t="s">
        <v>98</v>
      </c>
      <c r="K523">
        <v>3544.64</v>
      </c>
      <c r="L523">
        <v>197.17060000000001</v>
      </c>
      <c r="M523">
        <v>3347.4694</v>
      </c>
    </row>
    <row r="524" spans="1:13" x14ac:dyDescent="0.3">
      <c r="A524" t="s">
        <v>584</v>
      </c>
      <c r="B524" t="s">
        <v>33</v>
      </c>
      <c r="C524" t="s">
        <v>47</v>
      </c>
      <c r="D524" t="s">
        <v>16</v>
      </c>
      <c r="E524" t="s">
        <v>35</v>
      </c>
      <c r="F524" t="s">
        <v>24</v>
      </c>
      <c r="G524">
        <v>11</v>
      </c>
      <c r="H524">
        <v>457.79</v>
      </c>
      <c r="I524" s="1">
        <v>45213</v>
      </c>
      <c r="J524" t="s">
        <v>98</v>
      </c>
      <c r="K524">
        <v>5035.6899999999996</v>
      </c>
      <c r="L524">
        <v>402.85520000000002</v>
      </c>
      <c r="M524">
        <v>4632.8347999999996</v>
      </c>
    </row>
    <row r="525" spans="1:13" x14ac:dyDescent="0.3">
      <c r="A525" t="s">
        <v>585</v>
      </c>
      <c r="B525" t="s">
        <v>14</v>
      </c>
      <c r="C525" t="s">
        <v>28</v>
      </c>
      <c r="D525" t="s">
        <v>40</v>
      </c>
      <c r="E525" t="s">
        <v>17</v>
      </c>
      <c r="F525" t="s">
        <v>36</v>
      </c>
      <c r="G525">
        <v>13</v>
      </c>
      <c r="H525">
        <v>332.47</v>
      </c>
      <c r="I525" s="1">
        <v>45183</v>
      </c>
      <c r="J525" t="s">
        <v>37</v>
      </c>
      <c r="K525">
        <v>4322.1099999999997</v>
      </c>
      <c r="L525">
        <v>272.62540000000001</v>
      </c>
      <c r="M525">
        <v>4049.4845999999998</v>
      </c>
    </row>
    <row r="526" spans="1:13" x14ac:dyDescent="0.3">
      <c r="A526" t="s">
        <v>586</v>
      </c>
      <c r="B526" t="s">
        <v>14</v>
      </c>
      <c r="C526" t="s">
        <v>22</v>
      </c>
      <c r="D526" t="s">
        <v>40</v>
      </c>
      <c r="E526" t="s">
        <v>44</v>
      </c>
      <c r="F526" t="s">
        <v>18</v>
      </c>
      <c r="G526">
        <v>3</v>
      </c>
      <c r="H526">
        <v>408.33</v>
      </c>
      <c r="I526" s="1">
        <v>45199</v>
      </c>
      <c r="J526" t="s">
        <v>19</v>
      </c>
      <c r="K526">
        <v>1224.99</v>
      </c>
      <c r="L526">
        <v>204.16499999999999</v>
      </c>
      <c r="M526">
        <v>1020.825</v>
      </c>
    </row>
    <row r="527" spans="1:13" x14ac:dyDescent="0.3">
      <c r="A527" t="s">
        <v>587</v>
      </c>
      <c r="B527" t="s">
        <v>27</v>
      </c>
      <c r="C527" t="s">
        <v>47</v>
      </c>
      <c r="D527" t="s">
        <v>23</v>
      </c>
      <c r="E527" t="s">
        <v>29</v>
      </c>
      <c r="F527" t="s">
        <v>24</v>
      </c>
      <c r="G527">
        <v>4</v>
      </c>
      <c r="H527">
        <v>102.6</v>
      </c>
      <c r="I527" s="1">
        <v>45259</v>
      </c>
      <c r="J527" t="s">
        <v>98</v>
      </c>
      <c r="K527">
        <v>410.4</v>
      </c>
      <c r="L527">
        <v>63.612000000000002</v>
      </c>
      <c r="M527">
        <v>346.78800000000001</v>
      </c>
    </row>
    <row r="528" spans="1:13" x14ac:dyDescent="0.3">
      <c r="A528" t="s">
        <v>588</v>
      </c>
      <c r="B528" t="s">
        <v>27</v>
      </c>
      <c r="C528" t="s">
        <v>28</v>
      </c>
      <c r="D528" t="s">
        <v>51</v>
      </c>
      <c r="E528" t="s">
        <v>35</v>
      </c>
      <c r="F528" t="s">
        <v>30</v>
      </c>
      <c r="G528">
        <v>17</v>
      </c>
      <c r="H528">
        <v>41.21</v>
      </c>
      <c r="I528" s="1">
        <v>45190</v>
      </c>
      <c r="J528" t="s">
        <v>80</v>
      </c>
      <c r="K528">
        <v>700.57</v>
      </c>
      <c r="L528">
        <v>21.017099999999999</v>
      </c>
      <c r="M528">
        <v>679.55290000000002</v>
      </c>
    </row>
    <row r="529" spans="1:13" x14ac:dyDescent="0.3">
      <c r="A529" t="s">
        <v>589</v>
      </c>
      <c r="B529" t="s">
        <v>14</v>
      </c>
      <c r="C529" t="s">
        <v>47</v>
      </c>
      <c r="D529" t="s">
        <v>40</v>
      </c>
      <c r="E529" t="s">
        <v>17</v>
      </c>
      <c r="F529" t="s">
        <v>24</v>
      </c>
      <c r="G529">
        <v>2</v>
      </c>
      <c r="H529">
        <v>175.79</v>
      </c>
      <c r="I529" s="1">
        <v>45266</v>
      </c>
      <c r="J529" t="s">
        <v>98</v>
      </c>
      <c r="K529">
        <v>351.58</v>
      </c>
      <c r="L529">
        <v>112.5056</v>
      </c>
      <c r="M529">
        <v>239.0744</v>
      </c>
    </row>
    <row r="530" spans="1:13" x14ac:dyDescent="0.3">
      <c r="A530" t="s">
        <v>590</v>
      </c>
      <c r="B530" t="s">
        <v>33</v>
      </c>
      <c r="C530" t="s">
        <v>34</v>
      </c>
      <c r="D530" t="s">
        <v>40</v>
      </c>
      <c r="E530" t="s">
        <v>35</v>
      </c>
      <c r="F530" t="s">
        <v>24</v>
      </c>
      <c r="G530">
        <v>17</v>
      </c>
      <c r="H530">
        <v>438.27</v>
      </c>
      <c r="I530" s="1">
        <v>45162</v>
      </c>
      <c r="J530" t="s">
        <v>61</v>
      </c>
      <c r="K530">
        <v>7450.59</v>
      </c>
      <c r="L530">
        <v>245.43119999999999</v>
      </c>
      <c r="M530">
        <v>7205.1588000000002</v>
      </c>
    </row>
    <row r="531" spans="1:13" x14ac:dyDescent="0.3">
      <c r="A531" t="s">
        <v>591</v>
      </c>
      <c r="B531" t="s">
        <v>21</v>
      </c>
      <c r="C531" t="s">
        <v>15</v>
      </c>
      <c r="D531" t="s">
        <v>48</v>
      </c>
      <c r="E531" t="s">
        <v>35</v>
      </c>
      <c r="F531" t="s">
        <v>41</v>
      </c>
      <c r="G531">
        <v>1</v>
      </c>
      <c r="H531">
        <v>315.49</v>
      </c>
      <c r="I531" s="1">
        <v>44929</v>
      </c>
      <c r="J531" t="s">
        <v>108</v>
      </c>
      <c r="K531">
        <v>315.49</v>
      </c>
      <c r="L531">
        <v>173.51949999999999</v>
      </c>
      <c r="M531">
        <v>141.97049999999999</v>
      </c>
    </row>
    <row r="532" spans="1:13" x14ac:dyDescent="0.3">
      <c r="A532" t="s">
        <v>592</v>
      </c>
      <c r="B532" t="s">
        <v>21</v>
      </c>
      <c r="C532" t="s">
        <v>15</v>
      </c>
      <c r="D532" t="s">
        <v>16</v>
      </c>
      <c r="E532" t="s">
        <v>44</v>
      </c>
      <c r="F532" t="s">
        <v>41</v>
      </c>
      <c r="G532">
        <v>9</v>
      </c>
      <c r="H532">
        <v>444.29</v>
      </c>
      <c r="I532" s="1">
        <v>45119</v>
      </c>
      <c r="J532" t="s">
        <v>108</v>
      </c>
      <c r="K532">
        <v>3998.61</v>
      </c>
      <c r="L532">
        <v>288.7885</v>
      </c>
      <c r="M532">
        <v>3709.8215</v>
      </c>
    </row>
    <row r="533" spans="1:13" x14ac:dyDescent="0.3">
      <c r="A533" t="s">
        <v>593</v>
      </c>
      <c r="B533" t="s">
        <v>27</v>
      </c>
      <c r="C533" t="s">
        <v>34</v>
      </c>
      <c r="D533" t="s">
        <v>48</v>
      </c>
      <c r="E533" t="s">
        <v>44</v>
      </c>
      <c r="F533" t="s">
        <v>36</v>
      </c>
      <c r="G533">
        <v>18</v>
      </c>
      <c r="H533">
        <v>373.03</v>
      </c>
      <c r="I533" s="1">
        <v>45218</v>
      </c>
      <c r="J533" t="s">
        <v>37</v>
      </c>
      <c r="K533">
        <v>6714.54</v>
      </c>
      <c r="L533">
        <v>313.34519999999998</v>
      </c>
      <c r="M533">
        <v>6401.1948000000002</v>
      </c>
    </row>
    <row r="534" spans="1:13" x14ac:dyDescent="0.3">
      <c r="A534" t="s">
        <v>594</v>
      </c>
      <c r="B534" t="s">
        <v>39</v>
      </c>
      <c r="C534" t="s">
        <v>47</v>
      </c>
      <c r="D534" t="s">
        <v>48</v>
      </c>
      <c r="E534" t="s">
        <v>35</v>
      </c>
      <c r="F534" t="s">
        <v>18</v>
      </c>
      <c r="G534">
        <v>2</v>
      </c>
      <c r="H534">
        <v>93.54</v>
      </c>
      <c r="I534" s="1">
        <v>45169</v>
      </c>
      <c r="J534" t="s">
        <v>72</v>
      </c>
      <c r="K534">
        <v>187.08</v>
      </c>
      <c r="L534">
        <v>66.413399999999996</v>
      </c>
      <c r="M534">
        <v>120.6666</v>
      </c>
    </row>
    <row r="535" spans="1:13" x14ac:dyDescent="0.3">
      <c r="A535" t="s">
        <v>595</v>
      </c>
      <c r="B535" t="s">
        <v>14</v>
      </c>
      <c r="C535" t="s">
        <v>22</v>
      </c>
      <c r="D535" t="s">
        <v>48</v>
      </c>
      <c r="E535" t="s">
        <v>35</v>
      </c>
      <c r="F535" t="s">
        <v>24</v>
      </c>
      <c r="G535">
        <v>1</v>
      </c>
      <c r="H535">
        <v>452.39</v>
      </c>
      <c r="I535" s="1">
        <v>45226</v>
      </c>
      <c r="J535" t="s">
        <v>25</v>
      </c>
      <c r="K535">
        <v>452.39</v>
      </c>
      <c r="L535">
        <v>352.86419999999998</v>
      </c>
      <c r="M535">
        <v>99.525800000000004</v>
      </c>
    </row>
    <row r="536" spans="1:13" x14ac:dyDescent="0.3">
      <c r="A536" t="s">
        <v>596</v>
      </c>
      <c r="B536" t="s">
        <v>33</v>
      </c>
      <c r="C536" t="s">
        <v>34</v>
      </c>
      <c r="D536" t="s">
        <v>51</v>
      </c>
      <c r="E536" t="s">
        <v>35</v>
      </c>
      <c r="F536" t="s">
        <v>41</v>
      </c>
      <c r="G536">
        <v>4</v>
      </c>
      <c r="H536">
        <v>409.7</v>
      </c>
      <c r="I536" s="1">
        <v>44985</v>
      </c>
      <c r="J536" t="s">
        <v>66</v>
      </c>
      <c r="K536">
        <v>1638.8</v>
      </c>
      <c r="L536">
        <v>254.01400000000001</v>
      </c>
      <c r="M536">
        <v>1384.7860000000001</v>
      </c>
    </row>
    <row r="537" spans="1:13" x14ac:dyDescent="0.3">
      <c r="A537" t="s">
        <v>597</v>
      </c>
      <c r="B537" t="s">
        <v>27</v>
      </c>
      <c r="C537" t="s">
        <v>22</v>
      </c>
      <c r="D537" t="s">
        <v>40</v>
      </c>
      <c r="E537" t="s">
        <v>29</v>
      </c>
      <c r="F537" t="s">
        <v>24</v>
      </c>
      <c r="G537">
        <v>11</v>
      </c>
      <c r="H537">
        <v>176.98</v>
      </c>
      <c r="I537" s="1">
        <v>45288</v>
      </c>
      <c r="J537" t="s">
        <v>61</v>
      </c>
      <c r="K537">
        <v>1946.78</v>
      </c>
      <c r="L537">
        <v>143.35380000000001</v>
      </c>
      <c r="M537">
        <v>1803.4262000000001</v>
      </c>
    </row>
    <row r="538" spans="1:13" x14ac:dyDescent="0.3">
      <c r="A538" t="s">
        <v>598</v>
      </c>
      <c r="B538" t="s">
        <v>27</v>
      </c>
      <c r="C538" t="s">
        <v>34</v>
      </c>
      <c r="D538" t="s">
        <v>16</v>
      </c>
      <c r="E538" t="s">
        <v>35</v>
      </c>
      <c r="F538" t="s">
        <v>30</v>
      </c>
      <c r="G538">
        <v>19</v>
      </c>
      <c r="H538">
        <v>73.73</v>
      </c>
      <c r="I538" s="1">
        <v>45162</v>
      </c>
      <c r="J538" t="s">
        <v>94</v>
      </c>
      <c r="K538">
        <v>1400.87</v>
      </c>
      <c r="L538">
        <v>45.712600000000002</v>
      </c>
      <c r="M538">
        <v>1355.1574000000001</v>
      </c>
    </row>
    <row r="539" spans="1:13" x14ac:dyDescent="0.3">
      <c r="A539" t="s">
        <v>599</v>
      </c>
      <c r="B539" t="s">
        <v>27</v>
      </c>
      <c r="C539" t="s">
        <v>28</v>
      </c>
      <c r="D539" t="s">
        <v>48</v>
      </c>
      <c r="E539" t="s">
        <v>17</v>
      </c>
      <c r="F539" t="s">
        <v>30</v>
      </c>
      <c r="G539">
        <v>5</v>
      </c>
      <c r="H539">
        <v>129.22999999999999</v>
      </c>
      <c r="I539" s="1">
        <v>44992</v>
      </c>
      <c r="J539" t="s">
        <v>80</v>
      </c>
      <c r="K539">
        <v>646.15</v>
      </c>
      <c r="L539">
        <v>93.045599999999993</v>
      </c>
      <c r="M539">
        <v>553.10440000000006</v>
      </c>
    </row>
    <row r="540" spans="1:13" x14ac:dyDescent="0.3">
      <c r="A540" t="s">
        <v>600</v>
      </c>
      <c r="B540" t="s">
        <v>33</v>
      </c>
      <c r="C540" t="s">
        <v>47</v>
      </c>
      <c r="D540" t="s">
        <v>23</v>
      </c>
      <c r="E540" t="s">
        <v>17</v>
      </c>
      <c r="F540" t="s">
        <v>24</v>
      </c>
      <c r="G540">
        <v>15</v>
      </c>
      <c r="H540">
        <v>31.46</v>
      </c>
      <c r="I540" s="1">
        <v>45011</v>
      </c>
      <c r="J540" t="s">
        <v>45</v>
      </c>
      <c r="K540">
        <v>471.9</v>
      </c>
      <c r="L540">
        <v>25.167999999999999</v>
      </c>
      <c r="M540">
        <v>446.73200000000003</v>
      </c>
    </row>
    <row r="541" spans="1:13" x14ac:dyDescent="0.3">
      <c r="A541" t="s">
        <v>601</v>
      </c>
      <c r="B541" t="s">
        <v>39</v>
      </c>
      <c r="C541" t="s">
        <v>34</v>
      </c>
      <c r="D541" t="s">
        <v>51</v>
      </c>
      <c r="E541" t="s">
        <v>44</v>
      </c>
      <c r="F541" t="s">
        <v>18</v>
      </c>
      <c r="G541">
        <v>3</v>
      </c>
      <c r="H541">
        <v>412.97</v>
      </c>
      <c r="I541" s="1">
        <v>45216</v>
      </c>
      <c r="J541" t="s">
        <v>58</v>
      </c>
      <c r="K541">
        <v>1238.9100000000001</v>
      </c>
      <c r="L541">
        <v>297.33839999999998</v>
      </c>
      <c r="M541">
        <v>941.57159999999999</v>
      </c>
    </row>
    <row r="542" spans="1:13" x14ac:dyDescent="0.3">
      <c r="A542" t="s">
        <v>602</v>
      </c>
      <c r="B542" t="s">
        <v>27</v>
      </c>
      <c r="C542" t="s">
        <v>28</v>
      </c>
      <c r="D542" t="s">
        <v>23</v>
      </c>
      <c r="E542" t="s">
        <v>17</v>
      </c>
      <c r="F542" t="s">
        <v>24</v>
      </c>
      <c r="G542">
        <v>4</v>
      </c>
      <c r="H542">
        <v>61.16</v>
      </c>
      <c r="I542" s="1">
        <v>45246</v>
      </c>
      <c r="J542" t="s">
        <v>54</v>
      </c>
      <c r="K542">
        <v>244.64</v>
      </c>
      <c r="L542">
        <v>40.365600000000001</v>
      </c>
      <c r="M542">
        <v>204.27440000000001</v>
      </c>
    </row>
    <row r="543" spans="1:13" x14ac:dyDescent="0.3">
      <c r="A543" t="s">
        <v>603</v>
      </c>
      <c r="B543" t="s">
        <v>14</v>
      </c>
      <c r="C543" t="s">
        <v>28</v>
      </c>
      <c r="D543" t="s">
        <v>16</v>
      </c>
      <c r="E543" t="s">
        <v>17</v>
      </c>
      <c r="F543" t="s">
        <v>18</v>
      </c>
      <c r="G543">
        <v>2</v>
      </c>
      <c r="H543">
        <v>357.05</v>
      </c>
      <c r="I543" s="1">
        <v>45032</v>
      </c>
      <c r="J543" t="s">
        <v>19</v>
      </c>
      <c r="K543">
        <v>714.1</v>
      </c>
      <c r="L543">
        <v>239.2235</v>
      </c>
      <c r="M543">
        <v>474.87650000000002</v>
      </c>
    </row>
    <row r="544" spans="1:13" x14ac:dyDescent="0.3">
      <c r="A544" t="s">
        <v>604</v>
      </c>
      <c r="B544" t="s">
        <v>33</v>
      </c>
      <c r="C544" t="s">
        <v>34</v>
      </c>
      <c r="D544" t="s">
        <v>40</v>
      </c>
      <c r="E544" t="s">
        <v>35</v>
      </c>
      <c r="F544" t="s">
        <v>36</v>
      </c>
      <c r="G544">
        <v>8</v>
      </c>
      <c r="H544">
        <v>417.41</v>
      </c>
      <c r="I544" s="1">
        <v>44975</v>
      </c>
      <c r="J544" t="s">
        <v>114</v>
      </c>
      <c r="K544">
        <v>3339.28</v>
      </c>
      <c r="L544">
        <v>292.18700000000001</v>
      </c>
      <c r="M544">
        <v>3047.0929999999998</v>
      </c>
    </row>
    <row r="545" spans="1:13" x14ac:dyDescent="0.3">
      <c r="A545" t="s">
        <v>605</v>
      </c>
      <c r="B545" t="s">
        <v>39</v>
      </c>
      <c r="C545" t="s">
        <v>34</v>
      </c>
      <c r="D545" t="s">
        <v>16</v>
      </c>
      <c r="E545" t="s">
        <v>29</v>
      </c>
      <c r="F545" t="s">
        <v>18</v>
      </c>
      <c r="G545">
        <v>10</v>
      </c>
      <c r="H545">
        <v>142.93</v>
      </c>
      <c r="I545" s="1">
        <v>45012</v>
      </c>
      <c r="J545" t="s">
        <v>72</v>
      </c>
      <c r="K545">
        <v>1429.3</v>
      </c>
      <c r="L545">
        <v>117.2026</v>
      </c>
      <c r="M545">
        <v>1312.0974000000001</v>
      </c>
    </row>
    <row r="546" spans="1:13" x14ac:dyDescent="0.3">
      <c r="A546" t="s">
        <v>606</v>
      </c>
      <c r="B546" t="s">
        <v>33</v>
      </c>
      <c r="C546" t="s">
        <v>34</v>
      </c>
      <c r="D546" t="s">
        <v>16</v>
      </c>
      <c r="E546" t="s">
        <v>44</v>
      </c>
      <c r="F546" t="s">
        <v>36</v>
      </c>
      <c r="G546">
        <v>19</v>
      </c>
      <c r="H546">
        <v>445.88</v>
      </c>
      <c r="I546" s="1">
        <v>45225</v>
      </c>
      <c r="J546" t="s">
        <v>75</v>
      </c>
      <c r="K546">
        <v>8471.7199999999993</v>
      </c>
      <c r="L546">
        <v>396.83319999999998</v>
      </c>
      <c r="M546">
        <v>8074.8868000000002</v>
      </c>
    </row>
    <row r="547" spans="1:13" x14ac:dyDescent="0.3">
      <c r="A547" t="s">
        <v>607</v>
      </c>
      <c r="B547" t="s">
        <v>39</v>
      </c>
      <c r="C547" t="s">
        <v>22</v>
      </c>
      <c r="D547" t="s">
        <v>51</v>
      </c>
      <c r="E547" t="s">
        <v>17</v>
      </c>
      <c r="F547" t="s">
        <v>36</v>
      </c>
      <c r="G547">
        <v>11</v>
      </c>
      <c r="H547">
        <v>397.4</v>
      </c>
      <c r="I547" s="1">
        <v>44952</v>
      </c>
      <c r="J547" t="s">
        <v>114</v>
      </c>
      <c r="K547">
        <v>4371.3999999999996</v>
      </c>
      <c r="L547">
        <v>214.596</v>
      </c>
      <c r="M547">
        <v>4156.8040000000001</v>
      </c>
    </row>
    <row r="548" spans="1:13" x14ac:dyDescent="0.3">
      <c r="A548" t="s">
        <v>608</v>
      </c>
      <c r="B548" t="s">
        <v>39</v>
      </c>
      <c r="C548" t="s">
        <v>28</v>
      </c>
      <c r="D548" t="s">
        <v>40</v>
      </c>
      <c r="E548" t="s">
        <v>29</v>
      </c>
      <c r="F548" t="s">
        <v>36</v>
      </c>
      <c r="G548">
        <v>4</v>
      </c>
      <c r="H548">
        <v>80.78</v>
      </c>
      <c r="I548" s="1">
        <v>45091</v>
      </c>
      <c r="J548" t="s">
        <v>75</v>
      </c>
      <c r="K548">
        <v>323.12</v>
      </c>
      <c r="L548">
        <v>67.047399999999996</v>
      </c>
      <c r="M548">
        <v>256.07260000000002</v>
      </c>
    </row>
    <row r="549" spans="1:13" x14ac:dyDescent="0.3">
      <c r="A549" t="s">
        <v>609</v>
      </c>
      <c r="B549" t="s">
        <v>39</v>
      </c>
      <c r="C549" t="s">
        <v>28</v>
      </c>
      <c r="D549" t="s">
        <v>51</v>
      </c>
      <c r="E549" t="s">
        <v>17</v>
      </c>
      <c r="F549" t="s">
        <v>18</v>
      </c>
      <c r="G549">
        <v>18</v>
      </c>
      <c r="H549">
        <v>95.53</v>
      </c>
      <c r="I549" s="1">
        <v>45095</v>
      </c>
      <c r="J549" t="s">
        <v>58</v>
      </c>
      <c r="K549">
        <v>1719.54</v>
      </c>
      <c r="L549">
        <v>58.273299999999999</v>
      </c>
      <c r="M549">
        <v>1661.2666999999999</v>
      </c>
    </row>
    <row r="550" spans="1:13" x14ac:dyDescent="0.3">
      <c r="A550" t="s">
        <v>610</v>
      </c>
      <c r="B550" t="s">
        <v>39</v>
      </c>
      <c r="C550" t="s">
        <v>15</v>
      </c>
      <c r="D550" t="s">
        <v>51</v>
      </c>
      <c r="E550" t="s">
        <v>35</v>
      </c>
      <c r="F550" t="s">
        <v>18</v>
      </c>
      <c r="G550">
        <v>14</v>
      </c>
      <c r="H550">
        <v>148.93</v>
      </c>
      <c r="I550" s="1">
        <v>44971</v>
      </c>
      <c r="J550" t="s">
        <v>72</v>
      </c>
      <c r="K550">
        <v>2085.02</v>
      </c>
      <c r="L550">
        <v>131.05840000000001</v>
      </c>
      <c r="M550">
        <v>1953.9616000000001</v>
      </c>
    </row>
    <row r="551" spans="1:13" x14ac:dyDescent="0.3">
      <c r="A551" t="s">
        <v>611</v>
      </c>
      <c r="B551" t="s">
        <v>27</v>
      </c>
      <c r="C551" t="s">
        <v>47</v>
      </c>
      <c r="D551" t="s">
        <v>40</v>
      </c>
      <c r="E551" t="s">
        <v>17</v>
      </c>
      <c r="F551" t="s">
        <v>36</v>
      </c>
      <c r="G551">
        <v>2</v>
      </c>
      <c r="H551">
        <v>234.31</v>
      </c>
      <c r="I551" s="1">
        <v>45006</v>
      </c>
      <c r="J551" t="s">
        <v>52</v>
      </c>
      <c r="K551">
        <v>468.62</v>
      </c>
      <c r="L551">
        <v>126.5274</v>
      </c>
      <c r="M551">
        <v>342.0926</v>
      </c>
    </row>
    <row r="552" spans="1:13" x14ac:dyDescent="0.3">
      <c r="A552" t="s">
        <v>612</v>
      </c>
      <c r="B552" t="s">
        <v>33</v>
      </c>
      <c r="C552" t="s">
        <v>34</v>
      </c>
      <c r="D552" t="s">
        <v>48</v>
      </c>
      <c r="E552" t="s">
        <v>35</v>
      </c>
      <c r="F552" t="s">
        <v>30</v>
      </c>
      <c r="G552">
        <v>17</v>
      </c>
      <c r="H552">
        <v>158.06</v>
      </c>
      <c r="I552" s="1">
        <v>45277</v>
      </c>
      <c r="J552" t="s">
        <v>80</v>
      </c>
      <c r="K552">
        <v>2687.02</v>
      </c>
      <c r="L552">
        <v>112.2226</v>
      </c>
      <c r="M552">
        <v>2574.7973999999999</v>
      </c>
    </row>
    <row r="553" spans="1:13" x14ac:dyDescent="0.3">
      <c r="A553" t="s">
        <v>613</v>
      </c>
      <c r="B553" t="s">
        <v>21</v>
      </c>
      <c r="C553" t="s">
        <v>28</v>
      </c>
      <c r="D553" t="s">
        <v>40</v>
      </c>
      <c r="E553" t="s">
        <v>17</v>
      </c>
      <c r="F553" t="s">
        <v>30</v>
      </c>
      <c r="G553">
        <v>17</v>
      </c>
      <c r="H553">
        <v>385.89</v>
      </c>
      <c r="I553" s="1">
        <v>45261</v>
      </c>
      <c r="J553" t="s">
        <v>70</v>
      </c>
      <c r="K553">
        <v>6560.13</v>
      </c>
      <c r="L553">
        <v>285.55860000000001</v>
      </c>
      <c r="M553">
        <v>6274.5713999999998</v>
      </c>
    </row>
    <row r="554" spans="1:13" x14ac:dyDescent="0.3">
      <c r="A554" t="s">
        <v>614</v>
      </c>
      <c r="B554" t="s">
        <v>39</v>
      </c>
      <c r="C554" t="s">
        <v>28</v>
      </c>
      <c r="D554" t="s">
        <v>40</v>
      </c>
      <c r="E554" t="s">
        <v>35</v>
      </c>
      <c r="F554" t="s">
        <v>18</v>
      </c>
      <c r="G554">
        <v>3</v>
      </c>
      <c r="H554">
        <v>58.08</v>
      </c>
      <c r="I554" s="1">
        <v>45079</v>
      </c>
      <c r="J554" t="s">
        <v>72</v>
      </c>
      <c r="K554">
        <v>174.24</v>
      </c>
      <c r="L554">
        <v>31.363199999999999</v>
      </c>
      <c r="M554">
        <v>142.8768</v>
      </c>
    </row>
    <row r="555" spans="1:13" x14ac:dyDescent="0.3">
      <c r="A555" t="s">
        <v>615</v>
      </c>
      <c r="B555" t="s">
        <v>39</v>
      </c>
      <c r="C555" t="s">
        <v>34</v>
      </c>
      <c r="D555" t="s">
        <v>51</v>
      </c>
      <c r="E555" t="s">
        <v>35</v>
      </c>
      <c r="F555" t="s">
        <v>41</v>
      </c>
      <c r="G555">
        <v>9</v>
      </c>
      <c r="H555">
        <v>12.71</v>
      </c>
      <c r="I555" s="1">
        <v>44967</v>
      </c>
      <c r="J555" t="s">
        <v>108</v>
      </c>
      <c r="K555">
        <v>114.39</v>
      </c>
      <c r="L555">
        <v>11.184799999999999</v>
      </c>
      <c r="M555">
        <v>103.2052</v>
      </c>
    </row>
    <row r="556" spans="1:13" x14ac:dyDescent="0.3">
      <c r="A556" t="s">
        <v>616</v>
      </c>
      <c r="B556" t="s">
        <v>33</v>
      </c>
      <c r="C556" t="s">
        <v>28</v>
      </c>
      <c r="D556" t="s">
        <v>23</v>
      </c>
      <c r="E556" t="s">
        <v>35</v>
      </c>
      <c r="F556" t="s">
        <v>41</v>
      </c>
      <c r="G556">
        <v>11</v>
      </c>
      <c r="H556">
        <v>423.85</v>
      </c>
      <c r="I556" s="1">
        <v>45233</v>
      </c>
      <c r="J556" t="s">
        <v>108</v>
      </c>
      <c r="K556">
        <v>4662.3500000000004</v>
      </c>
      <c r="L556">
        <v>254.31</v>
      </c>
      <c r="M556">
        <v>4408.04</v>
      </c>
    </row>
    <row r="557" spans="1:13" x14ac:dyDescent="0.3">
      <c r="A557" t="s">
        <v>617</v>
      </c>
      <c r="B557" t="s">
        <v>27</v>
      </c>
      <c r="C557" t="s">
        <v>47</v>
      </c>
      <c r="D557" t="s">
        <v>48</v>
      </c>
      <c r="E557" t="s">
        <v>17</v>
      </c>
      <c r="F557" t="s">
        <v>18</v>
      </c>
      <c r="G557">
        <v>5</v>
      </c>
      <c r="H557">
        <v>271.20999999999998</v>
      </c>
      <c r="I557" s="1">
        <v>45040</v>
      </c>
      <c r="J557" t="s">
        <v>19</v>
      </c>
      <c r="K557">
        <v>1356.05</v>
      </c>
      <c r="L557">
        <v>151.8776</v>
      </c>
      <c r="M557">
        <v>1204.1723999999999</v>
      </c>
    </row>
    <row r="558" spans="1:13" x14ac:dyDescent="0.3">
      <c r="A558" t="s">
        <v>618</v>
      </c>
      <c r="B558" t="s">
        <v>14</v>
      </c>
      <c r="C558" t="s">
        <v>22</v>
      </c>
      <c r="D558" t="s">
        <v>16</v>
      </c>
      <c r="E558" t="s">
        <v>44</v>
      </c>
      <c r="F558" t="s">
        <v>36</v>
      </c>
      <c r="G558">
        <v>18</v>
      </c>
      <c r="H558">
        <v>110.3</v>
      </c>
      <c r="I558" s="1">
        <v>45042</v>
      </c>
      <c r="J558" t="s">
        <v>49</v>
      </c>
      <c r="K558">
        <v>1985.4</v>
      </c>
      <c r="L558">
        <v>97.063999999999993</v>
      </c>
      <c r="M558">
        <v>1888.336</v>
      </c>
    </row>
    <row r="559" spans="1:13" x14ac:dyDescent="0.3">
      <c r="A559" t="s">
        <v>619</v>
      </c>
      <c r="B559" t="s">
        <v>27</v>
      </c>
      <c r="C559" t="s">
        <v>22</v>
      </c>
      <c r="D559" t="s">
        <v>16</v>
      </c>
      <c r="E559" t="s">
        <v>44</v>
      </c>
      <c r="F559" t="s">
        <v>18</v>
      </c>
      <c r="G559">
        <v>11</v>
      </c>
      <c r="H559">
        <v>426.48</v>
      </c>
      <c r="I559" s="1">
        <v>45025</v>
      </c>
      <c r="J559" t="s">
        <v>77</v>
      </c>
      <c r="K559">
        <v>4691.28</v>
      </c>
      <c r="L559">
        <v>307.06560000000002</v>
      </c>
      <c r="M559">
        <v>4384.2143999999998</v>
      </c>
    </row>
    <row r="560" spans="1:13" x14ac:dyDescent="0.3">
      <c r="A560" t="s">
        <v>620</v>
      </c>
      <c r="B560" t="s">
        <v>27</v>
      </c>
      <c r="C560" t="s">
        <v>28</v>
      </c>
      <c r="D560" t="s">
        <v>23</v>
      </c>
      <c r="E560" t="s">
        <v>44</v>
      </c>
      <c r="F560" t="s">
        <v>41</v>
      </c>
      <c r="G560">
        <v>18</v>
      </c>
      <c r="H560">
        <v>314.38</v>
      </c>
      <c r="I560" s="1">
        <v>45147</v>
      </c>
      <c r="J560" t="s">
        <v>64</v>
      </c>
      <c r="K560">
        <v>5658.84</v>
      </c>
      <c r="L560">
        <v>185.48419999999999</v>
      </c>
      <c r="M560">
        <v>5473.3558000000003</v>
      </c>
    </row>
    <row r="561" spans="1:13" x14ac:dyDescent="0.3">
      <c r="A561" t="s">
        <v>621</v>
      </c>
      <c r="B561" t="s">
        <v>33</v>
      </c>
      <c r="C561" t="s">
        <v>47</v>
      </c>
      <c r="D561" t="s">
        <v>40</v>
      </c>
      <c r="E561" t="s">
        <v>17</v>
      </c>
      <c r="F561" t="s">
        <v>41</v>
      </c>
      <c r="G561">
        <v>2</v>
      </c>
      <c r="H561">
        <v>333.41</v>
      </c>
      <c r="I561" s="1">
        <v>45064</v>
      </c>
      <c r="J561" t="s">
        <v>64</v>
      </c>
      <c r="K561">
        <v>666.82</v>
      </c>
      <c r="L561">
        <v>263.39389999999997</v>
      </c>
      <c r="M561">
        <v>403.42610000000002</v>
      </c>
    </row>
    <row r="562" spans="1:13" x14ac:dyDescent="0.3">
      <c r="A562" t="s">
        <v>622</v>
      </c>
      <c r="B562" t="s">
        <v>21</v>
      </c>
      <c r="C562" t="s">
        <v>34</v>
      </c>
      <c r="D562" t="s">
        <v>16</v>
      </c>
      <c r="E562" t="s">
        <v>35</v>
      </c>
      <c r="F562" t="s">
        <v>18</v>
      </c>
      <c r="G562">
        <v>19</v>
      </c>
      <c r="H562">
        <v>280.11</v>
      </c>
      <c r="I562" s="1">
        <v>45133</v>
      </c>
      <c r="J562" t="s">
        <v>83</v>
      </c>
      <c r="K562">
        <v>5322.09</v>
      </c>
      <c r="L562">
        <v>224.08799999999999</v>
      </c>
      <c r="M562">
        <v>5098.0020000000004</v>
      </c>
    </row>
    <row r="563" spans="1:13" x14ac:dyDescent="0.3">
      <c r="A563" t="s">
        <v>623</v>
      </c>
      <c r="B563" t="s">
        <v>39</v>
      </c>
      <c r="C563" t="s">
        <v>22</v>
      </c>
      <c r="D563" t="s">
        <v>23</v>
      </c>
      <c r="E563" t="s">
        <v>35</v>
      </c>
      <c r="F563" t="s">
        <v>41</v>
      </c>
      <c r="G563">
        <v>8</v>
      </c>
      <c r="H563">
        <v>118</v>
      </c>
      <c r="I563" s="1">
        <v>45122</v>
      </c>
      <c r="J563" t="s">
        <v>42</v>
      </c>
      <c r="K563">
        <v>944</v>
      </c>
      <c r="L563">
        <v>99.12</v>
      </c>
      <c r="M563">
        <v>844.88</v>
      </c>
    </row>
    <row r="564" spans="1:13" x14ac:dyDescent="0.3">
      <c r="A564" t="s">
        <v>624</v>
      </c>
      <c r="B564" t="s">
        <v>39</v>
      </c>
      <c r="C564" t="s">
        <v>22</v>
      </c>
      <c r="D564" t="s">
        <v>40</v>
      </c>
      <c r="E564" t="s">
        <v>44</v>
      </c>
      <c r="F564" t="s">
        <v>18</v>
      </c>
      <c r="G564">
        <v>8</v>
      </c>
      <c r="H564">
        <v>410.79</v>
      </c>
      <c r="I564" s="1">
        <v>45026</v>
      </c>
      <c r="J564" t="s">
        <v>83</v>
      </c>
      <c r="K564">
        <v>3286.32</v>
      </c>
      <c r="L564">
        <v>303.9846</v>
      </c>
      <c r="M564">
        <v>2982.3353999999999</v>
      </c>
    </row>
    <row r="565" spans="1:13" x14ac:dyDescent="0.3">
      <c r="A565" t="s">
        <v>625</v>
      </c>
      <c r="B565" t="s">
        <v>14</v>
      </c>
      <c r="C565" t="s">
        <v>15</v>
      </c>
      <c r="D565" t="s">
        <v>40</v>
      </c>
      <c r="E565" t="s">
        <v>29</v>
      </c>
      <c r="F565" t="s">
        <v>41</v>
      </c>
      <c r="G565">
        <v>18</v>
      </c>
      <c r="H565">
        <v>167.81</v>
      </c>
      <c r="I565" s="1">
        <v>45184</v>
      </c>
      <c r="J565" t="s">
        <v>42</v>
      </c>
      <c r="K565">
        <v>3020.58</v>
      </c>
      <c r="L565">
        <v>85.583100000000002</v>
      </c>
      <c r="M565">
        <v>2934.9969000000001</v>
      </c>
    </row>
    <row r="566" spans="1:13" x14ac:dyDescent="0.3">
      <c r="A566" t="s">
        <v>626</v>
      </c>
      <c r="B566" t="s">
        <v>14</v>
      </c>
      <c r="C566" t="s">
        <v>15</v>
      </c>
      <c r="D566" t="s">
        <v>16</v>
      </c>
      <c r="E566" t="s">
        <v>35</v>
      </c>
      <c r="F566" t="s">
        <v>36</v>
      </c>
      <c r="G566">
        <v>14</v>
      </c>
      <c r="H566">
        <v>166.6</v>
      </c>
      <c r="I566" s="1">
        <v>45149</v>
      </c>
      <c r="J566" t="s">
        <v>37</v>
      </c>
      <c r="K566">
        <v>2332.4</v>
      </c>
      <c r="L566">
        <v>104.958</v>
      </c>
      <c r="M566">
        <v>2227.442</v>
      </c>
    </row>
    <row r="567" spans="1:13" x14ac:dyDescent="0.3">
      <c r="A567" t="s">
        <v>627</v>
      </c>
      <c r="B567" t="s">
        <v>14</v>
      </c>
      <c r="C567" t="s">
        <v>22</v>
      </c>
      <c r="D567" t="s">
        <v>48</v>
      </c>
      <c r="E567" t="s">
        <v>17</v>
      </c>
      <c r="F567" t="s">
        <v>30</v>
      </c>
      <c r="G567">
        <v>3</v>
      </c>
      <c r="H567">
        <v>26.95</v>
      </c>
      <c r="I567" s="1">
        <v>45090</v>
      </c>
      <c r="J567" t="s">
        <v>70</v>
      </c>
      <c r="K567">
        <v>80.849999999999994</v>
      </c>
      <c r="L567">
        <v>21.290500000000002</v>
      </c>
      <c r="M567">
        <v>59.5595</v>
      </c>
    </row>
    <row r="568" spans="1:13" x14ac:dyDescent="0.3">
      <c r="A568" t="s">
        <v>628</v>
      </c>
      <c r="B568" t="s">
        <v>21</v>
      </c>
      <c r="C568" t="s">
        <v>22</v>
      </c>
      <c r="D568" t="s">
        <v>51</v>
      </c>
      <c r="E568" t="s">
        <v>17</v>
      </c>
      <c r="F568" t="s">
        <v>24</v>
      </c>
      <c r="G568">
        <v>10</v>
      </c>
      <c r="H568">
        <v>371.75</v>
      </c>
      <c r="I568" s="1">
        <v>45062</v>
      </c>
      <c r="J568" t="s">
        <v>25</v>
      </c>
      <c r="K568">
        <v>3717.5</v>
      </c>
      <c r="L568">
        <v>234.20249999999999</v>
      </c>
      <c r="M568">
        <v>3483.2975000000001</v>
      </c>
    </row>
    <row r="569" spans="1:13" x14ac:dyDescent="0.3">
      <c r="A569" t="s">
        <v>629</v>
      </c>
      <c r="B569" t="s">
        <v>14</v>
      </c>
      <c r="C569" t="s">
        <v>22</v>
      </c>
      <c r="D569" t="s">
        <v>51</v>
      </c>
      <c r="E569" t="s">
        <v>29</v>
      </c>
      <c r="F569" t="s">
        <v>36</v>
      </c>
      <c r="G569">
        <v>6</v>
      </c>
      <c r="H569">
        <v>487.36</v>
      </c>
      <c r="I569" s="1">
        <v>45222</v>
      </c>
      <c r="J569" t="s">
        <v>37</v>
      </c>
      <c r="K569">
        <v>2924.16</v>
      </c>
      <c r="L569">
        <v>365.52</v>
      </c>
      <c r="M569">
        <v>2558.64</v>
      </c>
    </row>
    <row r="570" spans="1:13" x14ac:dyDescent="0.3">
      <c r="A570" t="s">
        <v>630</v>
      </c>
      <c r="B570" t="s">
        <v>27</v>
      </c>
      <c r="C570" t="s">
        <v>34</v>
      </c>
      <c r="D570" t="s">
        <v>23</v>
      </c>
      <c r="E570" t="s">
        <v>44</v>
      </c>
      <c r="F570" t="s">
        <v>41</v>
      </c>
      <c r="G570">
        <v>3</v>
      </c>
      <c r="H570">
        <v>215.55</v>
      </c>
      <c r="I570" s="1">
        <v>45014</v>
      </c>
      <c r="J570" t="s">
        <v>64</v>
      </c>
      <c r="K570">
        <v>646.65</v>
      </c>
      <c r="L570">
        <v>155.196</v>
      </c>
      <c r="M570">
        <v>491.45400000000001</v>
      </c>
    </row>
    <row r="571" spans="1:13" x14ac:dyDescent="0.3">
      <c r="A571" t="s">
        <v>631</v>
      </c>
      <c r="B571" t="s">
        <v>27</v>
      </c>
      <c r="C571" t="s">
        <v>34</v>
      </c>
      <c r="D571" t="s">
        <v>48</v>
      </c>
      <c r="E571" t="s">
        <v>17</v>
      </c>
      <c r="F571" t="s">
        <v>41</v>
      </c>
      <c r="G571">
        <v>8</v>
      </c>
      <c r="H571">
        <v>494.96</v>
      </c>
      <c r="I571" s="1">
        <v>45128</v>
      </c>
      <c r="J571" t="s">
        <v>42</v>
      </c>
      <c r="K571">
        <v>3959.68</v>
      </c>
      <c r="L571">
        <v>356.37119999999999</v>
      </c>
      <c r="M571">
        <v>3603.3087999999998</v>
      </c>
    </row>
    <row r="572" spans="1:13" x14ac:dyDescent="0.3">
      <c r="A572" t="s">
        <v>632</v>
      </c>
      <c r="B572" t="s">
        <v>33</v>
      </c>
      <c r="C572" t="s">
        <v>15</v>
      </c>
      <c r="D572" t="s">
        <v>16</v>
      </c>
      <c r="E572" t="s">
        <v>29</v>
      </c>
      <c r="F572" t="s">
        <v>18</v>
      </c>
      <c r="G572">
        <v>18</v>
      </c>
      <c r="H572">
        <v>375.41</v>
      </c>
      <c r="I572" s="1">
        <v>45003</v>
      </c>
      <c r="J572" t="s">
        <v>72</v>
      </c>
      <c r="K572">
        <v>6757.38</v>
      </c>
      <c r="L572">
        <v>319.0985</v>
      </c>
      <c r="M572">
        <v>6438.2815000000001</v>
      </c>
    </row>
    <row r="573" spans="1:13" x14ac:dyDescent="0.3">
      <c r="A573" t="s">
        <v>633</v>
      </c>
      <c r="B573" t="s">
        <v>39</v>
      </c>
      <c r="C573" t="s">
        <v>47</v>
      </c>
      <c r="D573" t="s">
        <v>40</v>
      </c>
      <c r="E573" t="s">
        <v>29</v>
      </c>
      <c r="F573" t="s">
        <v>36</v>
      </c>
      <c r="G573">
        <v>3</v>
      </c>
      <c r="H573">
        <v>188.74</v>
      </c>
      <c r="I573" s="1">
        <v>45284</v>
      </c>
      <c r="J573" t="s">
        <v>52</v>
      </c>
      <c r="K573">
        <v>566.22</v>
      </c>
      <c r="L573">
        <v>137.78020000000001</v>
      </c>
      <c r="M573">
        <v>428.43979999999999</v>
      </c>
    </row>
    <row r="574" spans="1:13" x14ac:dyDescent="0.3">
      <c r="A574" t="s">
        <v>634</v>
      </c>
      <c r="B574" t="s">
        <v>14</v>
      </c>
      <c r="C574" t="s">
        <v>28</v>
      </c>
      <c r="D574" t="s">
        <v>40</v>
      </c>
      <c r="E574" t="s">
        <v>17</v>
      </c>
      <c r="F574" t="s">
        <v>18</v>
      </c>
      <c r="G574">
        <v>19</v>
      </c>
      <c r="H574">
        <v>143.66</v>
      </c>
      <c r="I574" s="1">
        <v>45156</v>
      </c>
      <c r="J574" t="s">
        <v>58</v>
      </c>
      <c r="K574">
        <v>2729.54</v>
      </c>
      <c r="L574">
        <v>97.688800000000001</v>
      </c>
      <c r="M574">
        <v>2631.8512000000001</v>
      </c>
    </row>
    <row r="575" spans="1:13" x14ac:dyDescent="0.3">
      <c r="A575" t="s">
        <v>635</v>
      </c>
      <c r="B575" t="s">
        <v>33</v>
      </c>
      <c r="C575" t="s">
        <v>22</v>
      </c>
      <c r="D575" t="s">
        <v>23</v>
      </c>
      <c r="E575" t="s">
        <v>35</v>
      </c>
      <c r="F575" t="s">
        <v>41</v>
      </c>
      <c r="G575">
        <v>10</v>
      </c>
      <c r="H575">
        <v>360.83</v>
      </c>
      <c r="I575" s="1">
        <v>45191</v>
      </c>
      <c r="J575" t="s">
        <v>66</v>
      </c>
      <c r="K575">
        <v>3608.3</v>
      </c>
      <c r="L575">
        <v>281.44740000000002</v>
      </c>
      <c r="M575">
        <v>3326.8526000000002</v>
      </c>
    </row>
    <row r="576" spans="1:13" x14ac:dyDescent="0.3">
      <c r="A576" t="s">
        <v>636</v>
      </c>
      <c r="B576" t="s">
        <v>21</v>
      </c>
      <c r="C576" t="s">
        <v>34</v>
      </c>
      <c r="D576" t="s">
        <v>40</v>
      </c>
      <c r="E576" t="s">
        <v>17</v>
      </c>
      <c r="F576" t="s">
        <v>41</v>
      </c>
      <c r="G576">
        <v>18</v>
      </c>
      <c r="H576">
        <v>23.67</v>
      </c>
      <c r="I576" s="1">
        <v>45121</v>
      </c>
      <c r="J576" t="s">
        <v>56</v>
      </c>
      <c r="K576">
        <v>426.06</v>
      </c>
      <c r="L576">
        <v>16.095600000000001</v>
      </c>
      <c r="M576">
        <v>409.96440000000001</v>
      </c>
    </row>
    <row r="577" spans="1:13" x14ac:dyDescent="0.3">
      <c r="A577" t="s">
        <v>637</v>
      </c>
      <c r="B577" t="s">
        <v>21</v>
      </c>
      <c r="C577" t="s">
        <v>28</v>
      </c>
      <c r="D577" t="s">
        <v>51</v>
      </c>
      <c r="E577" t="s">
        <v>35</v>
      </c>
      <c r="F577" t="s">
        <v>18</v>
      </c>
      <c r="G577">
        <v>13</v>
      </c>
      <c r="H577">
        <v>23.26</v>
      </c>
      <c r="I577" s="1">
        <v>45185</v>
      </c>
      <c r="J577" t="s">
        <v>58</v>
      </c>
      <c r="K577">
        <v>302.38</v>
      </c>
      <c r="L577">
        <v>13.956</v>
      </c>
      <c r="M577">
        <v>288.42399999999998</v>
      </c>
    </row>
    <row r="578" spans="1:13" x14ac:dyDescent="0.3">
      <c r="A578" t="s">
        <v>638</v>
      </c>
      <c r="B578" t="s">
        <v>33</v>
      </c>
      <c r="C578" t="s">
        <v>15</v>
      </c>
      <c r="D578" t="s">
        <v>51</v>
      </c>
      <c r="E578" t="s">
        <v>35</v>
      </c>
      <c r="F578" t="s">
        <v>41</v>
      </c>
      <c r="G578">
        <v>17</v>
      </c>
      <c r="H578">
        <v>498.03</v>
      </c>
      <c r="I578" s="1">
        <v>44949</v>
      </c>
      <c r="J578" t="s">
        <v>56</v>
      </c>
      <c r="K578">
        <v>8466.51</v>
      </c>
      <c r="L578">
        <v>368.54219999999998</v>
      </c>
      <c r="M578">
        <v>8097.9678000000004</v>
      </c>
    </row>
    <row r="579" spans="1:13" x14ac:dyDescent="0.3">
      <c r="A579" t="s">
        <v>639</v>
      </c>
      <c r="B579" t="s">
        <v>14</v>
      </c>
      <c r="C579" t="s">
        <v>15</v>
      </c>
      <c r="D579" t="s">
        <v>40</v>
      </c>
      <c r="E579" t="s">
        <v>35</v>
      </c>
      <c r="F579" t="s">
        <v>30</v>
      </c>
      <c r="G579">
        <v>11</v>
      </c>
      <c r="H579">
        <v>208.32</v>
      </c>
      <c r="I579" s="1">
        <v>45015</v>
      </c>
      <c r="J579" t="s">
        <v>92</v>
      </c>
      <c r="K579">
        <v>2291.52</v>
      </c>
      <c r="L579">
        <v>152.0736</v>
      </c>
      <c r="M579">
        <v>2139.4463999999998</v>
      </c>
    </row>
    <row r="580" spans="1:13" x14ac:dyDescent="0.3">
      <c r="A580" t="s">
        <v>640</v>
      </c>
      <c r="B580" t="s">
        <v>14</v>
      </c>
      <c r="C580" t="s">
        <v>22</v>
      </c>
      <c r="D580" t="s">
        <v>23</v>
      </c>
      <c r="E580" t="s">
        <v>29</v>
      </c>
      <c r="F580" t="s">
        <v>30</v>
      </c>
      <c r="G580">
        <v>10</v>
      </c>
      <c r="H580">
        <v>222.02</v>
      </c>
      <c r="I580" s="1">
        <v>45250</v>
      </c>
      <c r="J580" t="s">
        <v>70</v>
      </c>
      <c r="K580">
        <v>2220.1999999999998</v>
      </c>
      <c r="L580">
        <v>164.29480000000001</v>
      </c>
      <c r="M580">
        <v>2055.9052000000001</v>
      </c>
    </row>
    <row r="581" spans="1:13" x14ac:dyDescent="0.3">
      <c r="A581" t="s">
        <v>641</v>
      </c>
      <c r="B581" t="s">
        <v>33</v>
      </c>
      <c r="C581" t="s">
        <v>22</v>
      </c>
      <c r="D581" t="s">
        <v>16</v>
      </c>
      <c r="E581" t="s">
        <v>29</v>
      </c>
      <c r="F581" t="s">
        <v>41</v>
      </c>
      <c r="G581">
        <v>19</v>
      </c>
      <c r="H581">
        <v>272.42</v>
      </c>
      <c r="I581" s="1">
        <v>45225</v>
      </c>
      <c r="J581" t="s">
        <v>108</v>
      </c>
      <c r="K581">
        <v>5175.9799999999996</v>
      </c>
      <c r="L581">
        <v>217.93600000000001</v>
      </c>
      <c r="M581">
        <v>4958.0439999999999</v>
      </c>
    </row>
    <row r="582" spans="1:13" x14ac:dyDescent="0.3">
      <c r="A582" t="s">
        <v>642</v>
      </c>
      <c r="B582" t="s">
        <v>39</v>
      </c>
      <c r="C582" t="s">
        <v>22</v>
      </c>
      <c r="D582" t="s">
        <v>51</v>
      </c>
      <c r="E582" t="s">
        <v>29</v>
      </c>
      <c r="F582" t="s">
        <v>36</v>
      </c>
      <c r="G582">
        <v>2</v>
      </c>
      <c r="H582">
        <v>441.53</v>
      </c>
      <c r="I582" s="1">
        <v>44956</v>
      </c>
      <c r="J582" t="s">
        <v>37</v>
      </c>
      <c r="K582">
        <v>883.06</v>
      </c>
      <c r="L582">
        <v>309.07100000000003</v>
      </c>
      <c r="M582">
        <v>573.98900000000003</v>
      </c>
    </row>
    <row r="583" spans="1:13" x14ac:dyDescent="0.3">
      <c r="A583" t="s">
        <v>643</v>
      </c>
      <c r="B583" t="s">
        <v>27</v>
      </c>
      <c r="C583" t="s">
        <v>34</v>
      </c>
      <c r="D583" t="s">
        <v>23</v>
      </c>
      <c r="E583" t="s">
        <v>17</v>
      </c>
      <c r="F583" t="s">
        <v>18</v>
      </c>
      <c r="G583">
        <v>12</v>
      </c>
      <c r="H583">
        <v>262.75</v>
      </c>
      <c r="I583" s="1">
        <v>45237</v>
      </c>
      <c r="J583" t="s">
        <v>83</v>
      </c>
      <c r="K583">
        <v>3153</v>
      </c>
      <c r="L583">
        <v>231.22</v>
      </c>
      <c r="M583">
        <v>2921.78</v>
      </c>
    </row>
    <row r="584" spans="1:13" x14ac:dyDescent="0.3">
      <c r="A584" t="s">
        <v>644</v>
      </c>
      <c r="B584" t="s">
        <v>33</v>
      </c>
      <c r="C584" t="s">
        <v>15</v>
      </c>
      <c r="D584" t="s">
        <v>23</v>
      </c>
      <c r="E584" t="s">
        <v>44</v>
      </c>
      <c r="F584" t="s">
        <v>41</v>
      </c>
      <c r="G584">
        <v>15</v>
      </c>
      <c r="H584">
        <v>280.72000000000003</v>
      </c>
      <c r="I584" s="1">
        <v>45252</v>
      </c>
      <c r="J584" t="s">
        <v>42</v>
      </c>
      <c r="K584">
        <v>4210.8</v>
      </c>
      <c r="L584">
        <v>196.50399999999999</v>
      </c>
      <c r="M584">
        <v>4014.2959999999998</v>
      </c>
    </row>
    <row r="585" spans="1:13" x14ac:dyDescent="0.3">
      <c r="A585" t="s">
        <v>645</v>
      </c>
      <c r="B585" t="s">
        <v>14</v>
      </c>
      <c r="C585" t="s">
        <v>15</v>
      </c>
      <c r="D585" t="s">
        <v>48</v>
      </c>
      <c r="E585" t="s">
        <v>17</v>
      </c>
      <c r="F585" t="s">
        <v>36</v>
      </c>
      <c r="G585">
        <v>13</v>
      </c>
      <c r="H585">
        <v>475.46</v>
      </c>
      <c r="I585" s="1">
        <v>45023</v>
      </c>
      <c r="J585" t="s">
        <v>52</v>
      </c>
      <c r="K585">
        <v>6180.98</v>
      </c>
      <c r="L585">
        <v>413.65019999999998</v>
      </c>
      <c r="M585">
        <v>5767.3298000000004</v>
      </c>
    </row>
    <row r="586" spans="1:13" x14ac:dyDescent="0.3">
      <c r="A586" t="s">
        <v>646</v>
      </c>
      <c r="B586" t="s">
        <v>39</v>
      </c>
      <c r="C586" t="s">
        <v>15</v>
      </c>
      <c r="D586" t="s">
        <v>48</v>
      </c>
      <c r="E586" t="s">
        <v>29</v>
      </c>
      <c r="F586" t="s">
        <v>30</v>
      </c>
      <c r="G586">
        <v>15</v>
      </c>
      <c r="H586">
        <v>310.92</v>
      </c>
      <c r="I586" s="1">
        <v>45076</v>
      </c>
      <c r="J586" t="s">
        <v>92</v>
      </c>
      <c r="K586">
        <v>4663.8</v>
      </c>
      <c r="L586">
        <v>167.89680000000001</v>
      </c>
      <c r="M586">
        <v>4495.9031999999997</v>
      </c>
    </row>
    <row r="587" spans="1:13" x14ac:dyDescent="0.3">
      <c r="A587" t="s">
        <v>647</v>
      </c>
      <c r="B587" t="s">
        <v>27</v>
      </c>
      <c r="C587" t="s">
        <v>28</v>
      </c>
      <c r="D587" t="s">
        <v>16</v>
      </c>
      <c r="E587" t="s">
        <v>29</v>
      </c>
      <c r="F587" t="s">
        <v>24</v>
      </c>
      <c r="G587">
        <v>18</v>
      </c>
      <c r="H587">
        <v>43.25</v>
      </c>
      <c r="I587" s="1">
        <v>45015</v>
      </c>
      <c r="J587" t="s">
        <v>54</v>
      </c>
      <c r="K587">
        <v>778.5</v>
      </c>
      <c r="L587">
        <v>38.4925</v>
      </c>
      <c r="M587">
        <v>740.00750000000005</v>
      </c>
    </row>
    <row r="588" spans="1:13" x14ac:dyDescent="0.3">
      <c r="A588" t="s">
        <v>648</v>
      </c>
      <c r="B588" t="s">
        <v>33</v>
      </c>
      <c r="C588" t="s">
        <v>22</v>
      </c>
      <c r="D588" t="s">
        <v>16</v>
      </c>
      <c r="E588" t="s">
        <v>17</v>
      </c>
      <c r="F588" t="s">
        <v>18</v>
      </c>
      <c r="G588">
        <v>15</v>
      </c>
      <c r="H588">
        <v>189.47</v>
      </c>
      <c r="I588" s="1">
        <v>44952</v>
      </c>
      <c r="J588" t="s">
        <v>83</v>
      </c>
      <c r="K588">
        <v>2842.05</v>
      </c>
      <c r="L588">
        <v>147.78659999999999</v>
      </c>
      <c r="M588">
        <v>2694.2633999999998</v>
      </c>
    </row>
    <row r="589" spans="1:13" x14ac:dyDescent="0.3">
      <c r="A589" t="s">
        <v>649</v>
      </c>
      <c r="B589" t="s">
        <v>14</v>
      </c>
      <c r="C589" t="s">
        <v>47</v>
      </c>
      <c r="D589" t="s">
        <v>48</v>
      </c>
      <c r="E589" t="s">
        <v>29</v>
      </c>
      <c r="F589" t="s">
        <v>18</v>
      </c>
      <c r="G589">
        <v>15</v>
      </c>
      <c r="H589">
        <v>80.69</v>
      </c>
      <c r="I589" s="1">
        <v>45003</v>
      </c>
      <c r="J589" t="s">
        <v>77</v>
      </c>
      <c r="K589">
        <v>1210.3499999999999</v>
      </c>
      <c r="L589">
        <v>66.972700000000003</v>
      </c>
      <c r="M589">
        <v>1143.3773000000001</v>
      </c>
    </row>
    <row r="590" spans="1:13" x14ac:dyDescent="0.3">
      <c r="A590" t="s">
        <v>650</v>
      </c>
      <c r="B590" t="s">
        <v>27</v>
      </c>
      <c r="C590" t="s">
        <v>47</v>
      </c>
      <c r="D590" t="s">
        <v>51</v>
      </c>
      <c r="E590" t="s">
        <v>44</v>
      </c>
      <c r="F590" t="s">
        <v>24</v>
      </c>
      <c r="G590">
        <v>6</v>
      </c>
      <c r="H590">
        <v>262.88</v>
      </c>
      <c r="I590" s="1">
        <v>44960</v>
      </c>
      <c r="J590" t="s">
        <v>54</v>
      </c>
      <c r="K590">
        <v>1577.28</v>
      </c>
      <c r="L590">
        <v>176.12960000000001</v>
      </c>
      <c r="M590">
        <v>1401.1504</v>
      </c>
    </row>
    <row r="591" spans="1:13" x14ac:dyDescent="0.3">
      <c r="A591" t="s">
        <v>651</v>
      </c>
      <c r="B591" t="s">
        <v>27</v>
      </c>
      <c r="C591" t="s">
        <v>34</v>
      </c>
      <c r="D591" t="s">
        <v>16</v>
      </c>
      <c r="E591" t="s">
        <v>29</v>
      </c>
      <c r="F591" t="s">
        <v>24</v>
      </c>
      <c r="G591">
        <v>16</v>
      </c>
      <c r="H591">
        <v>102.42</v>
      </c>
      <c r="I591" s="1">
        <v>45228</v>
      </c>
      <c r="J591" t="s">
        <v>45</v>
      </c>
      <c r="K591">
        <v>1638.72</v>
      </c>
      <c r="L591">
        <v>70.669799999999995</v>
      </c>
      <c r="M591">
        <v>1568.0501999999999</v>
      </c>
    </row>
    <row r="592" spans="1:13" x14ac:dyDescent="0.3">
      <c r="A592" t="s">
        <v>652</v>
      </c>
      <c r="B592" t="s">
        <v>27</v>
      </c>
      <c r="C592" t="s">
        <v>28</v>
      </c>
      <c r="D592" t="s">
        <v>51</v>
      </c>
      <c r="E592" t="s">
        <v>17</v>
      </c>
      <c r="F592" t="s">
        <v>41</v>
      </c>
      <c r="G592">
        <v>2</v>
      </c>
      <c r="H592">
        <v>443.37</v>
      </c>
      <c r="I592" s="1">
        <v>45067</v>
      </c>
      <c r="J592" t="s">
        <v>108</v>
      </c>
      <c r="K592">
        <v>886.74</v>
      </c>
      <c r="L592">
        <v>385.7319</v>
      </c>
      <c r="M592">
        <v>501.00810000000001</v>
      </c>
    </row>
    <row r="593" spans="1:13" x14ac:dyDescent="0.3">
      <c r="A593" t="s">
        <v>653</v>
      </c>
      <c r="B593" t="s">
        <v>39</v>
      </c>
      <c r="C593" t="s">
        <v>15</v>
      </c>
      <c r="D593" t="s">
        <v>23</v>
      </c>
      <c r="E593" t="s">
        <v>29</v>
      </c>
      <c r="F593" t="s">
        <v>36</v>
      </c>
      <c r="G593">
        <v>6</v>
      </c>
      <c r="H593">
        <v>121.36</v>
      </c>
      <c r="I593" s="1">
        <v>45261</v>
      </c>
      <c r="J593" t="s">
        <v>37</v>
      </c>
      <c r="K593">
        <v>728.16</v>
      </c>
      <c r="L593">
        <v>87.379199999999997</v>
      </c>
      <c r="M593">
        <v>640.7808</v>
      </c>
    </row>
    <row r="594" spans="1:13" x14ac:dyDescent="0.3">
      <c r="A594" t="s">
        <v>654</v>
      </c>
      <c r="B594" t="s">
        <v>39</v>
      </c>
      <c r="C594" t="s">
        <v>28</v>
      </c>
      <c r="D594" t="s">
        <v>51</v>
      </c>
      <c r="E594" t="s">
        <v>44</v>
      </c>
      <c r="F594" t="s">
        <v>18</v>
      </c>
      <c r="G594">
        <v>12</v>
      </c>
      <c r="H594">
        <v>164.15</v>
      </c>
      <c r="I594" s="1">
        <v>45212</v>
      </c>
      <c r="J594" t="s">
        <v>77</v>
      </c>
      <c r="K594">
        <v>1969.8</v>
      </c>
      <c r="L594">
        <v>108.339</v>
      </c>
      <c r="M594">
        <v>1861.461</v>
      </c>
    </row>
    <row r="595" spans="1:13" x14ac:dyDescent="0.3">
      <c r="A595" t="s">
        <v>655</v>
      </c>
      <c r="B595" t="s">
        <v>27</v>
      </c>
      <c r="C595" t="s">
        <v>47</v>
      </c>
      <c r="D595" t="s">
        <v>51</v>
      </c>
      <c r="E595" t="s">
        <v>35</v>
      </c>
      <c r="F595" t="s">
        <v>41</v>
      </c>
      <c r="G595">
        <v>6</v>
      </c>
      <c r="H595">
        <v>43.77</v>
      </c>
      <c r="I595" s="1">
        <v>45056</v>
      </c>
      <c r="J595" t="s">
        <v>66</v>
      </c>
      <c r="K595">
        <v>262.62</v>
      </c>
      <c r="L595">
        <v>36.766800000000003</v>
      </c>
      <c r="M595">
        <v>225.85319999999999</v>
      </c>
    </row>
    <row r="596" spans="1:13" x14ac:dyDescent="0.3">
      <c r="A596" t="s">
        <v>656</v>
      </c>
      <c r="B596" t="s">
        <v>21</v>
      </c>
      <c r="C596" t="s">
        <v>15</v>
      </c>
      <c r="D596" t="s">
        <v>51</v>
      </c>
      <c r="E596" t="s">
        <v>44</v>
      </c>
      <c r="F596" t="s">
        <v>36</v>
      </c>
      <c r="G596">
        <v>12</v>
      </c>
      <c r="H596">
        <v>28.15</v>
      </c>
      <c r="I596" s="1">
        <v>45223</v>
      </c>
      <c r="J596" t="s">
        <v>49</v>
      </c>
      <c r="K596">
        <v>337.8</v>
      </c>
      <c r="L596">
        <v>25.0535</v>
      </c>
      <c r="M596">
        <v>312.74650000000003</v>
      </c>
    </row>
    <row r="597" spans="1:13" x14ac:dyDescent="0.3">
      <c r="A597" t="s">
        <v>657</v>
      </c>
      <c r="B597" t="s">
        <v>39</v>
      </c>
      <c r="C597" t="s">
        <v>15</v>
      </c>
      <c r="D597" t="s">
        <v>23</v>
      </c>
      <c r="E597" t="s">
        <v>35</v>
      </c>
      <c r="F597" t="s">
        <v>18</v>
      </c>
      <c r="G597">
        <v>7</v>
      </c>
      <c r="H597">
        <v>259.27999999999997</v>
      </c>
      <c r="I597" s="1">
        <v>45072</v>
      </c>
      <c r="J597" t="s">
        <v>83</v>
      </c>
      <c r="K597">
        <v>1814.96</v>
      </c>
      <c r="L597">
        <v>220.38800000000001</v>
      </c>
      <c r="M597">
        <v>1594.5719999999999</v>
      </c>
    </row>
    <row r="598" spans="1:13" x14ac:dyDescent="0.3">
      <c r="A598" t="s">
        <v>658</v>
      </c>
      <c r="B598" t="s">
        <v>27</v>
      </c>
      <c r="C598" t="s">
        <v>28</v>
      </c>
      <c r="D598" t="s">
        <v>48</v>
      </c>
      <c r="E598" t="s">
        <v>29</v>
      </c>
      <c r="F598" t="s">
        <v>18</v>
      </c>
      <c r="G598">
        <v>16</v>
      </c>
      <c r="H598">
        <v>368.2</v>
      </c>
      <c r="I598" s="1">
        <v>45028</v>
      </c>
      <c r="J598" t="s">
        <v>83</v>
      </c>
      <c r="K598">
        <v>5891.2</v>
      </c>
      <c r="L598">
        <v>294.56</v>
      </c>
      <c r="M598">
        <v>5596.64</v>
      </c>
    </row>
    <row r="599" spans="1:13" x14ac:dyDescent="0.3">
      <c r="A599" t="s">
        <v>659</v>
      </c>
      <c r="B599" t="s">
        <v>14</v>
      </c>
      <c r="C599" t="s">
        <v>28</v>
      </c>
      <c r="D599" t="s">
        <v>23</v>
      </c>
      <c r="E599" t="s">
        <v>29</v>
      </c>
      <c r="F599" t="s">
        <v>41</v>
      </c>
      <c r="G599">
        <v>2</v>
      </c>
      <c r="H599">
        <v>222.37</v>
      </c>
      <c r="I599" s="1">
        <v>45206</v>
      </c>
      <c r="J599" t="s">
        <v>56</v>
      </c>
      <c r="K599">
        <v>444.74</v>
      </c>
      <c r="L599">
        <v>120.07980000000001</v>
      </c>
      <c r="M599">
        <v>324.66019999999997</v>
      </c>
    </row>
    <row r="600" spans="1:13" x14ac:dyDescent="0.3">
      <c r="A600" t="s">
        <v>660</v>
      </c>
      <c r="B600" t="s">
        <v>39</v>
      </c>
      <c r="C600" t="s">
        <v>28</v>
      </c>
      <c r="D600" t="s">
        <v>48</v>
      </c>
      <c r="E600" t="s">
        <v>29</v>
      </c>
      <c r="F600" t="s">
        <v>30</v>
      </c>
      <c r="G600">
        <v>5</v>
      </c>
      <c r="H600">
        <v>127.57</v>
      </c>
      <c r="I600" s="1">
        <v>45123</v>
      </c>
      <c r="J600" t="s">
        <v>80</v>
      </c>
      <c r="K600">
        <v>637.85</v>
      </c>
      <c r="L600">
        <v>114.813</v>
      </c>
      <c r="M600">
        <v>523.03700000000003</v>
      </c>
    </row>
    <row r="601" spans="1:13" x14ac:dyDescent="0.3">
      <c r="A601" t="s">
        <v>661</v>
      </c>
      <c r="B601" t="s">
        <v>39</v>
      </c>
      <c r="C601" t="s">
        <v>47</v>
      </c>
      <c r="D601" t="s">
        <v>23</v>
      </c>
      <c r="E601" t="s">
        <v>17</v>
      </c>
      <c r="F601" t="s">
        <v>30</v>
      </c>
      <c r="G601">
        <v>4</v>
      </c>
      <c r="H601">
        <v>340.17</v>
      </c>
      <c r="I601" s="1">
        <v>45235</v>
      </c>
      <c r="J601" t="s">
        <v>70</v>
      </c>
      <c r="K601">
        <v>1360.68</v>
      </c>
      <c r="L601">
        <v>173.48670000000001</v>
      </c>
      <c r="M601">
        <v>1187.1932999999999</v>
      </c>
    </row>
    <row r="602" spans="1:13" x14ac:dyDescent="0.3">
      <c r="A602" t="s">
        <v>662</v>
      </c>
      <c r="B602" t="s">
        <v>21</v>
      </c>
      <c r="C602" t="s">
        <v>22</v>
      </c>
      <c r="D602" t="s">
        <v>23</v>
      </c>
      <c r="E602" t="s">
        <v>44</v>
      </c>
      <c r="F602" t="s">
        <v>30</v>
      </c>
      <c r="G602">
        <v>14</v>
      </c>
      <c r="H602">
        <v>294.02999999999997</v>
      </c>
      <c r="I602" s="1">
        <v>45143</v>
      </c>
      <c r="J602" t="s">
        <v>94</v>
      </c>
      <c r="K602">
        <v>4116.42</v>
      </c>
      <c r="L602">
        <v>191.11949999999999</v>
      </c>
      <c r="M602">
        <v>3925.3004999999998</v>
      </c>
    </row>
    <row r="603" spans="1:13" x14ac:dyDescent="0.3">
      <c r="A603" t="s">
        <v>663</v>
      </c>
      <c r="B603" t="s">
        <v>33</v>
      </c>
      <c r="C603" t="s">
        <v>22</v>
      </c>
      <c r="D603" t="s">
        <v>23</v>
      </c>
      <c r="E603" t="s">
        <v>35</v>
      </c>
      <c r="F603" t="s">
        <v>41</v>
      </c>
      <c r="G603">
        <v>9</v>
      </c>
      <c r="H603">
        <v>74.87</v>
      </c>
      <c r="I603" s="1">
        <v>45044</v>
      </c>
      <c r="J603" t="s">
        <v>108</v>
      </c>
      <c r="K603">
        <v>673.83</v>
      </c>
      <c r="L603">
        <v>40.4298</v>
      </c>
      <c r="M603">
        <v>633.40020000000004</v>
      </c>
    </row>
    <row r="604" spans="1:13" x14ac:dyDescent="0.3">
      <c r="A604" t="s">
        <v>664</v>
      </c>
      <c r="B604" t="s">
        <v>39</v>
      </c>
      <c r="C604" t="s">
        <v>15</v>
      </c>
      <c r="D604" t="s">
        <v>16</v>
      </c>
      <c r="E604" t="s">
        <v>44</v>
      </c>
      <c r="F604" t="s">
        <v>18</v>
      </c>
      <c r="G604">
        <v>13</v>
      </c>
      <c r="H604">
        <v>215.86</v>
      </c>
      <c r="I604" s="1">
        <v>45258</v>
      </c>
      <c r="J604" t="s">
        <v>77</v>
      </c>
      <c r="K604">
        <v>2806.18</v>
      </c>
      <c r="L604">
        <v>174.8466</v>
      </c>
      <c r="M604">
        <v>2631.3334</v>
      </c>
    </row>
    <row r="605" spans="1:13" x14ac:dyDescent="0.3">
      <c r="A605" t="s">
        <v>665</v>
      </c>
      <c r="B605" t="s">
        <v>14</v>
      </c>
      <c r="C605" t="s">
        <v>15</v>
      </c>
      <c r="D605" t="s">
        <v>40</v>
      </c>
      <c r="E605" t="s">
        <v>29</v>
      </c>
      <c r="F605" t="s">
        <v>30</v>
      </c>
      <c r="G605">
        <v>18</v>
      </c>
      <c r="H605">
        <v>480.18</v>
      </c>
      <c r="I605" s="1">
        <v>44927</v>
      </c>
      <c r="J605" t="s">
        <v>80</v>
      </c>
      <c r="K605">
        <v>8643.24</v>
      </c>
      <c r="L605">
        <v>297.71159999999998</v>
      </c>
      <c r="M605">
        <v>8345.5283999999992</v>
      </c>
    </row>
    <row r="606" spans="1:13" x14ac:dyDescent="0.3">
      <c r="A606" t="s">
        <v>666</v>
      </c>
      <c r="B606" t="s">
        <v>33</v>
      </c>
      <c r="C606" t="s">
        <v>22</v>
      </c>
      <c r="D606" t="s">
        <v>48</v>
      </c>
      <c r="E606" t="s">
        <v>35</v>
      </c>
      <c r="F606" t="s">
        <v>36</v>
      </c>
      <c r="G606">
        <v>19</v>
      </c>
      <c r="H606">
        <v>407.15</v>
      </c>
      <c r="I606" s="1">
        <v>45120</v>
      </c>
      <c r="J606" t="s">
        <v>114</v>
      </c>
      <c r="K606">
        <v>7735.85</v>
      </c>
      <c r="L606">
        <v>280.93349999999998</v>
      </c>
      <c r="M606">
        <v>7454.9165000000003</v>
      </c>
    </row>
    <row r="607" spans="1:13" x14ac:dyDescent="0.3">
      <c r="A607" t="s">
        <v>667</v>
      </c>
      <c r="B607" t="s">
        <v>14</v>
      </c>
      <c r="C607" t="s">
        <v>47</v>
      </c>
      <c r="D607" t="s">
        <v>51</v>
      </c>
      <c r="E607" t="s">
        <v>35</v>
      </c>
      <c r="F607" t="s">
        <v>41</v>
      </c>
      <c r="G607">
        <v>18</v>
      </c>
      <c r="H607">
        <v>472.2</v>
      </c>
      <c r="I607" s="1">
        <v>44985</v>
      </c>
      <c r="J607" t="s">
        <v>108</v>
      </c>
      <c r="K607">
        <v>8499.6</v>
      </c>
      <c r="L607">
        <v>269.154</v>
      </c>
      <c r="M607">
        <v>8230.4459999999999</v>
      </c>
    </row>
    <row r="608" spans="1:13" x14ac:dyDescent="0.3">
      <c r="A608" t="s">
        <v>668</v>
      </c>
      <c r="B608" t="s">
        <v>33</v>
      </c>
      <c r="C608" t="s">
        <v>28</v>
      </c>
      <c r="D608" t="s">
        <v>40</v>
      </c>
      <c r="E608" t="s">
        <v>35</v>
      </c>
      <c r="F608" t="s">
        <v>18</v>
      </c>
      <c r="G608">
        <v>18</v>
      </c>
      <c r="H608">
        <v>137.28</v>
      </c>
      <c r="I608" s="1">
        <v>45010</v>
      </c>
      <c r="J608" t="s">
        <v>83</v>
      </c>
      <c r="K608">
        <v>2471.04</v>
      </c>
      <c r="L608">
        <v>74.131200000000007</v>
      </c>
      <c r="M608">
        <v>2396.9088000000002</v>
      </c>
    </row>
    <row r="609" spans="1:13" x14ac:dyDescent="0.3">
      <c r="A609" t="s">
        <v>669</v>
      </c>
      <c r="B609" t="s">
        <v>27</v>
      </c>
      <c r="C609" t="s">
        <v>28</v>
      </c>
      <c r="D609" t="s">
        <v>51</v>
      </c>
      <c r="E609" t="s">
        <v>17</v>
      </c>
      <c r="F609" t="s">
        <v>36</v>
      </c>
      <c r="G609">
        <v>12</v>
      </c>
      <c r="H609">
        <v>250.08</v>
      </c>
      <c r="I609" s="1">
        <v>45213</v>
      </c>
      <c r="J609" t="s">
        <v>114</v>
      </c>
      <c r="K609">
        <v>3000.96</v>
      </c>
      <c r="L609">
        <v>160.05119999999999</v>
      </c>
      <c r="M609">
        <v>2840.9088000000002</v>
      </c>
    </row>
    <row r="610" spans="1:13" x14ac:dyDescent="0.3">
      <c r="A610" t="s">
        <v>670</v>
      </c>
      <c r="B610" t="s">
        <v>27</v>
      </c>
      <c r="C610" t="s">
        <v>34</v>
      </c>
      <c r="D610" t="s">
        <v>40</v>
      </c>
      <c r="E610" t="s">
        <v>35</v>
      </c>
      <c r="F610" t="s">
        <v>36</v>
      </c>
      <c r="G610">
        <v>2</v>
      </c>
      <c r="H610">
        <v>348.9</v>
      </c>
      <c r="I610" s="1">
        <v>45203</v>
      </c>
      <c r="J610" t="s">
        <v>52</v>
      </c>
      <c r="K610">
        <v>697.8</v>
      </c>
      <c r="L610">
        <v>275.63099999999997</v>
      </c>
      <c r="M610">
        <v>422.16899999999998</v>
      </c>
    </row>
    <row r="611" spans="1:13" x14ac:dyDescent="0.3">
      <c r="A611" t="s">
        <v>671</v>
      </c>
      <c r="B611" t="s">
        <v>21</v>
      </c>
      <c r="C611" t="s">
        <v>15</v>
      </c>
      <c r="D611" t="s">
        <v>48</v>
      </c>
      <c r="E611" t="s">
        <v>17</v>
      </c>
      <c r="F611" t="s">
        <v>18</v>
      </c>
      <c r="G611">
        <v>16</v>
      </c>
      <c r="H611">
        <v>175.92</v>
      </c>
      <c r="I611" s="1">
        <v>45165</v>
      </c>
      <c r="J611" t="s">
        <v>19</v>
      </c>
      <c r="K611">
        <v>2814.72</v>
      </c>
      <c r="L611">
        <v>121.3848</v>
      </c>
      <c r="M611">
        <v>2693.3352</v>
      </c>
    </row>
    <row r="612" spans="1:13" x14ac:dyDescent="0.3">
      <c r="A612" t="s">
        <v>672</v>
      </c>
      <c r="B612" t="s">
        <v>33</v>
      </c>
      <c r="C612" t="s">
        <v>15</v>
      </c>
      <c r="D612" t="s">
        <v>48</v>
      </c>
      <c r="E612" t="s">
        <v>29</v>
      </c>
      <c r="F612" t="s">
        <v>41</v>
      </c>
      <c r="G612">
        <v>8</v>
      </c>
      <c r="H612">
        <v>161.18</v>
      </c>
      <c r="I612" s="1">
        <v>45224</v>
      </c>
      <c r="J612" t="s">
        <v>42</v>
      </c>
      <c r="K612">
        <v>1289.44</v>
      </c>
      <c r="L612">
        <v>82.201800000000006</v>
      </c>
      <c r="M612">
        <v>1207.2382</v>
      </c>
    </row>
    <row r="613" spans="1:13" x14ac:dyDescent="0.3">
      <c r="A613" t="s">
        <v>673</v>
      </c>
      <c r="B613" t="s">
        <v>39</v>
      </c>
      <c r="C613" t="s">
        <v>34</v>
      </c>
      <c r="D613" t="s">
        <v>16</v>
      </c>
      <c r="E613" t="s">
        <v>44</v>
      </c>
      <c r="F613" t="s">
        <v>24</v>
      </c>
      <c r="G613">
        <v>18</v>
      </c>
      <c r="H613">
        <v>418.94</v>
      </c>
      <c r="I613" s="1">
        <v>45176</v>
      </c>
      <c r="J613" t="s">
        <v>45</v>
      </c>
      <c r="K613">
        <v>7540.92</v>
      </c>
      <c r="L613">
        <v>339.34140000000002</v>
      </c>
      <c r="M613">
        <v>7201.5785999999998</v>
      </c>
    </row>
    <row r="614" spans="1:13" x14ac:dyDescent="0.3">
      <c r="A614" t="s">
        <v>674</v>
      </c>
      <c r="B614" t="s">
        <v>27</v>
      </c>
      <c r="C614" t="s">
        <v>34</v>
      </c>
      <c r="D614" t="s">
        <v>48</v>
      </c>
      <c r="E614" t="s">
        <v>35</v>
      </c>
      <c r="F614" t="s">
        <v>24</v>
      </c>
      <c r="G614">
        <v>15</v>
      </c>
      <c r="H614">
        <v>250.25</v>
      </c>
      <c r="I614" s="1">
        <v>44940</v>
      </c>
      <c r="J614" t="s">
        <v>45</v>
      </c>
      <c r="K614">
        <v>3753.75</v>
      </c>
      <c r="L614">
        <v>142.64250000000001</v>
      </c>
      <c r="M614">
        <v>3611.1075000000001</v>
      </c>
    </row>
    <row r="615" spans="1:13" x14ac:dyDescent="0.3">
      <c r="A615" t="s">
        <v>675</v>
      </c>
      <c r="B615" t="s">
        <v>33</v>
      </c>
      <c r="C615" t="s">
        <v>22</v>
      </c>
      <c r="D615" t="s">
        <v>40</v>
      </c>
      <c r="E615" t="s">
        <v>17</v>
      </c>
      <c r="F615" t="s">
        <v>24</v>
      </c>
      <c r="G615">
        <v>7</v>
      </c>
      <c r="H615">
        <v>401.83</v>
      </c>
      <c r="I615" s="1">
        <v>45027</v>
      </c>
      <c r="J615" t="s">
        <v>54</v>
      </c>
      <c r="K615">
        <v>2812.81</v>
      </c>
      <c r="L615">
        <v>241.09800000000001</v>
      </c>
      <c r="M615">
        <v>2571.712</v>
      </c>
    </row>
    <row r="616" spans="1:13" x14ac:dyDescent="0.3">
      <c r="A616" t="s">
        <v>676</v>
      </c>
      <c r="B616" t="s">
        <v>21</v>
      </c>
      <c r="C616" t="s">
        <v>15</v>
      </c>
      <c r="D616" t="s">
        <v>48</v>
      </c>
      <c r="E616" t="s">
        <v>44</v>
      </c>
      <c r="F616" t="s">
        <v>30</v>
      </c>
      <c r="G616">
        <v>8</v>
      </c>
      <c r="H616">
        <v>69.8</v>
      </c>
      <c r="I616" s="1">
        <v>45182</v>
      </c>
      <c r="J616" t="s">
        <v>31</v>
      </c>
      <c r="K616">
        <v>558.4</v>
      </c>
      <c r="L616">
        <v>44.671999999999997</v>
      </c>
      <c r="M616">
        <v>513.72799999999995</v>
      </c>
    </row>
    <row r="617" spans="1:13" x14ac:dyDescent="0.3">
      <c r="A617" t="s">
        <v>677</v>
      </c>
      <c r="B617" t="s">
        <v>14</v>
      </c>
      <c r="C617" t="s">
        <v>34</v>
      </c>
      <c r="D617" t="s">
        <v>51</v>
      </c>
      <c r="E617" t="s">
        <v>44</v>
      </c>
      <c r="F617" t="s">
        <v>41</v>
      </c>
      <c r="G617">
        <v>8</v>
      </c>
      <c r="H617">
        <v>376.77</v>
      </c>
      <c r="I617" s="1">
        <v>44977</v>
      </c>
      <c r="J617" t="s">
        <v>56</v>
      </c>
      <c r="K617">
        <v>3014.16</v>
      </c>
      <c r="L617">
        <v>248.66820000000001</v>
      </c>
      <c r="M617">
        <v>2765.4917999999998</v>
      </c>
    </row>
    <row r="618" spans="1:13" x14ac:dyDescent="0.3">
      <c r="A618" t="s">
        <v>678</v>
      </c>
      <c r="B618" t="s">
        <v>14</v>
      </c>
      <c r="C618" t="s">
        <v>34</v>
      </c>
      <c r="D618" t="s">
        <v>16</v>
      </c>
      <c r="E618" t="s">
        <v>17</v>
      </c>
      <c r="F618" t="s">
        <v>36</v>
      </c>
      <c r="G618">
        <v>9</v>
      </c>
      <c r="H618">
        <v>100.19</v>
      </c>
      <c r="I618" s="1">
        <v>45233</v>
      </c>
      <c r="J618" t="s">
        <v>114</v>
      </c>
      <c r="K618">
        <v>901.71</v>
      </c>
      <c r="L618">
        <v>82.155799999999999</v>
      </c>
      <c r="M618">
        <v>819.55420000000004</v>
      </c>
    </row>
    <row r="619" spans="1:13" x14ac:dyDescent="0.3">
      <c r="A619" t="s">
        <v>679</v>
      </c>
      <c r="B619" t="s">
        <v>39</v>
      </c>
      <c r="C619" t="s">
        <v>34</v>
      </c>
      <c r="D619" t="s">
        <v>48</v>
      </c>
      <c r="E619" t="s">
        <v>35</v>
      </c>
      <c r="F619" t="s">
        <v>36</v>
      </c>
      <c r="G619">
        <v>4</v>
      </c>
      <c r="H619">
        <v>285.95</v>
      </c>
      <c r="I619" s="1">
        <v>44996</v>
      </c>
      <c r="J619" t="s">
        <v>75</v>
      </c>
      <c r="K619">
        <v>1143.8</v>
      </c>
      <c r="L619">
        <v>251.636</v>
      </c>
      <c r="M619">
        <v>892.16399999999999</v>
      </c>
    </row>
    <row r="620" spans="1:13" x14ac:dyDescent="0.3">
      <c r="A620" t="s">
        <v>680</v>
      </c>
      <c r="B620" t="s">
        <v>21</v>
      </c>
      <c r="C620" t="s">
        <v>47</v>
      </c>
      <c r="D620" t="s">
        <v>40</v>
      </c>
      <c r="E620" t="s">
        <v>35</v>
      </c>
      <c r="F620" t="s">
        <v>18</v>
      </c>
      <c r="G620">
        <v>19</v>
      </c>
      <c r="H620">
        <v>275.91000000000003</v>
      </c>
      <c r="I620" s="1">
        <v>44947</v>
      </c>
      <c r="J620" t="s">
        <v>19</v>
      </c>
      <c r="K620">
        <v>5242.29</v>
      </c>
      <c r="L620">
        <v>231.76439999999999</v>
      </c>
      <c r="M620">
        <v>5010.5255999999999</v>
      </c>
    </row>
    <row r="621" spans="1:13" x14ac:dyDescent="0.3">
      <c r="A621" t="s">
        <v>681</v>
      </c>
      <c r="B621" t="s">
        <v>39</v>
      </c>
      <c r="C621" t="s">
        <v>47</v>
      </c>
      <c r="D621" t="s">
        <v>40</v>
      </c>
      <c r="E621" t="s">
        <v>35</v>
      </c>
      <c r="F621" t="s">
        <v>36</v>
      </c>
      <c r="G621">
        <v>6</v>
      </c>
      <c r="H621">
        <v>122.06</v>
      </c>
      <c r="I621" s="1">
        <v>45154</v>
      </c>
      <c r="J621" t="s">
        <v>114</v>
      </c>
      <c r="K621">
        <v>732.36</v>
      </c>
      <c r="L621">
        <v>76.897800000000004</v>
      </c>
      <c r="M621">
        <v>655.46220000000005</v>
      </c>
    </row>
    <row r="622" spans="1:13" x14ac:dyDescent="0.3">
      <c r="A622" t="s">
        <v>682</v>
      </c>
      <c r="B622" t="s">
        <v>33</v>
      </c>
      <c r="C622" t="s">
        <v>34</v>
      </c>
      <c r="D622" t="s">
        <v>48</v>
      </c>
      <c r="E622" t="s">
        <v>35</v>
      </c>
      <c r="F622" t="s">
        <v>18</v>
      </c>
      <c r="G622">
        <v>7</v>
      </c>
      <c r="H622">
        <v>41.47</v>
      </c>
      <c r="I622" s="1">
        <v>45162</v>
      </c>
      <c r="J622" t="s">
        <v>72</v>
      </c>
      <c r="K622">
        <v>290.29000000000002</v>
      </c>
      <c r="L622">
        <v>21.564399999999999</v>
      </c>
      <c r="M622">
        <v>268.72559999999999</v>
      </c>
    </row>
    <row r="623" spans="1:13" x14ac:dyDescent="0.3">
      <c r="A623" t="s">
        <v>683</v>
      </c>
      <c r="B623" t="s">
        <v>21</v>
      </c>
      <c r="C623" t="s">
        <v>47</v>
      </c>
      <c r="D623" t="s">
        <v>51</v>
      </c>
      <c r="E623" t="s">
        <v>44</v>
      </c>
      <c r="F623" t="s">
        <v>36</v>
      </c>
      <c r="G623">
        <v>15</v>
      </c>
      <c r="H623">
        <v>181.63</v>
      </c>
      <c r="I623" s="1">
        <v>45168</v>
      </c>
      <c r="J623" t="s">
        <v>75</v>
      </c>
      <c r="K623">
        <v>2724.45</v>
      </c>
      <c r="L623">
        <v>123.50839999999999</v>
      </c>
      <c r="M623">
        <v>2600.9416000000001</v>
      </c>
    </row>
    <row r="624" spans="1:13" x14ac:dyDescent="0.3">
      <c r="A624" t="s">
        <v>684</v>
      </c>
      <c r="B624" t="s">
        <v>21</v>
      </c>
      <c r="C624" t="s">
        <v>28</v>
      </c>
      <c r="D624" t="s">
        <v>23</v>
      </c>
      <c r="E624" t="s">
        <v>44</v>
      </c>
      <c r="F624" t="s">
        <v>30</v>
      </c>
      <c r="G624">
        <v>15</v>
      </c>
      <c r="H624">
        <v>206.17</v>
      </c>
      <c r="I624" s="1">
        <v>45057</v>
      </c>
      <c r="J624" t="s">
        <v>80</v>
      </c>
      <c r="K624">
        <v>3092.55</v>
      </c>
      <c r="L624">
        <v>140.19560000000001</v>
      </c>
      <c r="M624">
        <v>2952.3544000000002</v>
      </c>
    </row>
    <row r="625" spans="1:13" x14ac:dyDescent="0.3">
      <c r="A625" t="s">
        <v>685</v>
      </c>
      <c r="B625" t="s">
        <v>39</v>
      </c>
      <c r="C625" t="s">
        <v>15</v>
      </c>
      <c r="D625" t="s">
        <v>40</v>
      </c>
      <c r="E625" t="s">
        <v>44</v>
      </c>
      <c r="F625" t="s">
        <v>41</v>
      </c>
      <c r="G625">
        <v>5</v>
      </c>
      <c r="H625">
        <v>350.1</v>
      </c>
      <c r="I625" s="1">
        <v>45174</v>
      </c>
      <c r="J625" t="s">
        <v>42</v>
      </c>
      <c r="K625">
        <v>1750.5</v>
      </c>
      <c r="L625">
        <v>262.57499999999999</v>
      </c>
      <c r="M625">
        <v>1487.925</v>
      </c>
    </row>
    <row r="626" spans="1:13" x14ac:dyDescent="0.3">
      <c r="A626" t="s">
        <v>686</v>
      </c>
      <c r="B626" t="s">
        <v>33</v>
      </c>
      <c r="C626" t="s">
        <v>34</v>
      </c>
      <c r="D626" t="s">
        <v>16</v>
      </c>
      <c r="E626" t="s">
        <v>29</v>
      </c>
      <c r="F626" t="s">
        <v>41</v>
      </c>
      <c r="G626">
        <v>16</v>
      </c>
      <c r="H626">
        <v>307.05</v>
      </c>
      <c r="I626" s="1">
        <v>44934</v>
      </c>
      <c r="J626" t="s">
        <v>56</v>
      </c>
      <c r="K626">
        <v>4912.8</v>
      </c>
      <c r="L626">
        <v>190.37100000000001</v>
      </c>
      <c r="M626">
        <v>4722.4290000000001</v>
      </c>
    </row>
    <row r="627" spans="1:13" x14ac:dyDescent="0.3">
      <c r="A627" t="s">
        <v>687</v>
      </c>
      <c r="B627" t="s">
        <v>33</v>
      </c>
      <c r="C627" t="s">
        <v>34</v>
      </c>
      <c r="D627" t="s">
        <v>40</v>
      </c>
      <c r="E627" t="s">
        <v>35</v>
      </c>
      <c r="F627" t="s">
        <v>30</v>
      </c>
      <c r="G627">
        <v>2</v>
      </c>
      <c r="H627">
        <v>133.63</v>
      </c>
      <c r="I627" s="1">
        <v>45049</v>
      </c>
      <c r="J627" t="s">
        <v>31</v>
      </c>
      <c r="K627">
        <v>267.26</v>
      </c>
      <c r="L627">
        <v>84.186899999999994</v>
      </c>
      <c r="M627">
        <v>183.07310000000001</v>
      </c>
    </row>
    <row r="628" spans="1:13" x14ac:dyDescent="0.3">
      <c r="A628" t="s">
        <v>688</v>
      </c>
      <c r="B628" t="s">
        <v>14</v>
      </c>
      <c r="C628" t="s">
        <v>47</v>
      </c>
      <c r="D628" t="s">
        <v>40</v>
      </c>
      <c r="E628" t="s">
        <v>17</v>
      </c>
      <c r="F628" t="s">
        <v>41</v>
      </c>
      <c r="G628">
        <v>3</v>
      </c>
      <c r="H628">
        <v>136.05000000000001</v>
      </c>
      <c r="I628" s="1">
        <v>45273</v>
      </c>
      <c r="J628" t="s">
        <v>64</v>
      </c>
      <c r="K628">
        <v>408.15</v>
      </c>
      <c r="L628">
        <v>88.432500000000005</v>
      </c>
      <c r="M628">
        <v>319.71749999999997</v>
      </c>
    </row>
    <row r="629" spans="1:13" x14ac:dyDescent="0.3">
      <c r="A629" t="s">
        <v>689</v>
      </c>
      <c r="B629" t="s">
        <v>27</v>
      </c>
      <c r="C629" t="s">
        <v>15</v>
      </c>
      <c r="D629" t="s">
        <v>48</v>
      </c>
      <c r="E629" t="s">
        <v>44</v>
      </c>
      <c r="F629" t="s">
        <v>18</v>
      </c>
      <c r="G629">
        <v>16</v>
      </c>
      <c r="H629">
        <v>130.91</v>
      </c>
      <c r="I629" s="1">
        <v>45271</v>
      </c>
      <c r="J629" t="s">
        <v>58</v>
      </c>
      <c r="K629">
        <v>2094.56</v>
      </c>
      <c r="L629">
        <v>89.018799999999999</v>
      </c>
      <c r="M629">
        <v>2005.5411999999999</v>
      </c>
    </row>
    <row r="630" spans="1:13" x14ac:dyDescent="0.3">
      <c r="A630" t="s">
        <v>690</v>
      </c>
      <c r="B630" t="s">
        <v>21</v>
      </c>
      <c r="C630" t="s">
        <v>28</v>
      </c>
      <c r="D630" t="s">
        <v>16</v>
      </c>
      <c r="E630" t="s">
        <v>29</v>
      </c>
      <c r="F630" t="s">
        <v>41</v>
      </c>
      <c r="G630">
        <v>2</v>
      </c>
      <c r="H630">
        <v>357.93</v>
      </c>
      <c r="I630" s="1">
        <v>45218</v>
      </c>
      <c r="J630" t="s">
        <v>64</v>
      </c>
      <c r="K630">
        <v>715.86</v>
      </c>
      <c r="L630">
        <v>182.54429999999999</v>
      </c>
      <c r="M630">
        <v>533.31569999999999</v>
      </c>
    </row>
    <row r="631" spans="1:13" x14ac:dyDescent="0.3">
      <c r="A631" t="s">
        <v>691</v>
      </c>
      <c r="B631" t="s">
        <v>21</v>
      </c>
      <c r="C631" t="s">
        <v>47</v>
      </c>
      <c r="D631" t="s">
        <v>16</v>
      </c>
      <c r="E631" t="s">
        <v>44</v>
      </c>
      <c r="F631" t="s">
        <v>30</v>
      </c>
      <c r="G631">
        <v>10</v>
      </c>
      <c r="H631">
        <v>27.34</v>
      </c>
      <c r="I631" s="1">
        <v>45054</v>
      </c>
      <c r="J631" t="s">
        <v>70</v>
      </c>
      <c r="K631">
        <v>273.39999999999998</v>
      </c>
      <c r="L631">
        <v>17.771000000000001</v>
      </c>
      <c r="M631">
        <v>255.62899999999999</v>
      </c>
    </row>
    <row r="632" spans="1:13" x14ac:dyDescent="0.3">
      <c r="A632" t="s">
        <v>692</v>
      </c>
      <c r="B632" t="s">
        <v>33</v>
      </c>
      <c r="C632" t="s">
        <v>15</v>
      </c>
      <c r="D632" t="s">
        <v>40</v>
      </c>
      <c r="E632" t="s">
        <v>35</v>
      </c>
      <c r="F632" t="s">
        <v>41</v>
      </c>
      <c r="G632">
        <v>14</v>
      </c>
      <c r="H632">
        <v>193.56</v>
      </c>
      <c r="I632" s="1">
        <v>44967</v>
      </c>
      <c r="J632" t="s">
        <v>56</v>
      </c>
      <c r="K632">
        <v>2709.84</v>
      </c>
      <c r="L632">
        <v>129.68520000000001</v>
      </c>
      <c r="M632">
        <v>2580.1547999999998</v>
      </c>
    </row>
    <row r="633" spans="1:13" x14ac:dyDescent="0.3">
      <c r="A633" t="s">
        <v>693</v>
      </c>
      <c r="B633" t="s">
        <v>33</v>
      </c>
      <c r="C633" t="s">
        <v>15</v>
      </c>
      <c r="D633" t="s">
        <v>48</v>
      </c>
      <c r="E633" t="s">
        <v>29</v>
      </c>
      <c r="F633" t="s">
        <v>36</v>
      </c>
      <c r="G633">
        <v>10</v>
      </c>
      <c r="H633">
        <v>209.33</v>
      </c>
      <c r="I633" s="1">
        <v>45057</v>
      </c>
      <c r="J633" t="s">
        <v>75</v>
      </c>
      <c r="K633">
        <v>2093.3000000000002</v>
      </c>
      <c r="L633">
        <v>180.02379999999999</v>
      </c>
      <c r="M633">
        <v>1913.2762</v>
      </c>
    </row>
    <row r="634" spans="1:13" x14ac:dyDescent="0.3">
      <c r="A634" t="s">
        <v>694</v>
      </c>
      <c r="B634" t="s">
        <v>27</v>
      </c>
      <c r="C634" t="s">
        <v>47</v>
      </c>
      <c r="D634" t="s">
        <v>40</v>
      </c>
      <c r="E634" t="s">
        <v>29</v>
      </c>
      <c r="F634" t="s">
        <v>18</v>
      </c>
      <c r="G634">
        <v>8</v>
      </c>
      <c r="H634">
        <v>261.22000000000003</v>
      </c>
      <c r="I634" s="1">
        <v>45087</v>
      </c>
      <c r="J634" t="s">
        <v>72</v>
      </c>
      <c r="K634">
        <v>2089.7600000000002</v>
      </c>
      <c r="L634">
        <v>154.1198</v>
      </c>
      <c r="M634">
        <v>1935.6402</v>
      </c>
    </row>
    <row r="635" spans="1:13" x14ac:dyDescent="0.3">
      <c r="A635" t="s">
        <v>695</v>
      </c>
      <c r="B635" t="s">
        <v>27</v>
      </c>
      <c r="C635" t="s">
        <v>15</v>
      </c>
      <c r="D635" t="s">
        <v>51</v>
      </c>
      <c r="E635" t="s">
        <v>17</v>
      </c>
      <c r="F635" t="s">
        <v>36</v>
      </c>
      <c r="G635">
        <v>16</v>
      </c>
      <c r="H635">
        <v>10.18</v>
      </c>
      <c r="I635" s="1">
        <v>45046</v>
      </c>
      <c r="J635" t="s">
        <v>52</v>
      </c>
      <c r="K635">
        <v>162.88</v>
      </c>
      <c r="L635">
        <v>7.5331999999999999</v>
      </c>
      <c r="M635">
        <v>155.3468</v>
      </c>
    </row>
    <row r="636" spans="1:13" x14ac:dyDescent="0.3">
      <c r="A636" t="s">
        <v>696</v>
      </c>
      <c r="B636" t="s">
        <v>21</v>
      </c>
      <c r="C636" t="s">
        <v>47</v>
      </c>
      <c r="D636" t="s">
        <v>23</v>
      </c>
      <c r="E636" t="s">
        <v>44</v>
      </c>
      <c r="F636" t="s">
        <v>30</v>
      </c>
      <c r="G636">
        <v>10</v>
      </c>
      <c r="H636">
        <v>398.21</v>
      </c>
      <c r="I636" s="1">
        <v>45054</v>
      </c>
      <c r="J636" t="s">
        <v>92</v>
      </c>
      <c r="K636">
        <v>3982.1</v>
      </c>
      <c r="L636">
        <v>310.60379999999998</v>
      </c>
      <c r="M636">
        <v>3671.4962</v>
      </c>
    </row>
    <row r="637" spans="1:13" x14ac:dyDescent="0.3">
      <c r="A637" t="s">
        <v>697</v>
      </c>
      <c r="B637" t="s">
        <v>39</v>
      </c>
      <c r="C637" t="s">
        <v>15</v>
      </c>
      <c r="D637" t="s">
        <v>16</v>
      </c>
      <c r="E637" t="s">
        <v>17</v>
      </c>
      <c r="F637" t="s">
        <v>24</v>
      </c>
      <c r="G637">
        <v>6</v>
      </c>
      <c r="H637">
        <v>465.95</v>
      </c>
      <c r="I637" s="1">
        <v>44933</v>
      </c>
      <c r="J637" t="s">
        <v>25</v>
      </c>
      <c r="K637">
        <v>2795.7</v>
      </c>
      <c r="L637">
        <v>377.41950000000003</v>
      </c>
      <c r="M637">
        <v>2418.2804999999998</v>
      </c>
    </row>
    <row r="638" spans="1:13" x14ac:dyDescent="0.3">
      <c r="A638" t="s">
        <v>698</v>
      </c>
      <c r="B638" t="s">
        <v>14</v>
      </c>
      <c r="C638" t="s">
        <v>47</v>
      </c>
      <c r="D638" t="s">
        <v>23</v>
      </c>
      <c r="E638" t="s">
        <v>29</v>
      </c>
      <c r="F638" t="s">
        <v>18</v>
      </c>
      <c r="G638">
        <v>3</v>
      </c>
      <c r="H638">
        <v>132.69999999999999</v>
      </c>
      <c r="I638" s="1">
        <v>45136</v>
      </c>
      <c r="J638" t="s">
        <v>83</v>
      </c>
      <c r="K638">
        <v>398.1</v>
      </c>
      <c r="L638">
        <v>107.48699999999999</v>
      </c>
      <c r="M638">
        <v>290.613</v>
      </c>
    </row>
    <row r="639" spans="1:13" x14ac:dyDescent="0.3">
      <c r="A639" t="s">
        <v>699</v>
      </c>
      <c r="B639" t="s">
        <v>39</v>
      </c>
      <c r="C639" t="s">
        <v>15</v>
      </c>
      <c r="D639" t="s">
        <v>40</v>
      </c>
      <c r="E639" t="s">
        <v>44</v>
      </c>
      <c r="F639" t="s">
        <v>30</v>
      </c>
      <c r="G639">
        <v>13</v>
      </c>
      <c r="H639">
        <v>386.16</v>
      </c>
      <c r="I639" s="1">
        <v>45185</v>
      </c>
      <c r="J639" t="s">
        <v>80</v>
      </c>
      <c r="K639">
        <v>5020.08</v>
      </c>
      <c r="L639">
        <v>266.4504</v>
      </c>
      <c r="M639">
        <v>4753.6296000000002</v>
      </c>
    </row>
    <row r="640" spans="1:13" x14ac:dyDescent="0.3">
      <c r="A640" t="s">
        <v>700</v>
      </c>
      <c r="B640" t="s">
        <v>21</v>
      </c>
      <c r="C640" t="s">
        <v>22</v>
      </c>
      <c r="D640" t="s">
        <v>51</v>
      </c>
      <c r="E640" t="s">
        <v>17</v>
      </c>
      <c r="F640" t="s">
        <v>36</v>
      </c>
      <c r="G640">
        <v>7</v>
      </c>
      <c r="H640">
        <v>368.95</v>
      </c>
      <c r="I640" s="1">
        <v>45230</v>
      </c>
      <c r="J640" t="s">
        <v>37</v>
      </c>
      <c r="K640">
        <v>2582.65</v>
      </c>
      <c r="L640">
        <v>320.98649999999998</v>
      </c>
      <c r="M640">
        <v>2261.6635000000001</v>
      </c>
    </row>
    <row r="641" spans="1:13" x14ac:dyDescent="0.3">
      <c r="A641" t="s">
        <v>701</v>
      </c>
      <c r="B641" t="s">
        <v>21</v>
      </c>
      <c r="C641" t="s">
        <v>15</v>
      </c>
      <c r="D641" t="s">
        <v>23</v>
      </c>
      <c r="E641" t="s">
        <v>44</v>
      </c>
      <c r="F641" t="s">
        <v>36</v>
      </c>
      <c r="G641">
        <v>11</v>
      </c>
      <c r="H641">
        <v>76.27</v>
      </c>
      <c r="I641" s="1">
        <v>45152</v>
      </c>
      <c r="J641" t="s">
        <v>37</v>
      </c>
      <c r="K641">
        <v>838.97</v>
      </c>
      <c r="L641">
        <v>55.677100000000003</v>
      </c>
      <c r="M641">
        <v>783.29290000000003</v>
      </c>
    </row>
    <row r="642" spans="1:13" x14ac:dyDescent="0.3">
      <c r="A642" t="s">
        <v>702</v>
      </c>
      <c r="B642" t="s">
        <v>39</v>
      </c>
      <c r="C642" t="s">
        <v>34</v>
      </c>
      <c r="D642" t="s">
        <v>48</v>
      </c>
      <c r="E642" t="s">
        <v>29</v>
      </c>
      <c r="F642" t="s">
        <v>24</v>
      </c>
      <c r="G642">
        <v>4</v>
      </c>
      <c r="H642">
        <v>16.66</v>
      </c>
      <c r="I642" s="1">
        <v>45255</v>
      </c>
      <c r="J642" t="s">
        <v>98</v>
      </c>
      <c r="K642">
        <v>66.64</v>
      </c>
      <c r="L642">
        <v>11.995200000000001</v>
      </c>
      <c r="M642">
        <v>54.644799999999996</v>
      </c>
    </row>
    <row r="643" spans="1:13" x14ac:dyDescent="0.3">
      <c r="A643" t="s">
        <v>703</v>
      </c>
      <c r="B643" t="s">
        <v>27</v>
      </c>
      <c r="C643" t="s">
        <v>28</v>
      </c>
      <c r="D643" t="s">
        <v>16</v>
      </c>
      <c r="E643" t="s">
        <v>35</v>
      </c>
      <c r="F643" t="s">
        <v>41</v>
      </c>
      <c r="G643">
        <v>16</v>
      </c>
      <c r="H643">
        <v>267.37</v>
      </c>
      <c r="I643" s="1">
        <v>45018</v>
      </c>
      <c r="J643" t="s">
        <v>64</v>
      </c>
      <c r="K643">
        <v>4277.92</v>
      </c>
      <c r="L643">
        <v>208.54859999999999</v>
      </c>
      <c r="M643">
        <v>4069.3714</v>
      </c>
    </row>
    <row r="644" spans="1:13" x14ac:dyDescent="0.3">
      <c r="A644" t="s">
        <v>704</v>
      </c>
      <c r="B644" t="s">
        <v>14</v>
      </c>
      <c r="C644" t="s">
        <v>47</v>
      </c>
      <c r="D644" t="s">
        <v>23</v>
      </c>
      <c r="E644" t="s">
        <v>29</v>
      </c>
      <c r="F644" t="s">
        <v>24</v>
      </c>
      <c r="G644">
        <v>18</v>
      </c>
      <c r="H644">
        <v>141.38999999999999</v>
      </c>
      <c r="I644" s="1">
        <v>45269</v>
      </c>
      <c r="J644" t="s">
        <v>25</v>
      </c>
      <c r="K644">
        <v>2545.02</v>
      </c>
      <c r="L644">
        <v>87.661799999999999</v>
      </c>
      <c r="M644">
        <v>2457.3582000000001</v>
      </c>
    </row>
    <row r="645" spans="1:13" x14ac:dyDescent="0.3">
      <c r="A645" t="s">
        <v>705</v>
      </c>
      <c r="B645" t="s">
        <v>27</v>
      </c>
      <c r="C645" t="s">
        <v>22</v>
      </c>
      <c r="D645" t="s">
        <v>16</v>
      </c>
      <c r="E645" t="s">
        <v>44</v>
      </c>
      <c r="F645" t="s">
        <v>24</v>
      </c>
      <c r="G645">
        <v>8</v>
      </c>
      <c r="H645">
        <v>276.69</v>
      </c>
      <c r="I645" s="1">
        <v>45002</v>
      </c>
      <c r="J645" t="s">
        <v>98</v>
      </c>
      <c r="K645">
        <v>2213.52</v>
      </c>
      <c r="L645">
        <v>185.38229999999999</v>
      </c>
      <c r="M645">
        <v>2028.1377</v>
      </c>
    </row>
    <row r="646" spans="1:13" x14ac:dyDescent="0.3">
      <c r="A646" t="s">
        <v>706</v>
      </c>
      <c r="B646" t="s">
        <v>21</v>
      </c>
      <c r="C646" t="s">
        <v>28</v>
      </c>
      <c r="D646" t="s">
        <v>23</v>
      </c>
      <c r="E646" t="s">
        <v>44</v>
      </c>
      <c r="F646" t="s">
        <v>18</v>
      </c>
      <c r="G646">
        <v>1</v>
      </c>
      <c r="H646">
        <v>381.78</v>
      </c>
      <c r="I646" s="1">
        <v>44965</v>
      </c>
      <c r="J646" t="s">
        <v>77</v>
      </c>
      <c r="K646">
        <v>381.78</v>
      </c>
      <c r="L646">
        <v>209.97900000000001</v>
      </c>
      <c r="M646">
        <v>171.80099999999999</v>
      </c>
    </row>
    <row r="647" spans="1:13" x14ac:dyDescent="0.3">
      <c r="A647" t="s">
        <v>707</v>
      </c>
      <c r="B647" t="s">
        <v>21</v>
      </c>
      <c r="C647" t="s">
        <v>28</v>
      </c>
      <c r="D647" t="s">
        <v>16</v>
      </c>
      <c r="E647" t="s">
        <v>17</v>
      </c>
      <c r="F647" t="s">
        <v>41</v>
      </c>
      <c r="G647">
        <v>18</v>
      </c>
      <c r="H647">
        <v>183.66</v>
      </c>
      <c r="I647" s="1">
        <v>44990</v>
      </c>
      <c r="J647" t="s">
        <v>64</v>
      </c>
      <c r="K647">
        <v>3305.88</v>
      </c>
      <c r="L647">
        <v>143.25479999999999</v>
      </c>
      <c r="M647">
        <v>3162.6251999999999</v>
      </c>
    </row>
    <row r="648" spans="1:13" x14ac:dyDescent="0.3">
      <c r="A648" t="s">
        <v>708</v>
      </c>
      <c r="B648" t="s">
        <v>21</v>
      </c>
      <c r="C648" t="s">
        <v>34</v>
      </c>
      <c r="D648" t="s">
        <v>48</v>
      </c>
      <c r="E648" t="s">
        <v>17</v>
      </c>
      <c r="F648" t="s">
        <v>36</v>
      </c>
      <c r="G648">
        <v>17</v>
      </c>
      <c r="H648">
        <v>449.63</v>
      </c>
      <c r="I648" s="1">
        <v>45025</v>
      </c>
      <c r="J648" t="s">
        <v>114</v>
      </c>
      <c r="K648">
        <v>7643.71</v>
      </c>
      <c r="L648">
        <v>395.67439999999999</v>
      </c>
      <c r="M648">
        <v>7248.0356000000002</v>
      </c>
    </row>
    <row r="649" spans="1:13" x14ac:dyDescent="0.3">
      <c r="A649" t="s">
        <v>709</v>
      </c>
      <c r="B649" t="s">
        <v>21</v>
      </c>
      <c r="C649" t="s">
        <v>22</v>
      </c>
      <c r="D649" t="s">
        <v>48</v>
      </c>
      <c r="E649" t="s">
        <v>35</v>
      </c>
      <c r="F649" t="s">
        <v>18</v>
      </c>
      <c r="G649">
        <v>6</v>
      </c>
      <c r="H649">
        <v>172.42</v>
      </c>
      <c r="I649" s="1">
        <v>45194</v>
      </c>
      <c r="J649" t="s">
        <v>72</v>
      </c>
      <c r="K649">
        <v>1034.52</v>
      </c>
      <c r="L649">
        <v>139.6602</v>
      </c>
      <c r="M649">
        <v>894.85979999999995</v>
      </c>
    </row>
    <row r="650" spans="1:13" x14ac:dyDescent="0.3">
      <c r="A650" t="s">
        <v>710</v>
      </c>
      <c r="B650" t="s">
        <v>33</v>
      </c>
      <c r="C650" t="s">
        <v>22</v>
      </c>
      <c r="D650" t="s">
        <v>48</v>
      </c>
      <c r="E650" t="s">
        <v>44</v>
      </c>
      <c r="F650" t="s">
        <v>30</v>
      </c>
      <c r="G650">
        <v>11</v>
      </c>
      <c r="H650">
        <v>116.34</v>
      </c>
      <c r="I650" s="1">
        <v>44979</v>
      </c>
      <c r="J650" t="s">
        <v>70</v>
      </c>
      <c r="K650">
        <v>1279.74</v>
      </c>
      <c r="L650">
        <v>83.764799999999994</v>
      </c>
      <c r="M650">
        <v>1195.9752000000001</v>
      </c>
    </row>
    <row r="651" spans="1:13" x14ac:dyDescent="0.3">
      <c r="A651" t="s">
        <v>711</v>
      </c>
      <c r="B651" t="s">
        <v>33</v>
      </c>
      <c r="C651" t="s">
        <v>28</v>
      </c>
      <c r="D651" t="s">
        <v>48</v>
      </c>
      <c r="E651" t="s">
        <v>29</v>
      </c>
      <c r="F651" t="s">
        <v>24</v>
      </c>
      <c r="G651">
        <v>8</v>
      </c>
      <c r="H651">
        <v>289.35000000000002</v>
      </c>
      <c r="I651" s="1">
        <v>45081</v>
      </c>
      <c r="J651" t="s">
        <v>54</v>
      </c>
      <c r="K651">
        <v>2314.8000000000002</v>
      </c>
      <c r="L651">
        <v>248.84100000000001</v>
      </c>
      <c r="M651">
        <v>2065.9589999999998</v>
      </c>
    </row>
    <row r="652" spans="1:13" x14ac:dyDescent="0.3">
      <c r="A652" t="s">
        <v>712</v>
      </c>
      <c r="B652" t="s">
        <v>33</v>
      </c>
      <c r="C652" t="s">
        <v>34</v>
      </c>
      <c r="D652" t="s">
        <v>51</v>
      </c>
      <c r="E652" t="s">
        <v>17</v>
      </c>
      <c r="F652" t="s">
        <v>41</v>
      </c>
      <c r="G652">
        <v>19</v>
      </c>
      <c r="H652">
        <v>410.63</v>
      </c>
      <c r="I652" s="1">
        <v>45184</v>
      </c>
      <c r="J652" t="s">
        <v>108</v>
      </c>
      <c r="K652">
        <v>7801.97</v>
      </c>
      <c r="L652">
        <v>225.84649999999999</v>
      </c>
      <c r="M652">
        <v>7576.1234999999997</v>
      </c>
    </row>
    <row r="653" spans="1:13" x14ac:dyDescent="0.3">
      <c r="A653" t="s">
        <v>713</v>
      </c>
      <c r="B653" t="s">
        <v>14</v>
      </c>
      <c r="C653" t="s">
        <v>34</v>
      </c>
      <c r="D653" t="s">
        <v>16</v>
      </c>
      <c r="E653" t="s">
        <v>17</v>
      </c>
      <c r="F653" t="s">
        <v>24</v>
      </c>
      <c r="G653">
        <v>5</v>
      </c>
      <c r="H653">
        <v>192.65</v>
      </c>
      <c r="I653" s="1">
        <v>45189</v>
      </c>
      <c r="J653" t="s">
        <v>25</v>
      </c>
      <c r="K653">
        <v>963.25</v>
      </c>
      <c r="L653">
        <v>100.178</v>
      </c>
      <c r="M653">
        <v>863.072</v>
      </c>
    </row>
    <row r="654" spans="1:13" x14ac:dyDescent="0.3">
      <c r="A654" t="s">
        <v>714</v>
      </c>
      <c r="B654" t="s">
        <v>33</v>
      </c>
      <c r="C654" t="s">
        <v>15</v>
      </c>
      <c r="D654" t="s">
        <v>51</v>
      </c>
      <c r="E654" t="s">
        <v>44</v>
      </c>
      <c r="F654" t="s">
        <v>36</v>
      </c>
      <c r="G654">
        <v>3</v>
      </c>
      <c r="H654">
        <v>193.8</v>
      </c>
      <c r="I654" s="1">
        <v>45197</v>
      </c>
      <c r="J654" t="s">
        <v>37</v>
      </c>
      <c r="K654">
        <v>581.4</v>
      </c>
      <c r="L654">
        <v>116.28</v>
      </c>
      <c r="M654">
        <v>465.12</v>
      </c>
    </row>
    <row r="655" spans="1:13" x14ac:dyDescent="0.3">
      <c r="A655" t="s">
        <v>715</v>
      </c>
      <c r="B655" t="s">
        <v>21</v>
      </c>
      <c r="C655" t="s">
        <v>15</v>
      </c>
      <c r="D655" t="s">
        <v>51</v>
      </c>
      <c r="E655" t="s">
        <v>17</v>
      </c>
      <c r="F655" t="s">
        <v>41</v>
      </c>
      <c r="G655">
        <v>1</v>
      </c>
      <c r="H655">
        <v>285.08</v>
      </c>
      <c r="I655" s="1">
        <v>45003</v>
      </c>
      <c r="J655" t="s">
        <v>66</v>
      </c>
      <c r="K655">
        <v>285.08</v>
      </c>
      <c r="L655">
        <v>196.70519999999999</v>
      </c>
      <c r="M655">
        <v>88.374799999999993</v>
      </c>
    </row>
    <row r="656" spans="1:13" x14ac:dyDescent="0.3">
      <c r="A656" t="s">
        <v>716</v>
      </c>
      <c r="B656" t="s">
        <v>27</v>
      </c>
      <c r="C656" t="s">
        <v>28</v>
      </c>
      <c r="D656" t="s">
        <v>16</v>
      </c>
      <c r="E656" t="s">
        <v>35</v>
      </c>
      <c r="F656" t="s">
        <v>24</v>
      </c>
      <c r="G656">
        <v>15</v>
      </c>
      <c r="H656">
        <v>131.43</v>
      </c>
      <c r="I656" s="1">
        <v>44933</v>
      </c>
      <c r="J656" t="s">
        <v>98</v>
      </c>
      <c r="K656">
        <v>1971.45</v>
      </c>
      <c r="L656">
        <v>88.058099999999996</v>
      </c>
      <c r="M656">
        <v>1883.3919000000001</v>
      </c>
    </row>
    <row r="657" spans="1:13" x14ac:dyDescent="0.3">
      <c r="A657" t="s">
        <v>717</v>
      </c>
      <c r="B657" t="s">
        <v>14</v>
      </c>
      <c r="C657" t="s">
        <v>34</v>
      </c>
      <c r="D657" t="s">
        <v>48</v>
      </c>
      <c r="E657" t="s">
        <v>44</v>
      </c>
      <c r="F657" t="s">
        <v>36</v>
      </c>
      <c r="G657">
        <v>16</v>
      </c>
      <c r="H657">
        <v>312.33999999999997</v>
      </c>
      <c r="I657" s="1">
        <v>45031</v>
      </c>
      <c r="J657" t="s">
        <v>52</v>
      </c>
      <c r="K657">
        <v>4997.4399999999996</v>
      </c>
      <c r="L657">
        <v>193.6508</v>
      </c>
      <c r="M657">
        <v>4803.7892000000002</v>
      </c>
    </row>
    <row r="658" spans="1:13" x14ac:dyDescent="0.3">
      <c r="A658" t="s">
        <v>718</v>
      </c>
      <c r="B658" t="s">
        <v>27</v>
      </c>
      <c r="C658" t="s">
        <v>28</v>
      </c>
      <c r="D658" t="s">
        <v>48</v>
      </c>
      <c r="E658" t="s">
        <v>17</v>
      </c>
      <c r="F658" t="s">
        <v>18</v>
      </c>
      <c r="G658">
        <v>13</v>
      </c>
      <c r="H658">
        <v>324.58999999999997</v>
      </c>
      <c r="I658" s="1">
        <v>45031</v>
      </c>
      <c r="J658" t="s">
        <v>72</v>
      </c>
      <c r="K658">
        <v>4219.67</v>
      </c>
      <c r="L658">
        <v>217.4753</v>
      </c>
      <c r="M658">
        <v>4002.1947</v>
      </c>
    </row>
    <row r="659" spans="1:13" x14ac:dyDescent="0.3">
      <c r="A659" t="s">
        <v>719</v>
      </c>
      <c r="B659" t="s">
        <v>14</v>
      </c>
      <c r="C659" t="s">
        <v>22</v>
      </c>
      <c r="D659" t="s">
        <v>23</v>
      </c>
      <c r="E659" t="s">
        <v>35</v>
      </c>
      <c r="F659" t="s">
        <v>36</v>
      </c>
      <c r="G659">
        <v>3</v>
      </c>
      <c r="H659">
        <v>434.26</v>
      </c>
      <c r="I659" s="1">
        <v>45077</v>
      </c>
      <c r="J659" t="s">
        <v>114</v>
      </c>
      <c r="K659">
        <v>1302.78</v>
      </c>
      <c r="L659">
        <v>334.3802</v>
      </c>
      <c r="M659">
        <v>968.39980000000003</v>
      </c>
    </row>
    <row r="660" spans="1:13" x14ac:dyDescent="0.3">
      <c r="A660" t="s">
        <v>720</v>
      </c>
      <c r="B660" t="s">
        <v>27</v>
      </c>
      <c r="C660" t="s">
        <v>28</v>
      </c>
      <c r="D660" t="s">
        <v>40</v>
      </c>
      <c r="E660" t="s">
        <v>17</v>
      </c>
      <c r="F660" t="s">
        <v>36</v>
      </c>
      <c r="G660">
        <v>12</v>
      </c>
      <c r="H660">
        <v>410.27</v>
      </c>
      <c r="I660" s="1">
        <v>44948</v>
      </c>
      <c r="J660" t="s">
        <v>52</v>
      </c>
      <c r="K660">
        <v>4923.24</v>
      </c>
      <c r="L660">
        <v>262.57279999999997</v>
      </c>
      <c r="M660">
        <v>4660.6671999999999</v>
      </c>
    </row>
    <row r="661" spans="1:13" x14ac:dyDescent="0.3">
      <c r="A661" t="s">
        <v>721</v>
      </c>
      <c r="B661" t="s">
        <v>33</v>
      </c>
      <c r="C661" t="s">
        <v>22</v>
      </c>
      <c r="D661" t="s">
        <v>48</v>
      </c>
      <c r="E661" t="s">
        <v>44</v>
      </c>
      <c r="F661" t="s">
        <v>30</v>
      </c>
      <c r="G661">
        <v>6</v>
      </c>
      <c r="H661">
        <v>150.66</v>
      </c>
      <c r="I661" s="1">
        <v>45206</v>
      </c>
      <c r="J661" t="s">
        <v>70</v>
      </c>
      <c r="K661">
        <v>903.96</v>
      </c>
      <c r="L661">
        <v>79.849800000000002</v>
      </c>
      <c r="M661">
        <v>824.11019999999996</v>
      </c>
    </row>
    <row r="662" spans="1:13" x14ac:dyDescent="0.3">
      <c r="A662" t="s">
        <v>722</v>
      </c>
      <c r="B662" t="s">
        <v>33</v>
      </c>
      <c r="C662" t="s">
        <v>15</v>
      </c>
      <c r="D662" t="s">
        <v>48</v>
      </c>
      <c r="E662" t="s">
        <v>17</v>
      </c>
      <c r="F662" t="s">
        <v>18</v>
      </c>
      <c r="G662">
        <v>19</v>
      </c>
      <c r="H662">
        <v>275.82</v>
      </c>
      <c r="I662" s="1">
        <v>45032</v>
      </c>
      <c r="J662" t="s">
        <v>77</v>
      </c>
      <c r="K662">
        <v>5240.58</v>
      </c>
      <c r="L662">
        <v>234.447</v>
      </c>
      <c r="M662">
        <v>5006.1329999999998</v>
      </c>
    </row>
    <row r="663" spans="1:13" x14ac:dyDescent="0.3">
      <c r="A663" t="s">
        <v>723</v>
      </c>
      <c r="B663" t="s">
        <v>39</v>
      </c>
      <c r="C663" t="s">
        <v>34</v>
      </c>
      <c r="D663" t="s">
        <v>40</v>
      </c>
      <c r="E663" t="s">
        <v>17</v>
      </c>
      <c r="F663" t="s">
        <v>18</v>
      </c>
      <c r="G663">
        <v>18</v>
      </c>
      <c r="H663">
        <v>15.41</v>
      </c>
      <c r="I663" s="1">
        <v>45022</v>
      </c>
      <c r="J663" t="s">
        <v>19</v>
      </c>
      <c r="K663">
        <v>277.38</v>
      </c>
      <c r="L663">
        <v>10.787000000000001</v>
      </c>
      <c r="M663">
        <v>266.59300000000002</v>
      </c>
    </row>
    <row r="664" spans="1:13" x14ac:dyDescent="0.3">
      <c r="A664" t="s">
        <v>724</v>
      </c>
      <c r="B664" t="s">
        <v>14</v>
      </c>
      <c r="C664" t="s">
        <v>47</v>
      </c>
      <c r="D664" t="s">
        <v>16</v>
      </c>
      <c r="E664" t="s">
        <v>44</v>
      </c>
      <c r="F664" t="s">
        <v>41</v>
      </c>
      <c r="G664">
        <v>11</v>
      </c>
      <c r="H664">
        <v>143.06</v>
      </c>
      <c r="I664" s="1">
        <v>45075</v>
      </c>
      <c r="J664" t="s">
        <v>108</v>
      </c>
      <c r="K664">
        <v>1573.66</v>
      </c>
      <c r="L664">
        <v>88.697199999999995</v>
      </c>
      <c r="M664">
        <v>1484.9628</v>
      </c>
    </row>
    <row r="665" spans="1:13" x14ac:dyDescent="0.3">
      <c r="A665" t="s">
        <v>725</v>
      </c>
      <c r="B665" t="s">
        <v>27</v>
      </c>
      <c r="C665" t="s">
        <v>34</v>
      </c>
      <c r="D665" t="s">
        <v>23</v>
      </c>
      <c r="E665" t="s">
        <v>17</v>
      </c>
      <c r="F665" t="s">
        <v>30</v>
      </c>
      <c r="G665">
        <v>2</v>
      </c>
      <c r="H665">
        <v>233.47</v>
      </c>
      <c r="I665" s="1">
        <v>45182</v>
      </c>
      <c r="J665" t="s">
        <v>80</v>
      </c>
      <c r="K665">
        <v>466.94</v>
      </c>
      <c r="L665">
        <v>168.0984</v>
      </c>
      <c r="M665">
        <v>298.84160000000003</v>
      </c>
    </row>
    <row r="666" spans="1:13" x14ac:dyDescent="0.3">
      <c r="A666" t="s">
        <v>726</v>
      </c>
      <c r="B666" t="s">
        <v>39</v>
      </c>
      <c r="C666" t="s">
        <v>28</v>
      </c>
      <c r="D666" t="s">
        <v>40</v>
      </c>
      <c r="E666" t="s">
        <v>44</v>
      </c>
      <c r="F666" t="s">
        <v>36</v>
      </c>
      <c r="G666">
        <v>4</v>
      </c>
      <c r="H666">
        <v>410.3</v>
      </c>
      <c r="I666" s="1">
        <v>45178</v>
      </c>
      <c r="J666" t="s">
        <v>52</v>
      </c>
      <c r="K666">
        <v>1641.2</v>
      </c>
      <c r="L666">
        <v>356.96100000000001</v>
      </c>
      <c r="M666">
        <v>1284.239</v>
      </c>
    </row>
    <row r="667" spans="1:13" x14ac:dyDescent="0.3">
      <c r="A667" t="s">
        <v>727</v>
      </c>
      <c r="B667" t="s">
        <v>33</v>
      </c>
      <c r="C667" t="s">
        <v>15</v>
      </c>
      <c r="D667" t="s">
        <v>16</v>
      </c>
      <c r="E667" t="s">
        <v>44</v>
      </c>
      <c r="F667" t="s">
        <v>41</v>
      </c>
      <c r="G667">
        <v>13</v>
      </c>
      <c r="H667">
        <v>41.14</v>
      </c>
      <c r="I667" s="1">
        <v>45088</v>
      </c>
      <c r="J667" t="s">
        <v>64</v>
      </c>
      <c r="K667">
        <v>534.82000000000005</v>
      </c>
      <c r="L667">
        <v>24.272600000000001</v>
      </c>
      <c r="M667">
        <v>510.54739999999998</v>
      </c>
    </row>
    <row r="668" spans="1:13" x14ac:dyDescent="0.3">
      <c r="A668" t="s">
        <v>728</v>
      </c>
      <c r="B668" t="s">
        <v>39</v>
      </c>
      <c r="C668" t="s">
        <v>28</v>
      </c>
      <c r="D668" t="s">
        <v>16</v>
      </c>
      <c r="E668" t="s">
        <v>35</v>
      </c>
      <c r="F668" t="s">
        <v>18</v>
      </c>
      <c r="G668">
        <v>10</v>
      </c>
      <c r="H668">
        <v>127.82</v>
      </c>
      <c r="I668" s="1">
        <v>45225</v>
      </c>
      <c r="J668" t="s">
        <v>58</v>
      </c>
      <c r="K668">
        <v>1278.2</v>
      </c>
      <c r="L668">
        <v>109.9252</v>
      </c>
      <c r="M668">
        <v>1168.2747999999999</v>
      </c>
    </row>
    <row r="669" spans="1:13" x14ac:dyDescent="0.3">
      <c r="A669" t="s">
        <v>729</v>
      </c>
      <c r="B669" t="s">
        <v>14</v>
      </c>
      <c r="C669" t="s">
        <v>28</v>
      </c>
      <c r="D669" t="s">
        <v>23</v>
      </c>
      <c r="E669" t="s">
        <v>35</v>
      </c>
      <c r="F669" t="s">
        <v>36</v>
      </c>
      <c r="G669">
        <v>19</v>
      </c>
      <c r="H669">
        <v>449.36</v>
      </c>
      <c r="I669" s="1">
        <v>44940</v>
      </c>
      <c r="J669" t="s">
        <v>75</v>
      </c>
      <c r="K669">
        <v>8537.84</v>
      </c>
      <c r="L669">
        <v>229.17359999999999</v>
      </c>
      <c r="M669">
        <v>8308.6664000000001</v>
      </c>
    </row>
    <row r="670" spans="1:13" x14ac:dyDescent="0.3">
      <c r="A670" t="s">
        <v>730</v>
      </c>
      <c r="B670" t="s">
        <v>33</v>
      </c>
      <c r="C670" t="s">
        <v>34</v>
      </c>
      <c r="D670" t="s">
        <v>16</v>
      </c>
      <c r="E670" t="s">
        <v>44</v>
      </c>
      <c r="F670" t="s">
        <v>30</v>
      </c>
      <c r="G670">
        <v>9</v>
      </c>
      <c r="H670">
        <v>85.71</v>
      </c>
      <c r="I670" s="1">
        <v>45106</v>
      </c>
      <c r="J670" t="s">
        <v>94</v>
      </c>
      <c r="K670">
        <v>771.39</v>
      </c>
      <c r="L670">
        <v>45.426299999999998</v>
      </c>
      <c r="M670">
        <v>725.96370000000002</v>
      </c>
    </row>
    <row r="671" spans="1:13" x14ac:dyDescent="0.3">
      <c r="A671" t="s">
        <v>731</v>
      </c>
      <c r="B671" t="s">
        <v>14</v>
      </c>
      <c r="C671" t="s">
        <v>22</v>
      </c>
      <c r="D671" t="s">
        <v>48</v>
      </c>
      <c r="E671" t="s">
        <v>35</v>
      </c>
      <c r="F671" t="s">
        <v>41</v>
      </c>
      <c r="G671">
        <v>5</v>
      </c>
      <c r="H671">
        <v>436.45</v>
      </c>
      <c r="I671" s="1">
        <v>45092</v>
      </c>
      <c r="J671" t="s">
        <v>64</v>
      </c>
      <c r="K671">
        <v>2182.25</v>
      </c>
      <c r="L671">
        <v>261.87</v>
      </c>
      <c r="M671">
        <v>1920.38</v>
      </c>
    </row>
    <row r="672" spans="1:13" x14ac:dyDescent="0.3">
      <c r="A672" t="s">
        <v>732</v>
      </c>
      <c r="B672" t="s">
        <v>33</v>
      </c>
      <c r="C672" t="s">
        <v>47</v>
      </c>
      <c r="D672" t="s">
        <v>48</v>
      </c>
      <c r="E672" t="s">
        <v>29</v>
      </c>
      <c r="F672" t="s">
        <v>30</v>
      </c>
      <c r="G672">
        <v>17</v>
      </c>
      <c r="H672">
        <v>380.16</v>
      </c>
      <c r="I672" s="1">
        <v>44948</v>
      </c>
      <c r="J672" t="s">
        <v>94</v>
      </c>
      <c r="K672">
        <v>6462.72</v>
      </c>
      <c r="L672">
        <v>285.12</v>
      </c>
      <c r="M672">
        <v>6177.6</v>
      </c>
    </row>
    <row r="673" spans="1:13" x14ac:dyDescent="0.3">
      <c r="A673" t="s">
        <v>733</v>
      </c>
      <c r="B673" t="s">
        <v>39</v>
      </c>
      <c r="C673" t="s">
        <v>34</v>
      </c>
      <c r="D673" t="s">
        <v>51</v>
      </c>
      <c r="E673" t="s">
        <v>44</v>
      </c>
      <c r="F673" t="s">
        <v>41</v>
      </c>
      <c r="G673">
        <v>19</v>
      </c>
      <c r="H673">
        <v>25.55</v>
      </c>
      <c r="I673" s="1">
        <v>45058</v>
      </c>
      <c r="J673" t="s">
        <v>42</v>
      </c>
      <c r="K673">
        <v>485.45</v>
      </c>
      <c r="L673">
        <v>18.651499999999999</v>
      </c>
      <c r="M673">
        <v>466.79849999999999</v>
      </c>
    </row>
    <row r="674" spans="1:13" x14ac:dyDescent="0.3">
      <c r="A674" t="s">
        <v>734</v>
      </c>
      <c r="B674" t="s">
        <v>14</v>
      </c>
      <c r="C674" t="s">
        <v>28</v>
      </c>
      <c r="D674" t="s">
        <v>48</v>
      </c>
      <c r="E674" t="s">
        <v>17</v>
      </c>
      <c r="F674" t="s">
        <v>18</v>
      </c>
      <c r="G674">
        <v>14</v>
      </c>
      <c r="H674">
        <v>268.68</v>
      </c>
      <c r="I674" s="1">
        <v>45153</v>
      </c>
      <c r="J674" t="s">
        <v>58</v>
      </c>
      <c r="K674">
        <v>3761.52</v>
      </c>
      <c r="L674">
        <v>225.69120000000001</v>
      </c>
      <c r="M674">
        <v>3535.8287999999998</v>
      </c>
    </row>
    <row r="675" spans="1:13" x14ac:dyDescent="0.3">
      <c r="A675" t="s">
        <v>735</v>
      </c>
      <c r="B675" t="s">
        <v>27</v>
      </c>
      <c r="C675" t="s">
        <v>34</v>
      </c>
      <c r="D675" t="s">
        <v>23</v>
      </c>
      <c r="E675" t="s">
        <v>17</v>
      </c>
      <c r="F675" t="s">
        <v>36</v>
      </c>
      <c r="G675">
        <v>18</v>
      </c>
      <c r="H675">
        <v>488.12</v>
      </c>
      <c r="I675" s="1">
        <v>45137</v>
      </c>
      <c r="J675" t="s">
        <v>37</v>
      </c>
      <c r="K675">
        <v>8786.16</v>
      </c>
      <c r="L675">
        <v>341.68400000000003</v>
      </c>
      <c r="M675">
        <v>8444.4760000000006</v>
      </c>
    </row>
    <row r="676" spans="1:13" x14ac:dyDescent="0.3">
      <c r="A676" t="s">
        <v>736</v>
      </c>
      <c r="B676" t="s">
        <v>27</v>
      </c>
      <c r="C676" t="s">
        <v>22</v>
      </c>
      <c r="D676" t="s">
        <v>40</v>
      </c>
      <c r="E676" t="s">
        <v>17</v>
      </c>
      <c r="F676" t="s">
        <v>30</v>
      </c>
      <c r="G676">
        <v>15</v>
      </c>
      <c r="H676">
        <v>277.12</v>
      </c>
      <c r="I676" s="1">
        <v>45183</v>
      </c>
      <c r="J676" t="s">
        <v>31</v>
      </c>
      <c r="K676">
        <v>4156.8</v>
      </c>
      <c r="L676">
        <v>218.9248</v>
      </c>
      <c r="M676">
        <v>3937.8751999999999</v>
      </c>
    </row>
    <row r="677" spans="1:13" x14ac:dyDescent="0.3">
      <c r="A677" t="s">
        <v>737</v>
      </c>
      <c r="B677" t="s">
        <v>14</v>
      </c>
      <c r="C677" t="s">
        <v>47</v>
      </c>
      <c r="D677" t="s">
        <v>23</v>
      </c>
      <c r="E677" t="s">
        <v>35</v>
      </c>
      <c r="F677" t="s">
        <v>41</v>
      </c>
      <c r="G677">
        <v>11</v>
      </c>
      <c r="H677">
        <v>302.87</v>
      </c>
      <c r="I677" s="1">
        <v>45125</v>
      </c>
      <c r="J677" t="s">
        <v>66</v>
      </c>
      <c r="K677">
        <v>3331.57</v>
      </c>
      <c r="L677">
        <v>193.83680000000001</v>
      </c>
      <c r="M677">
        <v>3137.7332000000001</v>
      </c>
    </row>
    <row r="678" spans="1:13" x14ac:dyDescent="0.3">
      <c r="A678" t="s">
        <v>738</v>
      </c>
      <c r="B678" t="s">
        <v>33</v>
      </c>
      <c r="C678" t="s">
        <v>28</v>
      </c>
      <c r="D678" t="s">
        <v>23</v>
      </c>
      <c r="E678" t="s">
        <v>35</v>
      </c>
      <c r="F678" t="s">
        <v>41</v>
      </c>
      <c r="G678">
        <v>6</v>
      </c>
      <c r="H678">
        <v>258.77</v>
      </c>
      <c r="I678" s="1">
        <v>45017</v>
      </c>
      <c r="J678" t="s">
        <v>42</v>
      </c>
      <c r="K678">
        <v>1552.62</v>
      </c>
      <c r="L678">
        <v>139.73580000000001</v>
      </c>
      <c r="M678">
        <v>1412.8842</v>
      </c>
    </row>
    <row r="679" spans="1:13" x14ac:dyDescent="0.3">
      <c r="A679" t="s">
        <v>739</v>
      </c>
      <c r="B679" t="s">
        <v>21</v>
      </c>
      <c r="C679" t="s">
        <v>34</v>
      </c>
      <c r="D679" t="s">
        <v>40</v>
      </c>
      <c r="E679" t="s">
        <v>17</v>
      </c>
      <c r="F679" t="s">
        <v>36</v>
      </c>
      <c r="G679">
        <v>5</v>
      </c>
      <c r="H679">
        <v>210.76</v>
      </c>
      <c r="I679" s="1">
        <v>45228</v>
      </c>
      <c r="J679" t="s">
        <v>75</v>
      </c>
      <c r="K679">
        <v>1053.8</v>
      </c>
      <c r="L679">
        <v>166.50040000000001</v>
      </c>
      <c r="M679">
        <v>887.29960000000005</v>
      </c>
    </row>
    <row r="680" spans="1:13" x14ac:dyDescent="0.3">
      <c r="A680" t="s">
        <v>740</v>
      </c>
      <c r="B680" t="s">
        <v>27</v>
      </c>
      <c r="C680" t="s">
        <v>47</v>
      </c>
      <c r="D680" t="s">
        <v>16</v>
      </c>
      <c r="E680" t="s">
        <v>44</v>
      </c>
      <c r="F680" t="s">
        <v>36</v>
      </c>
      <c r="G680">
        <v>8</v>
      </c>
      <c r="H680">
        <v>127.84</v>
      </c>
      <c r="I680" s="1">
        <v>44992</v>
      </c>
      <c r="J680" t="s">
        <v>52</v>
      </c>
      <c r="K680">
        <v>1022.72</v>
      </c>
      <c r="L680">
        <v>99.715199999999996</v>
      </c>
      <c r="M680">
        <v>923.00480000000005</v>
      </c>
    </row>
    <row r="681" spans="1:13" x14ac:dyDescent="0.3">
      <c r="A681" t="s">
        <v>741</v>
      </c>
      <c r="B681" t="s">
        <v>33</v>
      </c>
      <c r="C681" t="s">
        <v>47</v>
      </c>
      <c r="D681" t="s">
        <v>23</v>
      </c>
      <c r="E681" t="s">
        <v>44</v>
      </c>
      <c r="F681" t="s">
        <v>41</v>
      </c>
      <c r="G681">
        <v>16</v>
      </c>
      <c r="H681">
        <v>421.92</v>
      </c>
      <c r="I681" s="1">
        <v>45025</v>
      </c>
      <c r="J681" t="s">
        <v>56</v>
      </c>
      <c r="K681">
        <v>6750.72</v>
      </c>
      <c r="L681">
        <v>223.61760000000001</v>
      </c>
      <c r="M681">
        <v>6527.1023999999998</v>
      </c>
    </row>
    <row r="682" spans="1:13" x14ac:dyDescent="0.3">
      <c r="A682" t="s">
        <v>742</v>
      </c>
      <c r="B682" t="s">
        <v>33</v>
      </c>
      <c r="C682" t="s">
        <v>47</v>
      </c>
      <c r="D682" t="s">
        <v>40</v>
      </c>
      <c r="E682" t="s">
        <v>35</v>
      </c>
      <c r="F682" t="s">
        <v>30</v>
      </c>
      <c r="G682">
        <v>15</v>
      </c>
      <c r="H682">
        <v>108.58</v>
      </c>
      <c r="I682" s="1">
        <v>45001</v>
      </c>
      <c r="J682" t="s">
        <v>94</v>
      </c>
      <c r="K682">
        <v>1628.7</v>
      </c>
      <c r="L682">
        <v>61.890599999999999</v>
      </c>
      <c r="M682">
        <v>1566.8094000000001</v>
      </c>
    </row>
    <row r="683" spans="1:13" x14ac:dyDescent="0.3">
      <c r="A683" t="s">
        <v>743</v>
      </c>
      <c r="B683" t="s">
        <v>27</v>
      </c>
      <c r="C683" t="s">
        <v>28</v>
      </c>
      <c r="D683" t="s">
        <v>51</v>
      </c>
      <c r="E683" t="s">
        <v>35</v>
      </c>
      <c r="F683" t="s">
        <v>41</v>
      </c>
      <c r="G683">
        <v>19</v>
      </c>
      <c r="H683">
        <v>347.96</v>
      </c>
      <c r="I683" s="1">
        <v>45268</v>
      </c>
      <c r="J683" t="s">
        <v>56</v>
      </c>
      <c r="K683">
        <v>6611.24</v>
      </c>
      <c r="L683">
        <v>180.9392</v>
      </c>
      <c r="M683">
        <v>6430.3008</v>
      </c>
    </row>
    <row r="684" spans="1:13" x14ac:dyDescent="0.3">
      <c r="A684" t="s">
        <v>744</v>
      </c>
      <c r="B684" t="s">
        <v>33</v>
      </c>
      <c r="C684" t="s">
        <v>47</v>
      </c>
      <c r="D684" t="s">
        <v>16</v>
      </c>
      <c r="E684" t="s">
        <v>17</v>
      </c>
      <c r="F684" t="s">
        <v>36</v>
      </c>
      <c r="G684">
        <v>15</v>
      </c>
      <c r="H684">
        <v>268.99</v>
      </c>
      <c r="I684" s="1">
        <v>45079</v>
      </c>
      <c r="J684" t="s">
        <v>114</v>
      </c>
      <c r="K684">
        <v>4034.85</v>
      </c>
      <c r="L684">
        <v>158.70410000000001</v>
      </c>
      <c r="M684">
        <v>3876.1459</v>
      </c>
    </row>
    <row r="685" spans="1:13" x14ac:dyDescent="0.3">
      <c r="A685" t="s">
        <v>745</v>
      </c>
      <c r="B685" t="s">
        <v>27</v>
      </c>
      <c r="C685" t="s">
        <v>28</v>
      </c>
      <c r="D685" t="s">
        <v>51</v>
      </c>
      <c r="E685" t="s">
        <v>35</v>
      </c>
      <c r="F685" t="s">
        <v>41</v>
      </c>
      <c r="G685">
        <v>15</v>
      </c>
      <c r="H685">
        <v>339.69</v>
      </c>
      <c r="I685" s="1">
        <v>45233</v>
      </c>
      <c r="J685" t="s">
        <v>108</v>
      </c>
      <c r="K685">
        <v>5095.3500000000004</v>
      </c>
      <c r="L685">
        <v>295.53030000000001</v>
      </c>
      <c r="M685">
        <v>4799.8197</v>
      </c>
    </row>
    <row r="686" spans="1:13" x14ac:dyDescent="0.3">
      <c r="A686" t="s">
        <v>746</v>
      </c>
      <c r="B686" t="s">
        <v>27</v>
      </c>
      <c r="C686" t="s">
        <v>47</v>
      </c>
      <c r="D686" t="s">
        <v>51</v>
      </c>
      <c r="E686" t="s">
        <v>29</v>
      </c>
      <c r="F686" t="s">
        <v>41</v>
      </c>
      <c r="G686">
        <v>10</v>
      </c>
      <c r="H686">
        <v>386.49</v>
      </c>
      <c r="I686" s="1">
        <v>45149</v>
      </c>
      <c r="J686" t="s">
        <v>108</v>
      </c>
      <c r="K686">
        <v>3864.9</v>
      </c>
      <c r="L686">
        <v>235.75890000000001</v>
      </c>
      <c r="M686">
        <v>3629.1410999999998</v>
      </c>
    </row>
    <row r="687" spans="1:13" x14ac:dyDescent="0.3">
      <c r="A687" t="s">
        <v>747</v>
      </c>
      <c r="B687" t="s">
        <v>39</v>
      </c>
      <c r="C687" t="s">
        <v>22</v>
      </c>
      <c r="D687" t="s">
        <v>51</v>
      </c>
      <c r="E687" t="s">
        <v>17</v>
      </c>
      <c r="F687" t="s">
        <v>18</v>
      </c>
      <c r="G687">
        <v>6</v>
      </c>
      <c r="H687">
        <v>29.01</v>
      </c>
      <c r="I687" s="1">
        <v>45130</v>
      </c>
      <c r="J687" t="s">
        <v>83</v>
      </c>
      <c r="K687">
        <v>174.06</v>
      </c>
      <c r="L687">
        <v>23.207999999999998</v>
      </c>
      <c r="M687">
        <v>150.852</v>
      </c>
    </row>
    <row r="688" spans="1:13" x14ac:dyDescent="0.3">
      <c r="A688" t="s">
        <v>748</v>
      </c>
      <c r="B688" t="s">
        <v>27</v>
      </c>
      <c r="C688" t="s">
        <v>34</v>
      </c>
      <c r="D688" t="s">
        <v>51</v>
      </c>
      <c r="E688" t="s">
        <v>17</v>
      </c>
      <c r="F688" t="s">
        <v>24</v>
      </c>
      <c r="G688">
        <v>6</v>
      </c>
      <c r="H688">
        <v>165.73</v>
      </c>
      <c r="I688" s="1">
        <v>45208</v>
      </c>
      <c r="J688" t="s">
        <v>54</v>
      </c>
      <c r="K688">
        <v>994.38</v>
      </c>
      <c r="L688">
        <v>135.89859999999999</v>
      </c>
      <c r="M688">
        <v>858.48140000000001</v>
      </c>
    </row>
    <row r="689" spans="1:13" x14ac:dyDescent="0.3">
      <c r="A689" t="s">
        <v>749</v>
      </c>
      <c r="B689" t="s">
        <v>27</v>
      </c>
      <c r="C689" t="s">
        <v>34</v>
      </c>
      <c r="D689" t="s">
        <v>48</v>
      </c>
      <c r="E689" t="s">
        <v>17</v>
      </c>
      <c r="F689" t="s">
        <v>24</v>
      </c>
      <c r="G689">
        <v>8</v>
      </c>
      <c r="H689">
        <v>189.85</v>
      </c>
      <c r="I689" s="1">
        <v>45248</v>
      </c>
      <c r="J689" t="s">
        <v>61</v>
      </c>
      <c r="K689">
        <v>1518.8</v>
      </c>
      <c r="L689">
        <v>136.69200000000001</v>
      </c>
      <c r="M689">
        <v>1382.1079999999999</v>
      </c>
    </row>
    <row r="690" spans="1:13" x14ac:dyDescent="0.3">
      <c r="A690" t="s">
        <v>750</v>
      </c>
      <c r="B690" t="s">
        <v>27</v>
      </c>
      <c r="C690" t="s">
        <v>22</v>
      </c>
      <c r="D690" t="s">
        <v>16</v>
      </c>
      <c r="E690" t="s">
        <v>17</v>
      </c>
      <c r="F690" t="s">
        <v>41</v>
      </c>
      <c r="G690">
        <v>13</v>
      </c>
      <c r="H690">
        <v>317.48</v>
      </c>
      <c r="I690" s="1">
        <v>45117</v>
      </c>
      <c r="J690" t="s">
        <v>42</v>
      </c>
      <c r="K690">
        <v>4127.24</v>
      </c>
      <c r="L690">
        <v>266.6832</v>
      </c>
      <c r="M690">
        <v>3860.5567999999998</v>
      </c>
    </row>
    <row r="691" spans="1:13" x14ac:dyDescent="0.3">
      <c r="A691" t="s">
        <v>751</v>
      </c>
      <c r="B691" t="s">
        <v>33</v>
      </c>
      <c r="C691" t="s">
        <v>22</v>
      </c>
      <c r="D691" t="s">
        <v>23</v>
      </c>
      <c r="E691" t="s">
        <v>44</v>
      </c>
      <c r="F691" t="s">
        <v>18</v>
      </c>
      <c r="G691">
        <v>10</v>
      </c>
      <c r="H691">
        <v>252.09</v>
      </c>
      <c r="I691" s="1">
        <v>45122</v>
      </c>
      <c r="J691" t="s">
        <v>83</v>
      </c>
      <c r="K691">
        <v>2520.9</v>
      </c>
      <c r="L691">
        <v>131.08680000000001</v>
      </c>
      <c r="M691">
        <v>2389.8132000000001</v>
      </c>
    </row>
    <row r="692" spans="1:13" x14ac:dyDescent="0.3">
      <c r="A692" t="s">
        <v>752</v>
      </c>
      <c r="B692" t="s">
        <v>33</v>
      </c>
      <c r="C692" t="s">
        <v>15</v>
      </c>
      <c r="D692" t="s">
        <v>48</v>
      </c>
      <c r="E692" t="s">
        <v>29</v>
      </c>
      <c r="F692" t="s">
        <v>30</v>
      </c>
      <c r="G692">
        <v>8</v>
      </c>
      <c r="H692">
        <v>475.48</v>
      </c>
      <c r="I692" s="1">
        <v>45143</v>
      </c>
      <c r="J692" t="s">
        <v>92</v>
      </c>
      <c r="K692">
        <v>3803.84</v>
      </c>
      <c r="L692">
        <v>247.24959999999999</v>
      </c>
      <c r="M692">
        <v>3556.5904</v>
      </c>
    </row>
    <row r="693" spans="1:13" x14ac:dyDescent="0.3">
      <c r="A693" t="s">
        <v>753</v>
      </c>
      <c r="B693" t="s">
        <v>21</v>
      </c>
      <c r="C693" t="s">
        <v>47</v>
      </c>
      <c r="D693" t="s">
        <v>16</v>
      </c>
      <c r="E693" t="s">
        <v>44</v>
      </c>
      <c r="F693" t="s">
        <v>30</v>
      </c>
      <c r="G693">
        <v>9</v>
      </c>
      <c r="H693">
        <v>42.95</v>
      </c>
      <c r="I693" s="1">
        <v>45263</v>
      </c>
      <c r="J693" t="s">
        <v>31</v>
      </c>
      <c r="K693">
        <v>386.55</v>
      </c>
      <c r="L693">
        <v>34.36</v>
      </c>
      <c r="M693">
        <v>352.19</v>
      </c>
    </row>
    <row r="694" spans="1:13" x14ac:dyDescent="0.3">
      <c r="A694" t="s">
        <v>754</v>
      </c>
      <c r="B694" t="s">
        <v>33</v>
      </c>
      <c r="C694" t="s">
        <v>22</v>
      </c>
      <c r="D694" t="s">
        <v>40</v>
      </c>
      <c r="E694" t="s">
        <v>35</v>
      </c>
      <c r="F694" t="s">
        <v>36</v>
      </c>
      <c r="G694">
        <v>19</v>
      </c>
      <c r="H694">
        <v>407.91</v>
      </c>
      <c r="I694" s="1">
        <v>44928</v>
      </c>
      <c r="J694" t="s">
        <v>75</v>
      </c>
      <c r="K694">
        <v>7750.29</v>
      </c>
      <c r="L694">
        <v>232.5087</v>
      </c>
      <c r="M694">
        <v>7517.7812999999996</v>
      </c>
    </row>
    <row r="695" spans="1:13" x14ac:dyDescent="0.3">
      <c r="A695" t="s">
        <v>755</v>
      </c>
      <c r="B695" t="s">
        <v>33</v>
      </c>
      <c r="C695" t="s">
        <v>22</v>
      </c>
      <c r="D695" t="s">
        <v>23</v>
      </c>
      <c r="E695" t="s">
        <v>29</v>
      </c>
      <c r="F695" t="s">
        <v>30</v>
      </c>
      <c r="G695">
        <v>16</v>
      </c>
      <c r="H695">
        <v>121.17</v>
      </c>
      <c r="I695" s="1">
        <v>45252</v>
      </c>
      <c r="J695" t="s">
        <v>31</v>
      </c>
      <c r="K695">
        <v>1938.72</v>
      </c>
      <c r="L695">
        <v>87.242400000000004</v>
      </c>
      <c r="M695">
        <v>1851.4775999999999</v>
      </c>
    </row>
    <row r="696" spans="1:13" x14ac:dyDescent="0.3">
      <c r="A696" t="s">
        <v>756</v>
      </c>
      <c r="B696" t="s">
        <v>21</v>
      </c>
      <c r="C696" t="s">
        <v>15</v>
      </c>
      <c r="D696" t="s">
        <v>51</v>
      </c>
      <c r="E696" t="s">
        <v>44</v>
      </c>
      <c r="F696" t="s">
        <v>30</v>
      </c>
      <c r="G696">
        <v>15</v>
      </c>
      <c r="H696">
        <v>140.97999999999999</v>
      </c>
      <c r="I696" s="1">
        <v>45103</v>
      </c>
      <c r="J696" t="s">
        <v>31</v>
      </c>
      <c r="K696">
        <v>2114.6999999999998</v>
      </c>
      <c r="L696">
        <v>101.5056</v>
      </c>
      <c r="M696">
        <v>2013.1944000000001</v>
      </c>
    </row>
    <row r="697" spans="1:13" x14ac:dyDescent="0.3">
      <c r="A697" t="s">
        <v>757</v>
      </c>
      <c r="B697" t="s">
        <v>21</v>
      </c>
      <c r="C697" t="s">
        <v>15</v>
      </c>
      <c r="D697" t="s">
        <v>23</v>
      </c>
      <c r="E697" t="s">
        <v>29</v>
      </c>
      <c r="F697" t="s">
        <v>30</v>
      </c>
      <c r="G697">
        <v>15</v>
      </c>
      <c r="H697">
        <v>20.82</v>
      </c>
      <c r="I697" s="1">
        <v>45003</v>
      </c>
      <c r="J697" t="s">
        <v>94</v>
      </c>
      <c r="K697">
        <v>312.3</v>
      </c>
      <c r="L697">
        <v>17.488800000000001</v>
      </c>
      <c r="M697">
        <v>294.81119999999999</v>
      </c>
    </row>
    <row r="698" spans="1:13" x14ac:dyDescent="0.3">
      <c r="A698" t="s">
        <v>758</v>
      </c>
      <c r="B698" t="s">
        <v>21</v>
      </c>
      <c r="C698" t="s">
        <v>47</v>
      </c>
      <c r="D698" t="s">
        <v>51</v>
      </c>
      <c r="E698" t="s">
        <v>35</v>
      </c>
      <c r="F698" t="s">
        <v>36</v>
      </c>
      <c r="G698">
        <v>3</v>
      </c>
      <c r="H698">
        <v>356.68</v>
      </c>
      <c r="I698" s="1">
        <v>45260</v>
      </c>
      <c r="J698" t="s">
        <v>114</v>
      </c>
      <c r="K698">
        <v>1070.04</v>
      </c>
      <c r="L698">
        <v>199.74080000000001</v>
      </c>
      <c r="M698">
        <v>870.29920000000004</v>
      </c>
    </row>
    <row r="699" spans="1:13" x14ac:dyDescent="0.3">
      <c r="A699" t="s">
        <v>759</v>
      </c>
      <c r="B699" t="s">
        <v>39</v>
      </c>
      <c r="C699" t="s">
        <v>28</v>
      </c>
      <c r="D699" t="s">
        <v>40</v>
      </c>
      <c r="E699" t="s">
        <v>29</v>
      </c>
      <c r="F699" t="s">
        <v>18</v>
      </c>
      <c r="G699">
        <v>4</v>
      </c>
      <c r="H699">
        <v>429.23</v>
      </c>
      <c r="I699" s="1">
        <v>45014</v>
      </c>
      <c r="J699" t="s">
        <v>77</v>
      </c>
      <c r="K699">
        <v>1716.92</v>
      </c>
      <c r="L699">
        <v>236.07650000000001</v>
      </c>
      <c r="M699">
        <v>1480.8434999999999</v>
      </c>
    </row>
    <row r="700" spans="1:13" x14ac:dyDescent="0.3">
      <c r="A700" t="s">
        <v>760</v>
      </c>
      <c r="B700" t="s">
        <v>14</v>
      </c>
      <c r="C700" t="s">
        <v>34</v>
      </c>
      <c r="D700" t="s">
        <v>51</v>
      </c>
      <c r="E700" t="s">
        <v>17</v>
      </c>
      <c r="F700" t="s">
        <v>41</v>
      </c>
      <c r="G700">
        <v>13</v>
      </c>
      <c r="H700">
        <v>407.66</v>
      </c>
      <c r="I700" s="1">
        <v>44974</v>
      </c>
      <c r="J700" t="s">
        <v>56</v>
      </c>
      <c r="K700">
        <v>5299.58</v>
      </c>
      <c r="L700">
        <v>317.97480000000002</v>
      </c>
      <c r="M700">
        <v>4981.6052</v>
      </c>
    </row>
    <row r="701" spans="1:13" x14ac:dyDescent="0.3">
      <c r="A701" t="s">
        <v>761</v>
      </c>
      <c r="B701" t="s">
        <v>27</v>
      </c>
      <c r="C701" t="s">
        <v>28</v>
      </c>
      <c r="D701" t="s">
        <v>40</v>
      </c>
      <c r="E701" t="s">
        <v>35</v>
      </c>
      <c r="F701" t="s">
        <v>18</v>
      </c>
      <c r="G701">
        <v>10</v>
      </c>
      <c r="H701">
        <v>353.25</v>
      </c>
      <c r="I701" s="1">
        <v>45187</v>
      </c>
      <c r="J701" t="s">
        <v>19</v>
      </c>
      <c r="K701">
        <v>3532.5</v>
      </c>
      <c r="L701">
        <v>226.08</v>
      </c>
      <c r="M701">
        <v>3306.42</v>
      </c>
    </row>
    <row r="702" spans="1:13" x14ac:dyDescent="0.3">
      <c r="A702" t="s">
        <v>762</v>
      </c>
      <c r="B702" t="s">
        <v>27</v>
      </c>
      <c r="C702" t="s">
        <v>47</v>
      </c>
      <c r="D702" t="s">
        <v>48</v>
      </c>
      <c r="E702" t="s">
        <v>44</v>
      </c>
      <c r="F702" t="s">
        <v>24</v>
      </c>
      <c r="G702">
        <v>11</v>
      </c>
      <c r="H702">
        <v>93.21</v>
      </c>
      <c r="I702" s="1">
        <v>45227</v>
      </c>
      <c r="J702" t="s">
        <v>98</v>
      </c>
      <c r="K702">
        <v>1025.31</v>
      </c>
      <c r="L702">
        <v>82.024799999999999</v>
      </c>
      <c r="M702">
        <v>943.28520000000003</v>
      </c>
    </row>
    <row r="703" spans="1:13" x14ac:dyDescent="0.3">
      <c r="A703" t="s">
        <v>763</v>
      </c>
      <c r="B703" t="s">
        <v>27</v>
      </c>
      <c r="C703" t="s">
        <v>47</v>
      </c>
      <c r="D703" t="s">
        <v>16</v>
      </c>
      <c r="E703" t="s">
        <v>44</v>
      </c>
      <c r="F703" t="s">
        <v>41</v>
      </c>
      <c r="G703">
        <v>6</v>
      </c>
      <c r="H703">
        <v>201.98</v>
      </c>
      <c r="I703" s="1">
        <v>45018</v>
      </c>
      <c r="J703" t="s">
        <v>56</v>
      </c>
      <c r="K703">
        <v>1211.8800000000001</v>
      </c>
      <c r="L703">
        <v>123.20780000000001</v>
      </c>
      <c r="M703">
        <v>1088.6722</v>
      </c>
    </row>
    <row r="704" spans="1:13" x14ac:dyDescent="0.3">
      <c r="A704" t="s">
        <v>764</v>
      </c>
      <c r="B704" t="s">
        <v>27</v>
      </c>
      <c r="C704" t="s">
        <v>34</v>
      </c>
      <c r="D704" t="s">
        <v>48</v>
      </c>
      <c r="E704" t="s">
        <v>44</v>
      </c>
      <c r="F704" t="s">
        <v>18</v>
      </c>
      <c r="G704">
        <v>7</v>
      </c>
      <c r="H704">
        <v>473.93</v>
      </c>
      <c r="I704" s="1">
        <v>45291</v>
      </c>
      <c r="J704" t="s">
        <v>77</v>
      </c>
      <c r="K704">
        <v>3317.51</v>
      </c>
      <c r="L704">
        <v>407.57979999999998</v>
      </c>
      <c r="M704">
        <v>2909.9301999999998</v>
      </c>
    </row>
    <row r="705" spans="1:13" x14ac:dyDescent="0.3">
      <c r="A705" t="s">
        <v>765</v>
      </c>
      <c r="B705" t="s">
        <v>33</v>
      </c>
      <c r="C705" t="s">
        <v>28</v>
      </c>
      <c r="D705" t="s">
        <v>23</v>
      </c>
      <c r="E705" t="s">
        <v>44</v>
      </c>
      <c r="F705" t="s">
        <v>30</v>
      </c>
      <c r="G705">
        <v>8</v>
      </c>
      <c r="H705">
        <v>479.8</v>
      </c>
      <c r="I705" s="1">
        <v>45018</v>
      </c>
      <c r="J705" t="s">
        <v>92</v>
      </c>
      <c r="K705">
        <v>3838.4</v>
      </c>
      <c r="L705">
        <v>307.072</v>
      </c>
      <c r="M705">
        <v>3531.328</v>
      </c>
    </row>
    <row r="706" spans="1:13" x14ac:dyDescent="0.3">
      <c r="A706" t="s">
        <v>766</v>
      </c>
      <c r="B706" t="s">
        <v>33</v>
      </c>
      <c r="C706" t="s">
        <v>47</v>
      </c>
      <c r="D706" t="s">
        <v>23</v>
      </c>
      <c r="E706" t="s">
        <v>35</v>
      </c>
      <c r="F706" t="s">
        <v>30</v>
      </c>
      <c r="G706">
        <v>9</v>
      </c>
      <c r="H706">
        <v>157.61000000000001</v>
      </c>
      <c r="I706" s="1">
        <v>45066</v>
      </c>
      <c r="J706" t="s">
        <v>70</v>
      </c>
      <c r="K706">
        <v>1418.49</v>
      </c>
      <c r="L706">
        <v>92.989900000000006</v>
      </c>
      <c r="M706">
        <v>1325.5001</v>
      </c>
    </row>
    <row r="707" spans="1:13" x14ac:dyDescent="0.3">
      <c r="A707" t="s">
        <v>767</v>
      </c>
      <c r="B707" t="s">
        <v>39</v>
      </c>
      <c r="C707" t="s">
        <v>47</v>
      </c>
      <c r="D707" t="s">
        <v>51</v>
      </c>
      <c r="E707" t="s">
        <v>35</v>
      </c>
      <c r="F707" t="s">
        <v>30</v>
      </c>
      <c r="G707">
        <v>12</v>
      </c>
      <c r="H707">
        <v>211.1</v>
      </c>
      <c r="I707" s="1">
        <v>45280</v>
      </c>
      <c r="J707" t="s">
        <v>80</v>
      </c>
      <c r="K707">
        <v>2533.1999999999998</v>
      </c>
      <c r="L707">
        <v>128.77099999999999</v>
      </c>
      <c r="M707">
        <v>2404.4290000000001</v>
      </c>
    </row>
    <row r="708" spans="1:13" x14ac:dyDescent="0.3">
      <c r="A708" t="s">
        <v>768</v>
      </c>
      <c r="B708" t="s">
        <v>33</v>
      </c>
      <c r="C708" t="s">
        <v>15</v>
      </c>
      <c r="D708" t="s">
        <v>51</v>
      </c>
      <c r="E708" t="s">
        <v>17</v>
      </c>
      <c r="F708" t="s">
        <v>30</v>
      </c>
      <c r="G708">
        <v>19</v>
      </c>
      <c r="H708">
        <v>220.25</v>
      </c>
      <c r="I708" s="1">
        <v>45140</v>
      </c>
      <c r="J708" t="s">
        <v>70</v>
      </c>
      <c r="K708">
        <v>4184.75</v>
      </c>
      <c r="L708">
        <v>178.4025</v>
      </c>
      <c r="M708">
        <v>4006.3474999999999</v>
      </c>
    </row>
    <row r="709" spans="1:13" x14ac:dyDescent="0.3">
      <c r="A709" t="s">
        <v>769</v>
      </c>
      <c r="B709" t="s">
        <v>33</v>
      </c>
      <c r="C709" t="s">
        <v>28</v>
      </c>
      <c r="D709" t="s">
        <v>16</v>
      </c>
      <c r="E709" t="s">
        <v>44</v>
      </c>
      <c r="F709" t="s">
        <v>36</v>
      </c>
      <c r="G709">
        <v>13</v>
      </c>
      <c r="H709">
        <v>198.42</v>
      </c>
      <c r="I709" s="1">
        <v>45000</v>
      </c>
      <c r="J709" t="s">
        <v>114</v>
      </c>
      <c r="K709">
        <v>2579.46</v>
      </c>
      <c r="L709">
        <v>119.05200000000001</v>
      </c>
      <c r="M709">
        <v>2460.4079999999999</v>
      </c>
    </row>
    <row r="710" spans="1:13" x14ac:dyDescent="0.3">
      <c r="A710" t="s">
        <v>770</v>
      </c>
      <c r="B710" t="s">
        <v>14</v>
      </c>
      <c r="C710" t="s">
        <v>28</v>
      </c>
      <c r="D710" t="s">
        <v>40</v>
      </c>
      <c r="E710" t="s">
        <v>17</v>
      </c>
      <c r="F710" t="s">
        <v>36</v>
      </c>
      <c r="G710">
        <v>9</v>
      </c>
      <c r="H710">
        <v>169.07</v>
      </c>
      <c r="I710" s="1">
        <v>45060</v>
      </c>
      <c r="J710" t="s">
        <v>37</v>
      </c>
      <c r="K710">
        <v>1521.63</v>
      </c>
      <c r="L710">
        <v>152.16300000000001</v>
      </c>
      <c r="M710">
        <v>1369.4670000000001</v>
      </c>
    </row>
    <row r="711" spans="1:13" x14ac:dyDescent="0.3">
      <c r="A711" t="s">
        <v>771</v>
      </c>
      <c r="B711" t="s">
        <v>33</v>
      </c>
      <c r="C711" t="s">
        <v>22</v>
      </c>
      <c r="D711" t="s">
        <v>16</v>
      </c>
      <c r="E711" t="s">
        <v>44</v>
      </c>
      <c r="F711" t="s">
        <v>30</v>
      </c>
      <c r="G711">
        <v>17</v>
      </c>
      <c r="H711">
        <v>441.41</v>
      </c>
      <c r="I711" s="1">
        <v>44940</v>
      </c>
      <c r="J711" t="s">
        <v>31</v>
      </c>
      <c r="K711">
        <v>7503.97</v>
      </c>
      <c r="L711">
        <v>251.6037</v>
      </c>
      <c r="M711">
        <v>7252.3662999999997</v>
      </c>
    </row>
    <row r="712" spans="1:13" x14ac:dyDescent="0.3">
      <c r="A712" t="s">
        <v>772</v>
      </c>
      <c r="B712" t="s">
        <v>14</v>
      </c>
      <c r="C712" t="s">
        <v>22</v>
      </c>
      <c r="D712" t="s">
        <v>51</v>
      </c>
      <c r="E712" t="s">
        <v>44</v>
      </c>
      <c r="F712" t="s">
        <v>18</v>
      </c>
      <c r="G712">
        <v>3</v>
      </c>
      <c r="H712">
        <v>304.72000000000003</v>
      </c>
      <c r="I712" s="1">
        <v>45093</v>
      </c>
      <c r="J712" t="s">
        <v>77</v>
      </c>
      <c r="K712">
        <v>914.16</v>
      </c>
      <c r="L712">
        <v>255.9648</v>
      </c>
      <c r="M712">
        <v>658.1952</v>
      </c>
    </row>
    <row r="713" spans="1:13" x14ac:dyDescent="0.3">
      <c r="A713" t="s">
        <v>773</v>
      </c>
      <c r="B713" t="s">
        <v>21</v>
      </c>
      <c r="C713" t="s">
        <v>28</v>
      </c>
      <c r="D713" t="s">
        <v>51</v>
      </c>
      <c r="E713" t="s">
        <v>44</v>
      </c>
      <c r="F713" t="s">
        <v>18</v>
      </c>
      <c r="G713">
        <v>18</v>
      </c>
      <c r="H713">
        <v>496.82</v>
      </c>
      <c r="I713" s="1">
        <v>45267</v>
      </c>
      <c r="J713" t="s">
        <v>83</v>
      </c>
      <c r="K713">
        <v>8942.76</v>
      </c>
      <c r="L713">
        <v>298.09199999999998</v>
      </c>
      <c r="M713">
        <v>8644.6679999999997</v>
      </c>
    </row>
    <row r="714" spans="1:13" x14ac:dyDescent="0.3">
      <c r="A714" t="s">
        <v>774</v>
      </c>
      <c r="B714" t="s">
        <v>33</v>
      </c>
      <c r="C714" t="s">
        <v>34</v>
      </c>
      <c r="D714" t="s">
        <v>23</v>
      </c>
      <c r="E714" t="s">
        <v>35</v>
      </c>
      <c r="F714" t="s">
        <v>36</v>
      </c>
      <c r="G714">
        <v>19</v>
      </c>
      <c r="H714">
        <v>295.45</v>
      </c>
      <c r="I714" s="1">
        <v>45029</v>
      </c>
      <c r="J714" t="s">
        <v>37</v>
      </c>
      <c r="K714">
        <v>5613.55</v>
      </c>
      <c r="L714">
        <v>251.13249999999999</v>
      </c>
      <c r="M714">
        <v>5362.4174999999996</v>
      </c>
    </row>
    <row r="715" spans="1:13" x14ac:dyDescent="0.3">
      <c r="A715" t="s">
        <v>775</v>
      </c>
      <c r="B715" t="s">
        <v>39</v>
      </c>
      <c r="C715" t="s">
        <v>15</v>
      </c>
      <c r="D715" t="s">
        <v>16</v>
      </c>
      <c r="E715" t="s">
        <v>17</v>
      </c>
      <c r="F715" t="s">
        <v>30</v>
      </c>
      <c r="G715">
        <v>18</v>
      </c>
      <c r="H715">
        <v>47.13</v>
      </c>
      <c r="I715" s="1">
        <v>45047</v>
      </c>
      <c r="J715" t="s">
        <v>31</v>
      </c>
      <c r="K715">
        <v>848.34</v>
      </c>
      <c r="L715">
        <v>37.232700000000001</v>
      </c>
      <c r="M715">
        <v>811.10730000000001</v>
      </c>
    </row>
    <row r="716" spans="1:13" x14ac:dyDescent="0.3">
      <c r="A716" t="s">
        <v>776</v>
      </c>
      <c r="B716" t="s">
        <v>33</v>
      </c>
      <c r="C716" t="s">
        <v>47</v>
      </c>
      <c r="D716" t="s">
        <v>48</v>
      </c>
      <c r="E716" t="s">
        <v>29</v>
      </c>
      <c r="F716" t="s">
        <v>36</v>
      </c>
      <c r="G716">
        <v>19</v>
      </c>
      <c r="H716">
        <v>174.22</v>
      </c>
      <c r="I716" s="1">
        <v>45159</v>
      </c>
      <c r="J716" t="s">
        <v>37</v>
      </c>
      <c r="K716">
        <v>3310.18</v>
      </c>
      <c r="L716">
        <v>125.4384</v>
      </c>
      <c r="M716">
        <v>3184.7415999999998</v>
      </c>
    </row>
    <row r="717" spans="1:13" x14ac:dyDescent="0.3">
      <c r="A717" t="s">
        <v>777</v>
      </c>
      <c r="B717" t="s">
        <v>21</v>
      </c>
      <c r="C717" t="s">
        <v>47</v>
      </c>
      <c r="D717" t="s">
        <v>16</v>
      </c>
      <c r="E717" t="s">
        <v>17</v>
      </c>
      <c r="F717" t="s">
        <v>36</v>
      </c>
      <c r="G717">
        <v>6</v>
      </c>
      <c r="H717">
        <v>43.92</v>
      </c>
      <c r="I717" s="1">
        <v>44974</v>
      </c>
      <c r="J717" t="s">
        <v>49</v>
      </c>
      <c r="K717">
        <v>263.52</v>
      </c>
      <c r="L717">
        <v>29.426400000000001</v>
      </c>
      <c r="M717">
        <v>234.09360000000001</v>
      </c>
    </row>
    <row r="718" spans="1:13" x14ac:dyDescent="0.3">
      <c r="A718" t="s">
        <v>778</v>
      </c>
      <c r="B718" t="s">
        <v>21</v>
      </c>
      <c r="C718" t="s">
        <v>15</v>
      </c>
      <c r="D718" t="s">
        <v>48</v>
      </c>
      <c r="E718" t="s">
        <v>35</v>
      </c>
      <c r="F718" t="s">
        <v>36</v>
      </c>
      <c r="G718">
        <v>5</v>
      </c>
      <c r="H718">
        <v>17.34</v>
      </c>
      <c r="I718" s="1">
        <v>45090</v>
      </c>
      <c r="J718" t="s">
        <v>114</v>
      </c>
      <c r="K718">
        <v>86.7</v>
      </c>
      <c r="L718">
        <v>11.0976</v>
      </c>
      <c r="M718">
        <v>75.602400000000003</v>
      </c>
    </row>
    <row r="719" spans="1:13" x14ac:dyDescent="0.3">
      <c r="A719" t="s">
        <v>779</v>
      </c>
      <c r="B719" t="s">
        <v>27</v>
      </c>
      <c r="C719" t="s">
        <v>28</v>
      </c>
      <c r="D719" t="s">
        <v>48</v>
      </c>
      <c r="E719" t="s">
        <v>29</v>
      </c>
      <c r="F719" t="s">
        <v>24</v>
      </c>
      <c r="G719">
        <v>3</v>
      </c>
      <c r="H719">
        <v>97.65</v>
      </c>
      <c r="I719" s="1">
        <v>44957</v>
      </c>
      <c r="J719" t="s">
        <v>61</v>
      </c>
      <c r="K719">
        <v>292.95</v>
      </c>
      <c r="L719">
        <v>62.496000000000002</v>
      </c>
      <c r="M719">
        <v>230.45400000000001</v>
      </c>
    </row>
    <row r="720" spans="1:13" x14ac:dyDescent="0.3">
      <c r="A720" t="s">
        <v>780</v>
      </c>
      <c r="B720" t="s">
        <v>21</v>
      </c>
      <c r="C720" t="s">
        <v>28</v>
      </c>
      <c r="D720" t="s">
        <v>40</v>
      </c>
      <c r="E720" t="s">
        <v>44</v>
      </c>
      <c r="F720" t="s">
        <v>36</v>
      </c>
      <c r="G720">
        <v>9</v>
      </c>
      <c r="H720">
        <v>94.07</v>
      </c>
      <c r="I720" s="1">
        <v>45052</v>
      </c>
      <c r="J720" t="s">
        <v>75</v>
      </c>
      <c r="K720">
        <v>846.63</v>
      </c>
      <c r="L720">
        <v>81.840900000000005</v>
      </c>
      <c r="M720">
        <v>764.78909999999996</v>
      </c>
    </row>
    <row r="721" spans="1:13" x14ac:dyDescent="0.3">
      <c r="A721" t="s">
        <v>781</v>
      </c>
      <c r="B721" t="s">
        <v>21</v>
      </c>
      <c r="C721" t="s">
        <v>22</v>
      </c>
      <c r="D721" t="s">
        <v>23</v>
      </c>
      <c r="E721" t="s">
        <v>35</v>
      </c>
      <c r="F721" t="s">
        <v>36</v>
      </c>
      <c r="G721">
        <v>18</v>
      </c>
      <c r="H721">
        <v>287.52999999999997</v>
      </c>
      <c r="I721" s="1">
        <v>45188</v>
      </c>
      <c r="J721" t="s">
        <v>114</v>
      </c>
      <c r="K721">
        <v>5175.54</v>
      </c>
      <c r="L721">
        <v>192.64510000000001</v>
      </c>
      <c r="M721">
        <v>4982.8949000000002</v>
      </c>
    </row>
    <row r="722" spans="1:13" x14ac:dyDescent="0.3">
      <c r="A722" t="s">
        <v>782</v>
      </c>
      <c r="B722" t="s">
        <v>39</v>
      </c>
      <c r="C722" t="s">
        <v>28</v>
      </c>
      <c r="D722" t="s">
        <v>48</v>
      </c>
      <c r="E722" t="s">
        <v>17</v>
      </c>
      <c r="F722" t="s">
        <v>41</v>
      </c>
      <c r="G722">
        <v>2</v>
      </c>
      <c r="H722">
        <v>117.77</v>
      </c>
      <c r="I722" s="1">
        <v>45277</v>
      </c>
      <c r="J722" t="s">
        <v>108</v>
      </c>
      <c r="K722">
        <v>235.54</v>
      </c>
      <c r="L722">
        <v>81.261300000000006</v>
      </c>
      <c r="M722">
        <v>154.27869999999999</v>
      </c>
    </row>
    <row r="723" spans="1:13" x14ac:dyDescent="0.3">
      <c r="A723" t="s">
        <v>783</v>
      </c>
      <c r="B723" t="s">
        <v>21</v>
      </c>
      <c r="C723" t="s">
        <v>47</v>
      </c>
      <c r="D723" t="s">
        <v>23</v>
      </c>
      <c r="E723" t="s">
        <v>35</v>
      </c>
      <c r="F723" t="s">
        <v>24</v>
      </c>
      <c r="G723">
        <v>14</v>
      </c>
      <c r="H723">
        <v>255.21</v>
      </c>
      <c r="I723" s="1">
        <v>45035</v>
      </c>
      <c r="J723" t="s">
        <v>61</v>
      </c>
      <c r="K723">
        <v>3572.94</v>
      </c>
      <c r="L723">
        <v>178.64699999999999</v>
      </c>
      <c r="M723">
        <v>3394.2930000000001</v>
      </c>
    </row>
    <row r="724" spans="1:13" x14ac:dyDescent="0.3">
      <c r="A724" t="s">
        <v>784</v>
      </c>
      <c r="B724" t="s">
        <v>21</v>
      </c>
      <c r="C724" t="s">
        <v>22</v>
      </c>
      <c r="D724" t="s">
        <v>23</v>
      </c>
      <c r="E724" t="s">
        <v>29</v>
      </c>
      <c r="F724" t="s">
        <v>30</v>
      </c>
      <c r="G724">
        <v>10</v>
      </c>
      <c r="H724">
        <v>277.27</v>
      </c>
      <c r="I724" s="1">
        <v>45109</v>
      </c>
      <c r="J724" t="s">
        <v>80</v>
      </c>
      <c r="K724">
        <v>2772.7</v>
      </c>
      <c r="L724">
        <v>246.77029999999999</v>
      </c>
      <c r="M724">
        <v>2525.9297000000001</v>
      </c>
    </row>
    <row r="725" spans="1:13" x14ac:dyDescent="0.3">
      <c r="A725" t="s">
        <v>785</v>
      </c>
      <c r="B725" t="s">
        <v>14</v>
      </c>
      <c r="C725" t="s">
        <v>15</v>
      </c>
      <c r="D725" t="s">
        <v>40</v>
      </c>
      <c r="E725" t="s">
        <v>29</v>
      </c>
      <c r="F725" t="s">
        <v>18</v>
      </c>
      <c r="G725">
        <v>11</v>
      </c>
      <c r="H725">
        <v>151.91</v>
      </c>
      <c r="I725" s="1">
        <v>45197</v>
      </c>
      <c r="J725" t="s">
        <v>83</v>
      </c>
      <c r="K725">
        <v>1671.01</v>
      </c>
      <c r="L725">
        <v>127.6044</v>
      </c>
      <c r="M725">
        <v>1543.4056</v>
      </c>
    </row>
    <row r="726" spans="1:13" x14ac:dyDescent="0.3">
      <c r="A726" t="s">
        <v>786</v>
      </c>
      <c r="B726" t="s">
        <v>14</v>
      </c>
      <c r="C726" t="s">
        <v>47</v>
      </c>
      <c r="D726" t="s">
        <v>16</v>
      </c>
      <c r="E726" t="s">
        <v>44</v>
      </c>
      <c r="F726" t="s">
        <v>18</v>
      </c>
      <c r="G726">
        <v>16</v>
      </c>
      <c r="H726">
        <v>111.28</v>
      </c>
      <c r="I726" s="1">
        <v>45179</v>
      </c>
      <c r="J726" t="s">
        <v>58</v>
      </c>
      <c r="K726">
        <v>1780.48</v>
      </c>
      <c r="L726">
        <v>76.783199999999994</v>
      </c>
      <c r="M726">
        <v>1703.6967999999999</v>
      </c>
    </row>
    <row r="727" spans="1:13" x14ac:dyDescent="0.3">
      <c r="A727" t="s">
        <v>787</v>
      </c>
      <c r="B727" t="s">
        <v>21</v>
      </c>
      <c r="C727" t="s">
        <v>28</v>
      </c>
      <c r="D727" t="s">
        <v>16</v>
      </c>
      <c r="E727" t="s">
        <v>17</v>
      </c>
      <c r="F727" t="s">
        <v>18</v>
      </c>
      <c r="G727">
        <v>13</v>
      </c>
      <c r="H727">
        <v>140.19999999999999</v>
      </c>
      <c r="I727" s="1">
        <v>45276</v>
      </c>
      <c r="J727" t="s">
        <v>72</v>
      </c>
      <c r="K727">
        <v>1822.6</v>
      </c>
      <c r="L727">
        <v>86.924000000000007</v>
      </c>
      <c r="M727">
        <v>1735.6759999999999</v>
      </c>
    </row>
    <row r="728" spans="1:13" x14ac:dyDescent="0.3">
      <c r="A728" t="s">
        <v>788</v>
      </c>
      <c r="B728" t="s">
        <v>39</v>
      </c>
      <c r="C728" t="s">
        <v>22</v>
      </c>
      <c r="D728" t="s">
        <v>51</v>
      </c>
      <c r="E728" t="s">
        <v>44</v>
      </c>
      <c r="F728" t="s">
        <v>36</v>
      </c>
      <c r="G728">
        <v>2</v>
      </c>
      <c r="H728">
        <v>223.86</v>
      </c>
      <c r="I728" s="1">
        <v>45069</v>
      </c>
      <c r="J728" t="s">
        <v>52</v>
      </c>
      <c r="K728">
        <v>447.72</v>
      </c>
      <c r="L728">
        <v>174.61080000000001</v>
      </c>
      <c r="M728">
        <v>273.10919999999999</v>
      </c>
    </row>
    <row r="729" spans="1:13" x14ac:dyDescent="0.3">
      <c r="A729" t="s">
        <v>789</v>
      </c>
      <c r="B729" t="s">
        <v>33</v>
      </c>
      <c r="C729" t="s">
        <v>47</v>
      </c>
      <c r="D729" t="s">
        <v>16</v>
      </c>
      <c r="E729" t="s">
        <v>29</v>
      </c>
      <c r="F729" t="s">
        <v>18</v>
      </c>
      <c r="G729">
        <v>11</v>
      </c>
      <c r="H729">
        <v>21.94</v>
      </c>
      <c r="I729" s="1">
        <v>44953</v>
      </c>
      <c r="J729" t="s">
        <v>58</v>
      </c>
      <c r="K729">
        <v>241.34</v>
      </c>
      <c r="L729">
        <v>18.2102</v>
      </c>
      <c r="M729">
        <v>223.12979999999999</v>
      </c>
    </row>
    <row r="730" spans="1:13" x14ac:dyDescent="0.3">
      <c r="A730" t="s">
        <v>790</v>
      </c>
      <c r="B730" t="s">
        <v>27</v>
      </c>
      <c r="C730" t="s">
        <v>28</v>
      </c>
      <c r="D730" t="s">
        <v>16</v>
      </c>
      <c r="E730" t="s">
        <v>17</v>
      </c>
      <c r="F730" t="s">
        <v>36</v>
      </c>
      <c r="G730">
        <v>18</v>
      </c>
      <c r="H730">
        <v>191.55</v>
      </c>
      <c r="I730" s="1">
        <v>44951</v>
      </c>
      <c r="J730" t="s">
        <v>114</v>
      </c>
      <c r="K730">
        <v>3447.9</v>
      </c>
      <c r="L730">
        <v>113.0145</v>
      </c>
      <c r="M730">
        <v>3334.8854999999999</v>
      </c>
    </row>
    <row r="731" spans="1:13" x14ac:dyDescent="0.3">
      <c r="A731" t="s">
        <v>791</v>
      </c>
      <c r="B731" t="s">
        <v>14</v>
      </c>
      <c r="C731" t="s">
        <v>47</v>
      </c>
      <c r="D731" t="s">
        <v>48</v>
      </c>
      <c r="E731" t="s">
        <v>44</v>
      </c>
      <c r="F731" t="s">
        <v>24</v>
      </c>
      <c r="G731">
        <v>3</v>
      </c>
      <c r="H731">
        <v>166.66</v>
      </c>
      <c r="I731" s="1">
        <v>45015</v>
      </c>
      <c r="J731" t="s">
        <v>54</v>
      </c>
      <c r="K731">
        <v>499.98</v>
      </c>
      <c r="L731">
        <v>148.32740000000001</v>
      </c>
      <c r="M731">
        <v>351.65260000000001</v>
      </c>
    </row>
    <row r="732" spans="1:13" x14ac:dyDescent="0.3">
      <c r="A732" t="s">
        <v>792</v>
      </c>
      <c r="B732" t="s">
        <v>21</v>
      </c>
      <c r="C732" t="s">
        <v>34</v>
      </c>
      <c r="D732" t="s">
        <v>40</v>
      </c>
      <c r="E732" t="s">
        <v>44</v>
      </c>
      <c r="F732" t="s">
        <v>30</v>
      </c>
      <c r="G732">
        <v>8</v>
      </c>
      <c r="H732">
        <v>289.60000000000002</v>
      </c>
      <c r="I732" s="1">
        <v>45091</v>
      </c>
      <c r="J732" t="s">
        <v>70</v>
      </c>
      <c r="K732">
        <v>2316.8000000000002</v>
      </c>
      <c r="L732">
        <v>144.80000000000001</v>
      </c>
      <c r="M732">
        <v>2172</v>
      </c>
    </row>
    <row r="733" spans="1:13" x14ac:dyDescent="0.3">
      <c r="A733" t="s">
        <v>793</v>
      </c>
      <c r="B733" t="s">
        <v>27</v>
      </c>
      <c r="C733" t="s">
        <v>22</v>
      </c>
      <c r="D733" t="s">
        <v>23</v>
      </c>
      <c r="E733" t="s">
        <v>44</v>
      </c>
      <c r="F733" t="s">
        <v>24</v>
      </c>
      <c r="G733">
        <v>3</v>
      </c>
      <c r="H733">
        <v>312.63</v>
      </c>
      <c r="I733" s="1">
        <v>45107</v>
      </c>
      <c r="J733" t="s">
        <v>98</v>
      </c>
      <c r="K733">
        <v>937.89</v>
      </c>
      <c r="L733">
        <v>246.9777</v>
      </c>
      <c r="M733">
        <v>690.91229999999996</v>
      </c>
    </row>
    <row r="734" spans="1:13" x14ac:dyDescent="0.3">
      <c r="A734" t="s">
        <v>794</v>
      </c>
      <c r="B734" t="s">
        <v>21</v>
      </c>
      <c r="C734" t="s">
        <v>34</v>
      </c>
      <c r="D734" t="s">
        <v>40</v>
      </c>
      <c r="E734" t="s">
        <v>17</v>
      </c>
      <c r="F734" t="s">
        <v>41</v>
      </c>
      <c r="G734">
        <v>13</v>
      </c>
      <c r="H734">
        <v>66.64</v>
      </c>
      <c r="I734" s="1">
        <v>44959</v>
      </c>
      <c r="J734" t="s">
        <v>64</v>
      </c>
      <c r="K734">
        <v>866.32</v>
      </c>
      <c r="L734">
        <v>43.982399999999998</v>
      </c>
      <c r="M734">
        <v>822.33759999999995</v>
      </c>
    </row>
    <row r="735" spans="1:13" x14ac:dyDescent="0.3">
      <c r="A735" t="s">
        <v>795</v>
      </c>
      <c r="B735" t="s">
        <v>39</v>
      </c>
      <c r="C735" t="s">
        <v>34</v>
      </c>
      <c r="D735" t="s">
        <v>23</v>
      </c>
      <c r="E735" t="s">
        <v>44</v>
      </c>
      <c r="F735" t="s">
        <v>24</v>
      </c>
      <c r="G735">
        <v>2</v>
      </c>
      <c r="H735">
        <v>331.02</v>
      </c>
      <c r="I735" s="1">
        <v>45186</v>
      </c>
      <c r="J735" t="s">
        <v>61</v>
      </c>
      <c r="K735">
        <v>662.04</v>
      </c>
      <c r="L735">
        <v>201.9222</v>
      </c>
      <c r="M735">
        <v>460.11779999999999</v>
      </c>
    </row>
    <row r="736" spans="1:13" x14ac:dyDescent="0.3">
      <c r="A736" t="s">
        <v>796</v>
      </c>
      <c r="B736" t="s">
        <v>14</v>
      </c>
      <c r="C736" t="s">
        <v>28</v>
      </c>
      <c r="D736" t="s">
        <v>16</v>
      </c>
      <c r="E736" t="s">
        <v>35</v>
      </c>
      <c r="F736" t="s">
        <v>36</v>
      </c>
      <c r="G736">
        <v>11</v>
      </c>
      <c r="H736">
        <v>48.45</v>
      </c>
      <c r="I736" s="1">
        <v>44998</v>
      </c>
      <c r="J736" t="s">
        <v>49</v>
      </c>
      <c r="K736">
        <v>532.95000000000005</v>
      </c>
      <c r="L736">
        <v>37.3065</v>
      </c>
      <c r="M736">
        <v>495.64350000000002</v>
      </c>
    </row>
    <row r="737" spans="1:13" x14ac:dyDescent="0.3">
      <c r="A737" t="s">
        <v>797</v>
      </c>
      <c r="B737" t="s">
        <v>21</v>
      </c>
      <c r="C737" t="s">
        <v>22</v>
      </c>
      <c r="D737" t="s">
        <v>51</v>
      </c>
      <c r="E737" t="s">
        <v>44</v>
      </c>
      <c r="F737" t="s">
        <v>41</v>
      </c>
      <c r="G737">
        <v>7</v>
      </c>
      <c r="H737">
        <v>205.05</v>
      </c>
      <c r="I737" s="1">
        <v>45031</v>
      </c>
      <c r="J737" t="s">
        <v>64</v>
      </c>
      <c r="K737">
        <v>1435.35</v>
      </c>
      <c r="L737">
        <v>139.434</v>
      </c>
      <c r="M737">
        <v>1295.9159999999999</v>
      </c>
    </row>
    <row r="738" spans="1:13" x14ac:dyDescent="0.3">
      <c r="A738" t="s">
        <v>798</v>
      </c>
      <c r="B738" t="s">
        <v>27</v>
      </c>
      <c r="C738" t="s">
        <v>15</v>
      </c>
      <c r="D738" t="s">
        <v>51</v>
      </c>
      <c r="E738" t="s">
        <v>17</v>
      </c>
      <c r="F738" t="s">
        <v>36</v>
      </c>
      <c r="G738">
        <v>14</v>
      </c>
      <c r="H738">
        <v>94.05</v>
      </c>
      <c r="I738" s="1">
        <v>45046</v>
      </c>
      <c r="J738" t="s">
        <v>37</v>
      </c>
      <c r="K738">
        <v>1316.7</v>
      </c>
      <c r="L738">
        <v>79.942499999999995</v>
      </c>
      <c r="M738">
        <v>1236.7574999999999</v>
      </c>
    </row>
    <row r="739" spans="1:13" x14ac:dyDescent="0.3">
      <c r="A739" t="s">
        <v>799</v>
      </c>
      <c r="B739" t="s">
        <v>33</v>
      </c>
      <c r="C739" t="s">
        <v>47</v>
      </c>
      <c r="D739" t="s">
        <v>51</v>
      </c>
      <c r="E739" t="s">
        <v>35</v>
      </c>
      <c r="F739" t="s">
        <v>18</v>
      </c>
      <c r="G739">
        <v>9</v>
      </c>
      <c r="H739">
        <v>250.51</v>
      </c>
      <c r="I739" s="1">
        <v>45234</v>
      </c>
      <c r="J739" t="s">
        <v>77</v>
      </c>
      <c r="K739">
        <v>2254.59</v>
      </c>
      <c r="L739">
        <v>187.88249999999999</v>
      </c>
      <c r="M739">
        <v>2066.7075</v>
      </c>
    </row>
    <row r="740" spans="1:13" x14ac:dyDescent="0.3">
      <c r="A740" t="s">
        <v>800</v>
      </c>
      <c r="B740" t="s">
        <v>27</v>
      </c>
      <c r="C740" t="s">
        <v>34</v>
      </c>
      <c r="D740" t="s">
        <v>40</v>
      </c>
      <c r="E740" t="s">
        <v>29</v>
      </c>
      <c r="F740" t="s">
        <v>41</v>
      </c>
      <c r="G740">
        <v>16</v>
      </c>
      <c r="H740">
        <v>45.33</v>
      </c>
      <c r="I740" s="1">
        <v>45227</v>
      </c>
      <c r="J740" t="s">
        <v>64</v>
      </c>
      <c r="K740">
        <v>725.28</v>
      </c>
      <c r="L740">
        <v>37.623899999999999</v>
      </c>
      <c r="M740">
        <v>687.65610000000004</v>
      </c>
    </row>
    <row r="741" spans="1:13" x14ac:dyDescent="0.3">
      <c r="A741" t="s">
        <v>801</v>
      </c>
      <c r="B741" t="s">
        <v>14</v>
      </c>
      <c r="C741" t="s">
        <v>15</v>
      </c>
      <c r="D741" t="s">
        <v>51</v>
      </c>
      <c r="E741" t="s">
        <v>44</v>
      </c>
      <c r="F741" t="s">
        <v>30</v>
      </c>
      <c r="G741">
        <v>12</v>
      </c>
      <c r="H741">
        <v>221.53</v>
      </c>
      <c r="I741" s="1">
        <v>44985</v>
      </c>
      <c r="J741" t="s">
        <v>31</v>
      </c>
      <c r="K741">
        <v>2658.36</v>
      </c>
      <c r="L741">
        <v>139.56389999999999</v>
      </c>
      <c r="M741">
        <v>2518.7961</v>
      </c>
    </row>
    <row r="742" spans="1:13" x14ac:dyDescent="0.3">
      <c r="A742" t="s">
        <v>802</v>
      </c>
      <c r="B742" t="s">
        <v>14</v>
      </c>
      <c r="C742" t="s">
        <v>15</v>
      </c>
      <c r="D742" t="s">
        <v>16</v>
      </c>
      <c r="E742" t="s">
        <v>29</v>
      </c>
      <c r="F742" t="s">
        <v>18</v>
      </c>
      <c r="G742">
        <v>6</v>
      </c>
      <c r="H742">
        <v>112.35</v>
      </c>
      <c r="I742" s="1">
        <v>45155</v>
      </c>
      <c r="J742" t="s">
        <v>58</v>
      </c>
      <c r="K742">
        <v>674.1</v>
      </c>
      <c r="L742">
        <v>95.497500000000002</v>
      </c>
      <c r="M742">
        <v>578.60249999999996</v>
      </c>
    </row>
    <row r="743" spans="1:13" x14ac:dyDescent="0.3">
      <c r="A743" t="s">
        <v>803</v>
      </c>
      <c r="B743" t="s">
        <v>27</v>
      </c>
      <c r="C743" t="s">
        <v>34</v>
      </c>
      <c r="D743" t="s">
        <v>23</v>
      </c>
      <c r="E743" t="s">
        <v>35</v>
      </c>
      <c r="F743" t="s">
        <v>18</v>
      </c>
      <c r="G743">
        <v>16</v>
      </c>
      <c r="H743">
        <v>158.22</v>
      </c>
      <c r="I743" s="1">
        <v>45043</v>
      </c>
      <c r="J743" t="s">
        <v>58</v>
      </c>
      <c r="K743">
        <v>2531.52</v>
      </c>
      <c r="L743">
        <v>82.2744</v>
      </c>
      <c r="M743">
        <v>2449.2456000000002</v>
      </c>
    </row>
    <row r="744" spans="1:13" x14ac:dyDescent="0.3">
      <c r="A744" t="s">
        <v>804</v>
      </c>
      <c r="B744" t="s">
        <v>39</v>
      </c>
      <c r="C744" t="s">
        <v>15</v>
      </c>
      <c r="D744" t="s">
        <v>51</v>
      </c>
      <c r="E744" t="s">
        <v>17</v>
      </c>
      <c r="F744" t="s">
        <v>30</v>
      </c>
      <c r="G744">
        <v>1</v>
      </c>
      <c r="H744">
        <v>58.78</v>
      </c>
      <c r="I744" s="1">
        <v>44950</v>
      </c>
      <c r="J744" t="s">
        <v>80</v>
      </c>
      <c r="K744">
        <v>58.78</v>
      </c>
      <c r="L744">
        <v>37.031399999999998</v>
      </c>
      <c r="M744">
        <v>21.7486</v>
      </c>
    </row>
    <row r="745" spans="1:13" x14ac:dyDescent="0.3">
      <c r="A745" t="s">
        <v>805</v>
      </c>
      <c r="B745" t="s">
        <v>21</v>
      </c>
      <c r="C745" t="s">
        <v>15</v>
      </c>
      <c r="D745" t="s">
        <v>23</v>
      </c>
      <c r="E745" t="s">
        <v>44</v>
      </c>
      <c r="F745" t="s">
        <v>24</v>
      </c>
      <c r="G745">
        <v>17</v>
      </c>
      <c r="H745">
        <v>345.14</v>
      </c>
      <c r="I745" s="1">
        <v>44933</v>
      </c>
      <c r="J745" t="s">
        <v>45</v>
      </c>
      <c r="K745">
        <v>5867.38</v>
      </c>
      <c r="L745">
        <v>283.01479999999998</v>
      </c>
      <c r="M745">
        <v>5584.3652000000002</v>
      </c>
    </row>
    <row r="746" spans="1:13" x14ac:dyDescent="0.3">
      <c r="A746" t="s">
        <v>806</v>
      </c>
      <c r="B746" t="s">
        <v>14</v>
      </c>
      <c r="C746" t="s">
        <v>34</v>
      </c>
      <c r="D746" t="s">
        <v>51</v>
      </c>
      <c r="E746" t="s">
        <v>17</v>
      </c>
      <c r="F746" t="s">
        <v>24</v>
      </c>
      <c r="G746">
        <v>19</v>
      </c>
      <c r="H746">
        <v>354.08</v>
      </c>
      <c r="I746" s="1">
        <v>45249</v>
      </c>
      <c r="J746" t="s">
        <v>54</v>
      </c>
      <c r="K746">
        <v>6727.52</v>
      </c>
      <c r="L746">
        <v>240.77440000000001</v>
      </c>
      <c r="M746">
        <v>6486.7456000000002</v>
      </c>
    </row>
    <row r="747" spans="1:13" x14ac:dyDescent="0.3">
      <c r="A747" t="s">
        <v>807</v>
      </c>
      <c r="B747" t="s">
        <v>21</v>
      </c>
      <c r="C747" t="s">
        <v>47</v>
      </c>
      <c r="D747" t="s">
        <v>40</v>
      </c>
      <c r="E747" t="s">
        <v>17</v>
      </c>
      <c r="F747" t="s">
        <v>18</v>
      </c>
      <c r="G747">
        <v>2</v>
      </c>
      <c r="H747">
        <v>467.63</v>
      </c>
      <c r="I747" s="1">
        <v>45219</v>
      </c>
      <c r="J747" t="s">
        <v>19</v>
      </c>
      <c r="K747">
        <v>935.26</v>
      </c>
      <c r="L747">
        <v>294.6069</v>
      </c>
      <c r="M747">
        <v>640.65309999999999</v>
      </c>
    </row>
    <row r="748" spans="1:13" x14ac:dyDescent="0.3">
      <c r="A748" t="s">
        <v>808</v>
      </c>
      <c r="B748" t="s">
        <v>27</v>
      </c>
      <c r="C748" t="s">
        <v>28</v>
      </c>
      <c r="D748" t="s">
        <v>48</v>
      </c>
      <c r="E748" t="s">
        <v>35</v>
      </c>
      <c r="F748" t="s">
        <v>30</v>
      </c>
      <c r="G748">
        <v>19</v>
      </c>
      <c r="H748">
        <v>246.94</v>
      </c>
      <c r="I748" s="1">
        <v>45194</v>
      </c>
      <c r="J748" t="s">
        <v>92</v>
      </c>
      <c r="K748">
        <v>4691.8599999999997</v>
      </c>
      <c r="L748">
        <v>182.73560000000001</v>
      </c>
      <c r="M748">
        <v>4509.1243999999997</v>
      </c>
    </row>
    <row r="749" spans="1:13" x14ac:dyDescent="0.3">
      <c r="A749" t="s">
        <v>809</v>
      </c>
      <c r="B749" t="s">
        <v>33</v>
      </c>
      <c r="C749" t="s">
        <v>47</v>
      </c>
      <c r="D749" t="s">
        <v>23</v>
      </c>
      <c r="E749" t="s">
        <v>44</v>
      </c>
      <c r="F749" t="s">
        <v>18</v>
      </c>
      <c r="G749">
        <v>15</v>
      </c>
      <c r="H749">
        <v>427.6</v>
      </c>
      <c r="I749" s="1">
        <v>45087</v>
      </c>
      <c r="J749" t="s">
        <v>58</v>
      </c>
      <c r="K749">
        <v>6414</v>
      </c>
      <c r="L749">
        <v>248.00800000000001</v>
      </c>
      <c r="M749">
        <v>6165.9920000000002</v>
      </c>
    </row>
    <row r="750" spans="1:13" x14ac:dyDescent="0.3">
      <c r="A750" t="s">
        <v>810</v>
      </c>
      <c r="B750" t="s">
        <v>39</v>
      </c>
      <c r="C750" t="s">
        <v>15</v>
      </c>
      <c r="D750" t="s">
        <v>51</v>
      </c>
      <c r="E750" t="s">
        <v>17</v>
      </c>
      <c r="F750" t="s">
        <v>24</v>
      </c>
      <c r="G750">
        <v>18</v>
      </c>
      <c r="H750">
        <v>232.09</v>
      </c>
      <c r="I750" s="1">
        <v>45149</v>
      </c>
      <c r="J750" t="s">
        <v>25</v>
      </c>
      <c r="K750">
        <v>4177.62</v>
      </c>
      <c r="L750">
        <v>192.63470000000001</v>
      </c>
      <c r="M750">
        <v>3984.9852999999998</v>
      </c>
    </row>
    <row r="751" spans="1:13" x14ac:dyDescent="0.3">
      <c r="A751" t="s">
        <v>811</v>
      </c>
      <c r="B751" t="s">
        <v>33</v>
      </c>
      <c r="C751" t="s">
        <v>47</v>
      </c>
      <c r="D751" t="s">
        <v>23</v>
      </c>
      <c r="E751" t="s">
        <v>17</v>
      </c>
      <c r="F751" t="s">
        <v>24</v>
      </c>
      <c r="G751">
        <v>14</v>
      </c>
      <c r="H751">
        <v>232.39</v>
      </c>
      <c r="I751" s="1">
        <v>45083</v>
      </c>
      <c r="J751" t="s">
        <v>61</v>
      </c>
      <c r="K751">
        <v>3253.46</v>
      </c>
      <c r="L751">
        <v>174.29249999999999</v>
      </c>
      <c r="M751">
        <v>3079.1675</v>
      </c>
    </row>
    <row r="752" spans="1:13" x14ac:dyDescent="0.3">
      <c r="A752" t="s">
        <v>812</v>
      </c>
      <c r="B752" t="s">
        <v>39</v>
      </c>
      <c r="C752" t="s">
        <v>47</v>
      </c>
      <c r="D752" t="s">
        <v>16</v>
      </c>
      <c r="E752" t="s">
        <v>17</v>
      </c>
      <c r="F752" t="s">
        <v>41</v>
      </c>
      <c r="G752">
        <v>18</v>
      </c>
      <c r="H752">
        <v>111.23</v>
      </c>
      <c r="I752" s="1">
        <v>45088</v>
      </c>
      <c r="J752" t="s">
        <v>108</v>
      </c>
      <c r="K752">
        <v>2002.14</v>
      </c>
      <c r="L752">
        <v>98.994699999999995</v>
      </c>
      <c r="M752">
        <v>1903.1452999999999</v>
      </c>
    </row>
    <row r="753" spans="1:13" x14ac:dyDescent="0.3">
      <c r="A753" t="s">
        <v>813</v>
      </c>
      <c r="B753" t="s">
        <v>33</v>
      </c>
      <c r="C753" t="s">
        <v>22</v>
      </c>
      <c r="D753" t="s">
        <v>40</v>
      </c>
      <c r="E753" t="s">
        <v>44</v>
      </c>
      <c r="F753" t="s">
        <v>30</v>
      </c>
      <c r="G753">
        <v>2</v>
      </c>
      <c r="H753">
        <v>175.8</v>
      </c>
      <c r="I753" s="1">
        <v>45050</v>
      </c>
      <c r="J753" t="s">
        <v>70</v>
      </c>
      <c r="K753">
        <v>351.6</v>
      </c>
      <c r="L753">
        <v>156.46199999999999</v>
      </c>
      <c r="M753">
        <v>195.13800000000001</v>
      </c>
    </row>
    <row r="754" spans="1:13" x14ac:dyDescent="0.3">
      <c r="A754" t="s">
        <v>814</v>
      </c>
      <c r="B754" t="s">
        <v>21</v>
      </c>
      <c r="C754" t="s">
        <v>28</v>
      </c>
      <c r="D754" t="s">
        <v>23</v>
      </c>
      <c r="E754" t="s">
        <v>17</v>
      </c>
      <c r="F754" t="s">
        <v>41</v>
      </c>
      <c r="G754">
        <v>2</v>
      </c>
      <c r="H754">
        <v>46.11</v>
      </c>
      <c r="I754" s="1">
        <v>45218</v>
      </c>
      <c r="J754" t="s">
        <v>42</v>
      </c>
      <c r="K754">
        <v>92.22</v>
      </c>
      <c r="L754">
        <v>38.271299999999997</v>
      </c>
      <c r="M754">
        <v>53.948700000000002</v>
      </c>
    </row>
    <row r="755" spans="1:13" x14ac:dyDescent="0.3">
      <c r="A755" t="s">
        <v>815</v>
      </c>
      <c r="B755" t="s">
        <v>27</v>
      </c>
      <c r="C755" t="s">
        <v>15</v>
      </c>
      <c r="D755" t="s">
        <v>51</v>
      </c>
      <c r="E755" t="s">
        <v>35</v>
      </c>
      <c r="F755" t="s">
        <v>36</v>
      </c>
      <c r="G755">
        <v>2</v>
      </c>
      <c r="H755">
        <v>53.88</v>
      </c>
      <c r="I755" s="1">
        <v>45196</v>
      </c>
      <c r="J755" t="s">
        <v>114</v>
      </c>
      <c r="K755">
        <v>107.76</v>
      </c>
      <c r="L755">
        <v>40.409999999999997</v>
      </c>
      <c r="M755">
        <v>67.349999999999994</v>
      </c>
    </row>
    <row r="756" spans="1:13" x14ac:dyDescent="0.3">
      <c r="A756" t="s">
        <v>816</v>
      </c>
      <c r="B756" t="s">
        <v>33</v>
      </c>
      <c r="C756" t="s">
        <v>34</v>
      </c>
      <c r="D756" t="s">
        <v>40</v>
      </c>
      <c r="E756" t="s">
        <v>17</v>
      </c>
      <c r="F756" t="s">
        <v>24</v>
      </c>
      <c r="G756">
        <v>3</v>
      </c>
      <c r="H756">
        <v>71.23</v>
      </c>
      <c r="I756" s="1">
        <v>45161</v>
      </c>
      <c r="J756" t="s">
        <v>98</v>
      </c>
      <c r="K756">
        <v>213.69</v>
      </c>
      <c r="L756">
        <v>56.271700000000003</v>
      </c>
      <c r="M756">
        <v>157.41829999999999</v>
      </c>
    </row>
    <row r="757" spans="1:13" x14ac:dyDescent="0.3">
      <c r="A757" t="s">
        <v>817</v>
      </c>
      <c r="B757" t="s">
        <v>21</v>
      </c>
      <c r="C757" t="s">
        <v>28</v>
      </c>
      <c r="D757" t="s">
        <v>40</v>
      </c>
      <c r="E757" t="s">
        <v>29</v>
      </c>
      <c r="F757" t="s">
        <v>18</v>
      </c>
      <c r="G757">
        <v>13</v>
      </c>
      <c r="H757">
        <v>353.98</v>
      </c>
      <c r="I757" s="1">
        <v>45065</v>
      </c>
      <c r="J757" t="s">
        <v>58</v>
      </c>
      <c r="K757">
        <v>4601.74</v>
      </c>
      <c r="L757">
        <v>286.72379999999998</v>
      </c>
      <c r="M757">
        <v>4315.0162</v>
      </c>
    </row>
    <row r="758" spans="1:13" x14ac:dyDescent="0.3">
      <c r="A758" t="s">
        <v>818</v>
      </c>
      <c r="B758" t="s">
        <v>33</v>
      </c>
      <c r="C758" t="s">
        <v>28</v>
      </c>
      <c r="D758" t="s">
        <v>16</v>
      </c>
      <c r="E758" t="s">
        <v>35</v>
      </c>
      <c r="F758" t="s">
        <v>41</v>
      </c>
      <c r="G758">
        <v>1</v>
      </c>
      <c r="H758">
        <v>441.55</v>
      </c>
      <c r="I758" s="1">
        <v>45010</v>
      </c>
      <c r="J758" t="s">
        <v>66</v>
      </c>
      <c r="K758">
        <v>441.55</v>
      </c>
      <c r="L758">
        <v>238.43700000000001</v>
      </c>
      <c r="M758">
        <v>203.113</v>
      </c>
    </row>
    <row r="759" spans="1:13" x14ac:dyDescent="0.3">
      <c r="A759" t="s">
        <v>819</v>
      </c>
      <c r="B759" t="s">
        <v>14</v>
      </c>
      <c r="C759" t="s">
        <v>22</v>
      </c>
      <c r="D759" t="s">
        <v>16</v>
      </c>
      <c r="E759" t="s">
        <v>44</v>
      </c>
      <c r="F759" t="s">
        <v>41</v>
      </c>
      <c r="G759">
        <v>7</v>
      </c>
      <c r="H759">
        <v>276</v>
      </c>
      <c r="I759" s="1">
        <v>45141</v>
      </c>
      <c r="J759" t="s">
        <v>66</v>
      </c>
      <c r="K759">
        <v>1932</v>
      </c>
      <c r="L759">
        <v>162.84</v>
      </c>
      <c r="M759">
        <v>1769.16</v>
      </c>
    </row>
    <row r="760" spans="1:13" x14ac:dyDescent="0.3">
      <c r="A760" t="s">
        <v>820</v>
      </c>
      <c r="B760" t="s">
        <v>39</v>
      </c>
      <c r="C760" t="s">
        <v>15</v>
      </c>
      <c r="D760" t="s">
        <v>51</v>
      </c>
      <c r="E760" t="s">
        <v>17</v>
      </c>
      <c r="F760" t="s">
        <v>36</v>
      </c>
      <c r="G760">
        <v>11</v>
      </c>
      <c r="H760">
        <v>225.35</v>
      </c>
      <c r="I760" s="1">
        <v>45216</v>
      </c>
      <c r="J760" t="s">
        <v>49</v>
      </c>
      <c r="K760">
        <v>2478.85</v>
      </c>
      <c r="L760">
        <v>169.01249999999999</v>
      </c>
      <c r="M760">
        <v>2309.8375000000001</v>
      </c>
    </row>
    <row r="761" spans="1:13" x14ac:dyDescent="0.3">
      <c r="A761" t="s">
        <v>821</v>
      </c>
      <c r="B761" t="s">
        <v>27</v>
      </c>
      <c r="C761" t="s">
        <v>28</v>
      </c>
      <c r="D761" t="s">
        <v>40</v>
      </c>
      <c r="E761" t="s">
        <v>29</v>
      </c>
      <c r="F761" t="s">
        <v>36</v>
      </c>
      <c r="G761">
        <v>19</v>
      </c>
      <c r="H761">
        <v>162.29</v>
      </c>
      <c r="I761" s="1">
        <v>45154</v>
      </c>
      <c r="J761" t="s">
        <v>114</v>
      </c>
      <c r="K761">
        <v>3083.51</v>
      </c>
      <c r="L761">
        <v>124.9633</v>
      </c>
      <c r="M761">
        <v>2958.5466999999999</v>
      </c>
    </row>
    <row r="762" spans="1:13" x14ac:dyDescent="0.3">
      <c r="A762" t="s">
        <v>822</v>
      </c>
      <c r="B762" t="s">
        <v>33</v>
      </c>
      <c r="C762" t="s">
        <v>28</v>
      </c>
      <c r="D762" t="s">
        <v>40</v>
      </c>
      <c r="E762" t="s">
        <v>17</v>
      </c>
      <c r="F762" t="s">
        <v>41</v>
      </c>
      <c r="G762">
        <v>4</v>
      </c>
      <c r="H762">
        <v>352.91</v>
      </c>
      <c r="I762" s="1">
        <v>45168</v>
      </c>
      <c r="J762" t="s">
        <v>108</v>
      </c>
      <c r="K762">
        <v>1411.64</v>
      </c>
      <c r="L762">
        <v>247.03700000000001</v>
      </c>
      <c r="M762">
        <v>1164.6030000000001</v>
      </c>
    </row>
    <row r="763" spans="1:13" x14ac:dyDescent="0.3">
      <c r="A763" t="s">
        <v>823</v>
      </c>
      <c r="B763" t="s">
        <v>21</v>
      </c>
      <c r="C763" t="s">
        <v>15</v>
      </c>
      <c r="D763" t="s">
        <v>40</v>
      </c>
      <c r="E763" t="s">
        <v>17</v>
      </c>
      <c r="F763" t="s">
        <v>18</v>
      </c>
      <c r="G763">
        <v>19</v>
      </c>
      <c r="H763">
        <v>380.64</v>
      </c>
      <c r="I763" s="1">
        <v>45211</v>
      </c>
      <c r="J763" t="s">
        <v>58</v>
      </c>
      <c r="K763">
        <v>7232.16</v>
      </c>
      <c r="L763">
        <v>201.73920000000001</v>
      </c>
      <c r="M763">
        <v>7030.4207999999999</v>
      </c>
    </row>
    <row r="764" spans="1:13" x14ac:dyDescent="0.3">
      <c r="A764" t="s">
        <v>824</v>
      </c>
      <c r="B764" t="s">
        <v>39</v>
      </c>
      <c r="C764" t="s">
        <v>15</v>
      </c>
      <c r="D764" t="s">
        <v>40</v>
      </c>
      <c r="E764" t="s">
        <v>29</v>
      </c>
      <c r="F764" t="s">
        <v>24</v>
      </c>
      <c r="G764">
        <v>10</v>
      </c>
      <c r="H764">
        <v>199.92</v>
      </c>
      <c r="I764" s="1">
        <v>45034</v>
      </c>
      <c r="J764" t="s">
        <v>25</v>
      </c>
      <c r="K764">
        <v>1999.2</v>
      </c>
      <c r="L764">
        <v>151.9392</v>
      </c>
      <c r="M764">
        <v>1847.2608</v>
      </c>
    </row>
    <row r="765" spans="1:13" x14ac:dyDescent="0.3">
      <c r="A765" t="s">
        <v>825</v>
      </c>
      <c r="B765" t="s">
        <v>33</v>
      </c>
      <c r="C765" t="s">
        <v>28</v>
      </c>
      <c r="D765" t="s">
        <v>48</v>
      </c>
      <c r="E765" t="s">
        <v>17</v>
      </c>
      <c r="F765" t="s">
        <v>41</v>
      </c>
      <c r="G765">
        <v>3</v>
      </c>
      <c r="H765">
        <v>37.36</v>
      </c>
      <c r="I765" s="1">
        <v>45129</v>
      </c>
      <c r="J765" t="s">
        <v>66</v>
      </c>
      <c r="K765">
        <v>112.08</v>
      </c>
      <c r="L765">
        <v>29.140799999999999</v>
      </c>
      <c r="M765">
        <v>82.9392</v>
      </c>
    </row>
    <row r="766" spans="1:13" x14ac:dyDescent="0.3">
      <c r="A766" t="s">
        <v>826</v>
      </c>
      <c r="B766" t="s">
        <v>27</v>
      </c>
      <c r="C766" t="s">
        <v>34</v>
      </c>
      <c r="D766" t="s">
        <v>23</v>
      </c>
      <c r="E766" t="s">
        <v>29</v>
      </c>
      <c r="F766" t="s">
        <v>41</v>
      </c>
      <c r="G766">
        <v>4</v>
      </c>
      <c r="H766">
        <v>225.29</v>
      </c>
      <c r="I766" s="1">
        <v>45270</v>
      </c>
      <c r="J766" t="s">
        <v>108</v>
      </c>
      <c r="K766">
        <v>901.16</v>
      </c>
      <c r="L766">
        <v>196.00229999999999</v>
      </c>
      <c r="M766">
        <v>705.15769999999998</v>
      </c>
    </row>
    <row r="767" spans="1:13" x14ac:dyDescent="0.3">
      <c r="A767" t="s">
        <v>827</v>
      </c>
      <c r="B767" t="s">
        <v>27</v>
      </c>
      <c r="C767" t="s">
        <v>22</v>
      </c>
      <c r="D767" t="s">
        <v>48</v>
      </c>
      <c r="E767" t="s">
        <v>44</v>
      </c>
      <c r="F767" t="s">
        <v>24</v>
      </c>
      <c r="G767">
        <v>8</v>
      </c>
      <c r="H767">
        <v>377.65</v>
      </c>
      <c r="I767" s="1">
        <v>45067</v>
      </c>
      <c r="J767" t="s">
        <v>54</v>
      </c>
      <c r="K767">
        <v>3021.2</v>
      </c>
      <c r="L767">
        <v>230.3665</v>
      </c>
      <c r="M767">
        <v>2790.8335000000002</v>
      </c>
    </row>
    <row r="768" spans="1:13" x14ac:dyDescent="0.3">
      <c r="A768" t="s">
        <v>828</v>
      </c>
      <c r="B768" t="s">
        <v>33</v>
      </c>
      <c r="C768" t="s">
        <v>28</v>
      </c>
      <c r="D768" t="s">
        <v>48</v>
      </c>
      <c r="E768" t="s">
        <v>29</v>
      </c>
      <c r="F768" t="s">
        <v>41</v>
      </c>
      <c r="G768">
        <v>10</v>
      </c>
      <c r="H768">
        <v>80.5</v>
      </c>
      <c r="I768" s="1">
        <v>45033</v>
      </c>
      <c r="J768" t="s">
        <v>56</v>
      </c>
      <c r="K768">
        <v>805</v>
      </c>
      <c r="L768">
        <v>71.644999999999996</v>
      </c>
      <c r="M768">
        <v>733.35500000000002</v>
      </c>
    </row>
    <row r="769" spans="1:13" x14ac:dyDescent="0.3">
      <c r="A769" t="s">
        <v>829</v>
      </c>
      <c r="B769" t="s">
        <v>39</v>
      </c>
      <c r="C769" t="s">
        <v>28</v>
      </c>
      <c r="D769" t="s">
        <v>23</v>
      </c>
      <c r="E769" t="s">
        <v>44</v>
      </c>
      <c r="F769" t="s">
        <v>36</v>
      </c>
      <c r="G769">
        <v>5</v>
      </c>
      <c r="H769">
        <v>263.17</v>
      </c>
      <c r="I769" s="1">
        <v>45186</v>
      </c>
      <c r="J769" t="s">
        <v>52</v>
      </c>
      <c r="K769">
        <v>1315.85</v>
      </c>
      <c r="L769">
        <v>223.69450000000001</v>
      </c>
      <c r="M769">
        <v>1092.1555000000001</v>
      </c>
    </row>
    <row r="770" spans="1:13" x14ac:dyDescent="0.3">
      <c r="A770" t="s">
        <v>830</v>
      </c>
      <c r="B770" t="s">
        <v>21</v>
      </c>
      <c r="C770" t="s">
        <v>22</v>
      </c>
      <c r="D770" t="s">
        <v>40</v>
      </c>
      <c r="E770" t="s">
        <v>44</v>
      </c>
      <c r="F770" t="s">
        <v>30</v>
      </c>
      <c r="G770">
        <v>15</v>
      </c>
      <c r="H770">
        <v>172.62</v>
      </c>
      <c r="I770" s="1">
        <v>45016</v>
      </c>
      <c r="J770" t="s">
        <v>31</v>
      </c>
      <c r="K770">
        <v>2589.3000000000002</v>
      </c>
      <c r="L770">
        <v>143.27459999999999</v>
      </c>
      <c r="M770">
        <v>2446.0254</v>
      </c>
    </row>
    <row r="771" spans="1:13" x14ac:dyDescent="0.3">
      <c r="A771" t="s">
        <v>831</v>
      </c>
      <c r="B771" t="s">
        <v>27</v>
      </c>
      <c r="C771" t="s">
        <v>34</v>
      </c>
      <c r="D771" t="s">
        <v>51</v>
      </c>
      <c r="E771" t="s">
        <v>44</v>
      </c>
      <c r="F771" t="s">
        <v>30</v>
      </c>
      <c r="G771">
        <v>11</v>
      </c>
      <c r="H771">
        <v>113.37</v>
      </c>
      <c r="I771" s="1">
        <v>45004</v>
      </c>
      <c r="J771" t="s">
        <v>70</v>
      </c>
      <c r="K771">
        <v>1247.07</v>
      </c>
      <c r="L771">
        <v>57.8187</v>
      </c>
      <c r="M771">
        <v>1189.2512999999999</v>
      </c>
    </row>
    <row r="772" spans="1:13" x14ac:dyDescent="0.3">
      <c r="A772" t="s">
        <v>832</v>
      </c>
      <c r="B772" t="s">
        <v>33</v>
      </c>
      <c r="C772" t="s">
        <v>28</v>
      </c>
      <c r="D772" t="s">
        <v>16</v>
      </c>
      <c r="E772" t="s">
        <v>17</v>
      </c>
      <c r="F772" t="s">
        <v>36</v>
      </c>
      <c r="G772">
        <v>11</v>
      </c>
      <c r="H772">
        <v>330.64</v>
      </c>
      <c r="I772" s="1">
        <v>45165</v>
      </c>
      <c r="J772" t="s">
        <v>114</v>
      </c>
      <c r="K772">
        <v>3637.04</v>
      </c>
      <c r="L772">
        <v>254.59280000000001</v>
      </c>
      <c r="M772">
        <v>3382.4472000000001</v>
      </c>
    </row>
    <row r="773" spans="1:13" x14ac:dyDescent="0.3">
      <c r="A773" t="s">
        <v>833</v>
      </c>
      <c r="B773" t="s">
        <v>39</v>
      </c>
      <c r="C773" t="s">
        <v>28</v>
      </c>
      <c r="D773" t="s">
        <v>16</v>
      </c>
      <c r="E773" t="s">
        <v>35</v>
      </c>
      <c r="F773" t="s">
        <v>41</v>
      </c>
      <c r="G773">
        <v>17</v>
      </c>
      <c r="H773">
        <v>42.68</v>
      </c>
      <c r="I773" s="1">
        <v>44947</v>
      </c>
      <c r="J773" t="s">
        <v>64</v>
      </c>
      <c r="K773">
        <v>725.56</v>
      </c>
      <c r="L773">
        <v>37.131599999999999</v>
      </c>
      <c r="M773">
        <v>688.42840000000001</v>
      </c>
    </row>
    <row r="774" spans="1:13" x14ac:dyDescent="0.3">
      <c r="A774" t="s">
        <v>834</v>
      </c>
      <c r="B774" t="s">
        <v>33</v>
      </c>
      <c r="C774" t="s">
        <v>34</v>
      </c>
      <c r="D774" t="s">
        <v>23</v>
      </c>
      <c r="E774" t="s">
        <v>29</v>
      </c>
      <c r="F774" t="s">
        <v>24</v>
      </c>
      <c r="G774">
        <v>10</v>
      </c>
      <c r="H774">
        <v>233.9</v>
      </c>
      <c r="I774" s="1">
        <v>45112</v>
      </c>
      <c r="J774" t="s">
        <v>98</v>
      </c>
      <c r="K774">
        <v>2339</v>
      </c>
      <c r="L774">
        <v>208.17099999999999</v>
      </c>
      <c r="M774">
        <v>2130.8290000000002</v>
      </c>
    </row>
    <row r="775" spans="1:13" x14ac:dyDescent="0.3">
      <c r="A775" t="s">
        <v>835</v>
      </c>
      <c r="B775" t="s">
        <v>33</v>
      </c>
      <c r="C775" t="s">
        <v>47</v>
      </c>
      <c r="D775" t="s">
        <v>16</v>
      </c>
      <c r="E775" t="s">
        <v>44</v>
      </c>
      <c r="F775" t="s">
        <v>18</v>
      </c>
      <c r="G775">
        <v>2</v>
      </c>
      <c r="H775">
        <v>26.88</v>
      </c>
      <c r="I775" s="1">
        <v>45089</v>
      </c>
      <c r="J775" t="s">
        <v>83</v>
      </c>
      <c r="K775">
        <v>53.76</v>
      </c>
      <c r="L775">
        <v>15.590400000000001</v>
      </c>
      <c r="M775">
        <v>38.169600000000003</v>
      </c>
    </row>
    <row r="776" spans="1:13" x14ac:dyDescent="0.3">
      <c r="A776" t="s">
        <v>836</v>
      </c>
      <c r="B776" t="s">
        <v>21</v>
      </c>
      <c r="C776" t="s">
        <v>22</v>
      </c>
      <c r="D776" t="s">
        <v>16</v>
      </c>
      <c r="E776" t="s">
        <v>29</v>
      </c>
      <c r="F776" t="s">
        <v>36</v>
      </c>
      <c r="G776">
        <v>10</v>
      </c>
      <c r="H776">
        <v>496.13</v>
      </c>
      <c r="I776" s="1">
        <v>45051</v>
      </c>
      <c r="J776" t="s">
        <v>114</v>
      </c>
      <c r="K776">
        <v>4961.3</v>
      </c>
      <c r="L776">
        <v>372.09750000000003</v>
      </c>
      <c r="M776">
        <v>4589.2025000000003</v>
      </c>
    </row>
    <row r="777" spans="1:13" x14ac:dyDescent="0.3">
      <c r="A777" t="s">
        <v>837</v>
      </c>
      <c r="B777" t="s">
        <v>21</v>
      </c>
      <c r="C777" t="s">
        <v>47</v>
      </c>
      <c r="D777" t="s">
        <v>48</v>
      </c>
      <c r="E777" t="s">
        <v>17</v>
      </c>
      <c r="F777" t="s">
        <v>41</v>
      </c>
      <c r="G777">
        <v>14</v>
      </c>
      <c r="H777">
        <v>158.81</v>
      </c>
      <c r="I777" s="1">
        <v>45025</v>
      </c>
      <c r="J777" t="s">
        <v>66</v>
      </c>
      <c r="K777">
        <v>2223.34</v>
      </c>
      <c r="L777">
        <v>122.2837</v>
      </c>
      <c r="M777">
        <v>2101.0563000000002</v>
      </c>
    </row>
    <row r="778" spans="1:13" x14ac:dyDescent="0.3">
      <c r="A778" t="s">
        <v>838</v>
      </c>
      <c r="B778" t="s">
        <v>27</v>
      </c>
      <c r="C778" t="s">
        <v>15</v>
      </c>
      <c r="D778" t="s">
        <v>48</v>
      </c>
      <c r="E778" t="s">
        <v>35</v>
      </c>
      <c r="F778" t="s">
        <v>24</v>
      </c>
      <c r="G778">
        <v>14</v>
      </c>
      <c r="H778">
        <v>139.29</v>
      </c>
      <c r="I778" s="1">
        <v>45137</v>
      </c>
      <c r="J778" t="s">
        <v>54</v>
      </c>
      <c r="K778">
        <v>1950.06</v>
      </c>
      <c r="L778">
        <v>104.4675</v>
      </c>
      <c r="M778">
        <v>1845.5925</v>
      </c>
    </row>
    <row r="779" spans="1:13" x14ac:dyDescent="0.3">
      <c r="A779" t="s">
        <v>839</v>
      </c>
      <c r="B779" t="s">
        <v>27</v>
      </c>
      <c r="C779" t="s">
        <v>15</v>
      </c>
      <c r="D779" t="s">
        <v>16</v>
      </c>
      <c r="E779" t="s">
        <v>35</v>
      </c>
      <c r="F779" t="s">
        <v>30</v>
      </c>
      <c r="G779">
        <v>2</v>
      </c>
      <c r="H779">
        <v>232.12</v>
      </c>
      <c r="I779" s="1">
        <v>44977</v>
      </c>
      <c r="J779" t="s">
        <v>92</v>
      </c>
      <c r="K779">
        <v>464.24</v>
      </c>
      <c r="L779">
        <v>183.37479999999999</v>
      </c>
      <c r="M779">
        <v>280.86520000000002</v>
      </c>
    </row>
    <row r="780" spans="1:13" x14ac:dyDescent="0.3">
      <c r="A780" t="s">
        <v>840</v>
      </c>
      <c r="B780" t="s">
        <v>27</v>
      </c>
      <c r="C780" t="s">
        <v>15</v>
      </c>
      <c r="D780" t="s">
        <v>51</v>
      </c>
      <c r="E780" t="s">
        <v>29</v>
      </c>
      <c r="F780" t="s">
        <v>24</v>
      </c>
      <c r="G780">
        <v>14</v>
      </c>
      <c r="H780">
        <v>84.6</v>
      </c>
      <c r="I780" s="1">
        <v>44986</v>
      </c>
      <c r="J780" t="s">
        <v>61</v>
      </c>
      <c r="K780">
        <v>1184.4000000000001</v>
      </c>
      <c r="L780">
        <v>59.22</v>
      </c>
      <c r="M780">
        <v>1125.18</v>
      </c>
    </row>
    <row r="781" spans="1:13" x14ac:dyDescent="0.3">
      <c r="A781" t="s">
        <v>841</v>
      </c>
      <c r="B781" t="s">
        <v>33</v>
      </c>
      <c r="C781" t="s">
        <v>28</v>
      </c>
      <c r="D781" t="s">
        <v>51</v>
      </c>
      <c r="E781" t="s">
        <v>35</v>
      </c>
      <c r="F781" t="s">
        <v>18</v>
      </c>
      <c r="G781">
        <v>13</v>
      </c>
      <c r="H781">
        <v>412.69</v>
      </c>
      <c r="I781" s="1">
        <v>45213</v>
      </c>
      <c r="J781" t="s">
        <v>83</v>
      </c>
      <c r="K781">
        <v>5364.97</v>
      </c>
      <c r="L781">
        <v>214.59880000000001</v>
      </c>
      <c r="M781">
        <v>5150.3711999999996</v>
      </c>
    </row>
    <row r="782" spans="1:13" x14ac:dyDescent="0.3">
      <c r="A782" t="s">
        <v>842</v>
      </c>
      <c r="B782" t="s">
        <v>33</v>
      </c>
      <c r="C782" t="s">
        <v>28</v>
      </c>
      <c r="D782" t="s">
        <v>48</v>
      </c>
      <c r="E782" t="s">
        <v>44</v>
      </c>
      <c r="F782" t="s">
        <v>41</v>
      </c>
      <c r="G782">
        <v>5</v>
      </c>
      <c r="H782">
        <v>312.33999999999997</v>
      </c>
      <c r="I782" s="1">
        <v>44973</v>
      </c>
      <c r="J782" t="s">
        <v>42</v>
      </c>
      <c r="K782">
        <v>1561.7</v>
      </c>
      <c r="L782">
        <v>237.3784</v>
      </c>
      <c r="M782">
        <v>1324.3216</v>
      </c>
    </row>
    <row r="783" spans="1:13" x14ac:dyDescent="0.3">
      <c r="A783" t="s">
        <v>843</v>
      </c>
      <c r="B783" t="s">
        <v>14</v>
      </c>
      <c r="C783" t="s">
        <v>15</v>
      </c>
      <c r="D783" t="s">
        <v>40</v>
      </c>
      <c r="E783" t="s">
        <v>29</v>
      </c>
      <c r="F783" t="s">
        <v>30</v>
      </c>
      <c r="G783">
        <v>17</v>
      </c>
      <c r="H783">
        <v>322.77</v>
      </c>
      <c r="I783" s="1">
        <v>45113</v>
      </c>
      <c r="J783" t="s">
        <v>70</v>
      </c>
      <c r="K783">
        <v>5487.09</v>
      </c>
      <c r="L783">
        <v>274.35449999999997</v>
      </c>
      <c r="M783">
        <v>5212.7354999999998</v>
      </c>
    </row>
    <row r="784" spans="1:13" x14ac:dyDescent="0.3">
      <c r="A784" t="s">
        <v>844</v>
      </c>
      <c r="B784" t="s">
        <v>27</v>
      </c>
      <c r="C784" t="s">
        <v>28</v>
      </c>
      <c r="D784" t="s">
        <v>51</v>
      </c>
      <c r="E784" t="s">
        <v>17</v>
      </c>
      <c r="F784" t="s">
        <v>41</v>
      </c>
      <c r="G784">
        <v>18</v>
      </c>
      <c r="H784">
        <v>437.23</v>
      </c>
      <c r="I784" s="1">
        <v>45145</v>
      </c>
      <c r="J784" t="s">
        <v>66</v>
      </c>
      <c r="K784">
        <v>7870.14</v>
      </c>
      <c r="L784">
        <v>371.64550000000003</v>
      </c>
      <c r="M784">
        <v>7498.4944999999998</v>
      </c>
    </row>
    <row r="785" spans="1:13" x14ac:dyDescent="0.3">
      <c r="A785" t="s">
        <v>845</v>
      </c>
      <c r="B785" t="s">
        <v>21</v>
      </c>
      <c r="C785" t="s">
        <v>15</v>
      </c>
      <c r="D785" t="s">
        <v>23</v>
      </c>
      <c r="E785" t="s">
        <v>35</v>
      </c>
      <c r="F785" t="s">
        <v>18</v>
      </c>
      <c r="G785">
        <v>9</v>
      </c>
      <c r="H785">
        <v>123.71</v>
      </c>
      <c r="I785" s="1">
        <v>44945</v>
      </c>
      <c r="J785" t="s">
        <v>77</v>
      </c>
      <c r="K785">
        <v>1113.3900000000001</v>
      </c>
      <c r="L785">
        <v>97.730900000000005</v>
      </c>
      <c r="M785">
        <v>1015.6591</v>
      </c>
    </row>
    <row r="786" spans="1:13" x14ac:dyDescent="0.3">
      <c r="A786" t="s">
        <v>846</v>
      </c>
      <c r="B786" t="s">
        <v>33</v>
      </c>
      <c r="C786" t="s">
        <v>28</v>
      </c>
      <c r="D786" t="s">
        <v>48</v>
      </c>
      <c r="E786" t="s">
        <v>17</v>
      </c>
      <c r="F786" t="s">
        <v>30</v>
      </c>
      <c r="G786">
        <v>19</v>
      </c>
      <c r="H786">
        <v>313.10000000000002</v>
      </c>
      <c r="I786" s="1">
        <v>45110</v>
      </c>
      <c r="J786" t="s">
        <v>31</v>
      </c>
      <c r="K786">
        <v>5948.9</v>
      </c>
      <c r="L786">
        <v>219.17</v>
      </c>
      <c r="M786">
        <v>5729.73</v>
      </c>
    </row>
    <row r="787" spans="1:13" x14ac:dyDescent="0.3">
      <c r="A787" t="s">
        <v>847</v>
      </c>
      <c r="B787" t="s">
        <v>33</v>
      </c>
      <c r="C787" t="s">
        <v>15</v>
      </c>
      <c r="D787" t="s">
        <v>16</v>
      </c>
      <c r="E787" t="s">
        <v>17</v>
      </c>
      <c r="F787" t="s">
        <v>30</v>
      </c>
      <c r="G787">
        <v>12</v>
      </c>
      <c r="H787">
        <v>62.03</v>
      </c>
      <c r="I787" s="1">
        <v>45271</v>
      </c>
      <c r="J787" t="s">
        <v>70</v>
      </c>
      <c r="K787">
        <v>744.36</v>
      </c>
      <c r="L787">
        <v>50.864600000000003</v>
      </c>
      <c r="M787">
        <v>693.49540000000002</v>
      </c>
    </row>
    <row r="788" spans="1:13" x14ac:dyDescent="0.3">
      <c r="A788" t="s">
        <v>848</v>
      </c>
      <c r="B788" t="s">
        <v>39</v>
      </c>
      <c r="C788" t="s">
        <v>34</v>
      </c>
      <c r="D788" t="s">
        <v>16</v>
      </c>
      <c r="E788" t="s">
        <v>35</v>
      </c>
      <c r="F788" t="s">
        <v>41</v>
      </c>
      <c r="G788">
        <v>16</v>
      </c>
      <c r="H788">
        <v>67.599999999999994</v>
      </c>
      <c r="I788" s="1">
        <v>45264</v>
      </c>
      <c r="J788" t="s">
        <v>42</v>
      </c>
      <c r="K788">
        <v>1081.5999999999999</v>
      </c>
      <c r="L788">
        <v>54.756</v>
      </c>
      <c r="M788">
        <v>1026.8440000000001</v>
      </c>
    </row>
    <row r="789" spans="1:13" x14ac:dyDescent="0.3">
      <c r="A789" t="s">
        <v>849</v>
      </c>
      <c r="B789" t="s">
        <v>39</v>
      </c>
      <c r="C789" t="s">
        <v>34</v>
      </c>
      <c r="D789" t="s">
        <v>48</v>
      </c>
      <c r="E789" t="s">
        <v>29</v>
      </c>
      <c r="F789" t="s">
        <v>18</v>
      </c>
      <c r="G789">
        <v>9</v>
      </c>
      <c r="H789">
        <v>429.57</v>
      </c>
      <c r="I789" s="1">
        <v>45285</v>
      </c>
      <c r="J789" t="s">
        <v>77</v>
      </c>
      <c r="K789">
        <v>3866.13</v>
      </c>
      <c r="L789">
        <v>365.1345</v>
      </c>
      <c r="M789">
        <v>3500.9955</v>
      </c>
    </row>
    <row r="790" spans="1:13" x14ac:dyDescent="0.3">
      <c r="A790" t="s">
        <v>850</v>
      </c>
      <c r="B790" t="s">
        <v>39</v>
      </c>
      <c r="C790" t="s">
        <v>22</v>
      </c>
      <c r="D790" t="s">
        <v>51</v>
      </c>
      <c r="E790" t="s">
        <v>44</v>
      </c>
      <c r="F790" t="s">
        <v>18</v>
      </c>
      <c r="G790">
        <v>14</v>
      </c>
      <c r="H790">
        <v>441.75</v>
      </c>
      <c r="I790" s="1">
        <v>45026</v>
      </c>
      <c r="J790" t="s">
        <v>19</v>
      </c>
      <c r="K790">
        <v>6184.5</v>
      </c>
      <c r="L790">
        <v>234.1275</v>
      </c>
      <c r="M790">
        <v>5950.3725000000004</v>
      </c>
    </row>
    <row r="791" spans="1:13" x14ac:dyDescent="0.3">
      <c r="A791" t="s">
        <v>851</v>
      </c>
      <c r="B791" t="s">
        <v>39</v>
      </c>
      <c r="C791" t="s">
        <v>22</v>
      </c>
      <c r="D791" t="s">
        <v>51</v>
      </c>
      <c r="E791" t="s">
        <v>17</v>
      </c>
      <c r="F791" t="s">
        <v>36</v>
      </c>
      <c r="G791">
        <v>13</v>
      </c>
      <c r="H791">
        <v>77.27</v>
      </c>
      <c r="I791" s="1">
        <v>45258</v>
      </c>
      <c r="J791" t="s">
        <v>75</v>
      </c>
      <c r="K791">
        <v>1004.51</v>
      </c>
      <c r="L791">
        <v>57.952500000000001</v>
      </c>
      <c r="M791">
        <v>946.5575</v>
      </c>
    </row>
    <row r="792" spans="1:13" x14ac:dyDescent="0.3">
      <c r="A792" t="s">
        <v>852</v>
      </c>
      <c r="B792" t="s">
        <v>33</v>
      </c>
      <c r="C792" t="s">
        <v>47</v>
      </c>
      <c r="D792" t="s">
        <v>48</v>
      </c>
      <c r="E792" t="s">
        <v>35</v>
      </c>
      <c r="F792" t="s">
        <v>30</v>
      </c>
      <c r="G792">
        <v>9</v>
      </c>
      <c r="H792">
        <v>122.11</v>
      </c>
      <c r="I792" s="1">
        <v>45175</v>
      </c>
      <c r="J792" t="s">
        <v>92</v>
      </c>
      <c r="K792">
        <v>1098.99</v>
      </c>
      <c r="L792">
        <v>98.909099999999995</v>
      </c>
      <c r="M792">
        <v>1000.0809</v>
      </c>
    </row>
    <row r="793" spans="1:13" x14ac:dyDescent="0.3">
      <c r="A793" t="s">
        <v>853</v>
      </c>
      <c r="B793" t="s">
        <v>39</v>
      </c>
      <c r="C793" t="s">
        <v>34</v>
      </c>
      <c r="D793" t="s">
        <v>48</v>
      </c>
      <c r="E793" t="s">
        <v>44</v>
      </c>
      <c r="F793" t="s">
        <v>41</v>
      </c>
      <c r="G793">
        <v>2</v>
      </c>
      <c r="H793">
        <v>235.71</v>
      </c>
      <c r="I793" s="1">
        <v>45261</v>
      </c>
      <c r="J793" t="s">
        <v>42</v>
      </c>
      <c r="K793">
        <v>471.42</v>
      </c>
      <c r="L793">
        <v>181.4967</v>
      </c>
      <c r="M793">
        <v>289.92329999999998</v>
      </c>
    </row>
    <row r="794" spans="1:13" x14ac:dyDescent="0.3">
      <c r="A794" t="s">
        <v>854</v>
      </c>
      <c r="B794" t="s">
        <v>27</v>
      </c>
      <c r="C794" t="s">
        <v>22</v>
      </c>
      <c r="D794" t="s">
        <v>23</v>
      </c>
      <c r="E794" t="s">
        <v>17</v>
      </c>
      <c r="F794" t="s">
        <v>36</v>
      </c>
      <c r="G794">
        <v>17</v>
      </c>
      <c r="H794">
        <v>184.08</v>
      </c>
      <c r="I794" s="1">
        <v>45101</v>
      </c>
      <c r="J794" t="s">
        <v>75</v>
      </c>
      <c r="K794">
        <v>3129.36</v>
      </c>
      <c r="L794">
        <v>112.28879999999999</v>
      </c>
      <c r="M794">
        <v>3017.0711999999999</v>
      </c>
    </row>
    <row r="795" spans="1:13" x14ac:dyDescent="0.3">
      <c r="A795" t="s">
        <v>855</v>
      </c>
      <c r="B795" t="s">
        <v>27</v>
      </c>
      <c r="C795" t="s">
        <v>47</v>
      </c>
      <c r="D795" t="s">
        <v>40</v>
      </c>
      <c r="E795" t="s">
        <v>29</v>
      </c>
      <c r="F795" t="s">
        <v>18</v>
      </c>
      <c r="G795">
        <v>8</v>
      </c>
      <c r="H795">
        <v>408.38</v>
      </c>
      <c r="I795" s="1">
        <v>45286</v>
      </c>
      <c r="J795" t="s">
        <v>58</v>
      </c>
      <c r="K795">
        <v>3267.04</v>
      </c>
      <c r="L795">
        <v>330.7878</v>
      </c>
      <c r="M795">
        <v>2936.2521999999999</v>
      </c>
    </row>
    <row r="796" spans="1:13" x14ac:dyDescent="0.3">
      <c r="A796" t="s">
        <v>856</v>
      </c>
      <c r="B796" t="s">
        <v>39</v>
      </c>
      <c r="C796" t="s">
        <v>47</v>
      </c>
      <c r="D796" t="s">
        <v>40</v>
      </c>
      <c r="E796" t="s">
        <v>35</v>
      </c>
      <c r="F796" t="s">
        <v>24</v>
      </c>
      <c r="G796">
        <v>12</v>
      </c>
      <c r="H796">
        <v>371.16</v>
      </c>
      <c r="I796" s="1">
        <v>45166</v>
      </c>
      <c r="J796" t="s">
        <v>61</v>
      </c>
      <c r="K796">
        <v>4453.92</v>
      </c>
      <c r="L796">
        <v>248.6772</v>
      </c>
      <c r="M796">
        <v>4205.2428</v>
      </c>
    </row>
    <row r="797" spans="1:13" x14ac:dyDescent="0.3">
      <c r="A797" t="s">
        <v>857</v>
      </c>
      <c r="B797" t="s">
        <v>21</v>
      </c>
      <c r="C797" t="s">
        <v>15</v>
      </c>
      <c r="D797" t="s">
        <v>40</v>
      </c>
      <c r="E797" t="s">
        <v>35</v>
      </c>
      <c r="F797" t="s">
        <v>30</v>
      </c>
      <c r="G797">
        <v>8</v>
      </c>
      <c r="H797">
        <v>31.69</v>
      </c>
      <c r="I797" s="1">
        <v>44996</v>
      </c>
      <c r="J797" t="s">
        <v>31</v>
      </c>
      <c r="K797">
        <v>253.52</v>
      </c>
      <c r="L797">
        <v>22.816800000000001</v>
      </c>
      <c r="M797">
        <v>230.70320000000001</v>
      </c>
    </row>
    <row r="798" spans="1:13" x14ac:dyDescent="0.3">
      <c r="A798" t="s">
        <v>858</v>
      </c>
      <c r="B798" t="s">
        <v>14</v>
      </c>
      <c r="C798" t="s">
        <v>34</v>
      </c>
      <c r="D798" t="s">
        <v>23</v>
      </c>
      <c r="E798" t="s">
        <v>17</v>
      </c>
      <c r="F798" t="s">
        <v>36</v>
      </c>
      <c r="G798">
        <v>4</v>
      </c>
      <c r="H798">
        <v>273.67</v>
      </c>
      <c r="I798" s="1">
        <v>45000</v>
      </c>
      <c r="J798" t="s">
        <v>37</v>
      </c>
      <c r="K798">
        <v>1094.68</v>
      </c>
      <c r="L798">
        <v>199.7791</v>
      </c>
      <c r="M798">
        <v>894.90089999999998</v>
      </c>
    </row>
    <row r="799" spans="1:13" x14ac:dyDescent="0.3">
      <c r="A799" t="s">
        <v>859</v>
      </c>
      <c r="B799" t="s">
        <v>21</v>
      </c>
      <c r="C799" t="s">
        <v>15</v>
      </c>
      <c r="D799" t="s">
        <v>40</v>
      </c>
      <c r="E799" t="s">
        <v>17</v>
      </c>
      <c r="F799" t="s">
        <v>41</v>
      </c>
      <c r="G799">
        <v>19</v>
      </c>
      <c r="H799">
        <v>289.52</v>
      </c>
      <c r="I799" s="1">
        <v>45028</v>
      </c>
      <c r="J799" t="s">
        <v>66</v>
      </c>
      <c r="K799">
        <v>5500.88</v>
      </c>
      <c r="L799">
        <v>167.92160000000001</v>
      </c>
      <c r="M799">
        <v>5332.9584000000004</v>
      </c>
    </row>
    <row r="800" spans="1:13" x14ac:dyDescent="0.3">
      <c r="A800" t="s">
        <v>860</v>
      </c>
      <c r="B800" t="s">
        <v>39</v>
      </c>
      <c r="C800" t="s">
        <v>22</v>
      </c>
      <c r="D800" t="s">
        <v>16</v>
      </c>
      <c r="E800" t="s">
        <v>17</v>
      </c>
      <c r="F800" t="s">
        <v>18</v>
      </c>
      <c r="G800">
        <v>3</v>
      </c>
      <c r="H800">
        <v>262.67</v>
      </c>
      <c r="I800" s="1">
        <v>45241</v>
      </c>
      <c r="J800" t="s">
        <v>58</v>
      </c>
      <c r="K800">
        <v>788.01</v>
      </c>
      <c r="L800">
        <v>160.2287</v>
      </c>
      <c r="M800">
        <v>627.78129999999999</v>
      </c>
    </row>
    <row r="801" spans="1:13" x14ac:dyDescent="0.3">
      <c r="A801" t="s">
        <v>861</v>
      </c>
      <c r="B801" t="s">
        <v>39</v>
      </c>
      <c r="C801" t="s">
        <v>15</v>
      </c>
      <c r="D801" t="s">
        <v>48</v>
      </c>
      <c r="E801" t="s">
        <v>29</v>
      </c>
      <c r="F801" t="s">
        <v>36</v>
      </c>
      <c r="G801">
        <v>4</v>
      </c>
      <c r="H801">
        <v>207.17</v>
      </c>
      <c r="I801" s="1">
        <v>45233</v>
      </c>
      <c r="J801" t="s">
        <v>37</v>
      </c>
      <c r="K801">
        <v>828.68</v>
      </c>
      <c r="L801">
        <v>165.73599999999999</v>
      </c>
      <c r="M801">
        <v>662.94399999999996</v>
      </c>
    </row>
    <row r="802" spans="1:13" x14ac:dyDescent="0.3">
      <c r="A802" t="s">
        <v>862</v>
      </c>
      <c r="B802" t="s">
        <v>33</v>
      </c>
      <c r="C802" t="s">
        <v>15</v>
      </c>
      <c r="D802" t="s">
        <v>51</v>
      </c>
      <c r="E802" t="s">
        <v>17</v>
      </c>
      <c r="F802" t="s">
        <v>18</v>
      </c>
      <c r="G802">
        <v>15</v>
      </c>
      <c r="H802">
        <v>105.9</v>
      </c>
      <c r="I802" s="1">
        <v>45225</v>
      </c>
      <c r="J802" t="s">
        <v>58</v>
      </c>
      <c r="K802">
        <v>1588.5</v>
      </c>
      <c r="L802">
        <v>91.073999999999998</v>
      </c>
      <c r="M802">
        <v>1497.4259999999999</v>
      </c>
    </row>
    <row r="803" spans="1:13" x14ac:dyDescent="0.3">
      <c r="A803" t="s">
        <v>863</v>
      </c>
      <c r="B803" t="s">
        <v>14</v>
      </c>
      <c r="C803" t="s">
        <v>28</v>
      </c>
      <c r="D803" t="s">
        <v>48</v>
      </c>
      <c r="E803" t="s">
        <v>44</v>
      </c>
      <c r="F803" t="s">
        <v>41</v>
      </c>
      <c r="G803">
        <v>13</v>
      </c>
      <c r="H803">
        <v>357.61</v>
      </c>
      <c r="I803" s="1">
        <v>45088</v>
      </c>
      <c r="J803" t="s">
        <v>64</v>
      </c>
      <c r="K803">
        <v>4648.93</v>
      </c>
      <c r="L803">
        <v>289.66410000000002</v>
      </c>
      <c r="M803">
        <v>4359.2659000000003</v>
      </c>
    </row>
    <row r="804" spans="1:13" x14ac:dyDescent="0.3">
      <c r="A804" t="s">
        <v>864</v>
      </c>
      <c r="B804" t="s">
        <v>27</v>
      </c>
      <c r="C804" t="s">
        <v>15</v>
      </c>
      <c r="D804" t="s">
        <v>48</v>
      </c>
      <c r="E804" t="s">
        <v>44</v>
      </c>
      <c r="F804" t="s">
        <v>36</v>
      </c>
      <c r="G804">
        <v>11</v>
      </c>
      <c r="H804">
        <v>204.9</v>
      </c>
      <c r="I804" s="1">
        <v>45261</v>
      </c>
      <c r="J804" t="s">
        <v>52</v>
      </c>
      <c r="K804">
        <v>2253.9</v>
      </c>
      <c r="L804">
        <v>172.11600000000001</v>
      </c>
      <c r="M804">
        <v>2081.7840000000001</v>
      </c>
    </row>
    <row r="805" spans="1:13" x14ac:dyDescent="0.3">
      <c r="A805" t="s">
        <v>865</v>
      </c>
      <c r="B805" t="s">
        <v>33</v>
      </c>
      <c r="C805" t="s">
        <v>28</v>
      </c>
      <c r="D805" t="s">
        <v>48</v>
      </c>
      <c r="E805" t="s">
        <v>35</v>
      </c>
      <c r="F805" t="s">
        <v>36</v>
      </c>
      <c r="G805">
        <v>3</v>
      </c>
      <c r="H805">
        <v>281.08999999999997</v>
      </c>
      <c r="I805" s="1">
        <v>44956</v>
      </c>
      <c r="J805" t="s">
        <v>37</v>
      </c>
      <c r="K805">
        <v>843.27</v>
      </c>
      <c r="L805">
        <v>143.35589999999999</v>
      </c>
      <c r="M805">
        <v>699.91409999999996</v>
      </c>
    </row>
    <row r="806" spans="1:13" x14ac:dyDescent="0.3">
      <c r="A806" t="s">
        <v>866</v>
      </c>
      <c r="B806" t="s">
        <v>39</v>
      </c>
      <c r="C806" t="s">
        <v>15</v>
      </c>
      <c r="D806" t="s">
        <v>23</v>
      </c>
      <c r="E806" t="s">
        <v>44</v>
      </c>
      <c r="F806" t="s">
        <v>36</v>
      </c>
      <c r="G806">
        <v>14</v>
      </c>
      <c r="H806">
        <v>297.81</v>
      </c>
      <c r="I806" s="1">
        <v>44975</v>
      </c>
      <c r="J806" t="s">
        <v>37</v>
      </c>
      <c r="K806">
        <v>4169.34</v>
      </c>
      <c r="L806">
        <v>238.24799999999999</v>
      </c>
      <c r="M806">
        <v>3931.0920000000001</v>
      </c>
    </row>
    <row r="807" spans="1:13" x14ac:dyDescent="0.3">
      <c r="A807" t="s">
        <v>867</v>
      </c>
      <c r="B807" t="s">
        <v>27</v>
      </c>
      <c r="C807" t="s">
        <v>47</v>
      </c>
      <c r="D807" t="s">
        <v>40</v>
      </c>
      <c r="E807" t="s">
        <v>44</v>
      </c>
      <c r="F807" t="s">
        <v>41</v>
      </c>
      <c r="G807">
        <v>7</v>
      </c>
      <c r="H807">
        <v>83.31</v>
      </c>
      <c r="I807" s="1">
        <v>45144</v>
      </c>
      <c r="J807" t="s">
        <v>64</v>
      </c>
      <c r="K807">
        <v>583.16999999999996</v>
      </c>
      <c r="L807">
        <v>45.820500000000003</v>
      </c>
      <c r="M807">
        <v>537.34950000000003</v>
      </c>
    </row>
    <row r="808" spans="1:13" x14ac:dyDescent="0.3">
      <c r="A808" t="s">
        <v>868</v>
      </c>
      <c r="B808" t="s">
        <v>33</v>
      </c>
      <c r="C808" t="s">
        <v>28</v>
      </c>
      <c r="D808" t="s">
        <v>23</v>
      </c>
      <c r="E808" t="s">
        <v>17</v>
      </c>
      <c r="F808" t="s">
        <v>24</v>
      </c>
      <c r="G808">
        <v>11</v>
      </c>
      <c r="H808">
        <v>288.42</v>
      </c>
      <c r="I808" s="1">
        <v>45202</v>
      </c>
      <c r="J808" t="s">
        <v>25</v>
      </c>
      <c r="K808">
        <v>3172.62</v>
      </c>
      <c r="L808">
        <v>224.9676</v>
      </c>
      <c r="M808">
        <v>2947.6523999999999</v>
      </c>
    </row>
    <row r="809" spans="1:13" x14ac:dyDescent="0.3">
      <c r="A809" t="s">
        <v>869</v>
      </c>
      <c r="B809" t="s">
        <v>21</v>
      </c>
      <c r="C809" t="s">
        <v>28</v>
      </c>
      <c r="D809" t="s">
        <v>51</v>
      </c>
      <c r="E809" t="s">
        <v>17</v>
      </c>
      <c r="F809" t="s">
        <v>36</v>
      </c>
      <c r="G809">
        <v>11</v>
      </c>
      <c r="H809">
        <v>293.08999999999997</v>
      </c>
      <c r="I809" s="1">
        <v>45028</v>
      </c>
      <c r="J809" t="s">
        <v>52</v>
      </c>
      <c r="K809">
        <v>3223.99</v>
      </c>
      <c r="L809">
        <v>178.78489999999999</v>
      </c>
      <c r="M809">
        <v>3045.2051000000001</v>
      </c>
    </row>
    <row r="810" spans="1:13" x14ac:dyDescent="0.3">
      <c r="A810" t="s">
        <v>870</v>
      </c>
      <c r="B810" t="s">
        <v>14</v>
      </c>
      <c r="C810" t="s">
        <v>15</v>
      </c>
      <c r="D810" t="s">
        <v>48</v>
      </c>
      <c r="E810" t="s">
        <v>44</v>
      </c>
      <c r="F810" t="s">
        <v>36</v>
      </c>
      <c r="G810">
        <v>6</v>
      </c>
      <c r="H810">
        <v>494.54</v>
      </c>
      <c r="I810" s="1">
        <v>45231</v>
      </c>
      <c r="J810" t="s">
        <v>75</v>
      </c>
      <c r="K810">
        <v>2967.24</v>
      </c>
      <c r="L810">
        <v>365.95960000000002</v>
      </c>
      <c r="M810">
        <v>2601.2804000000001</v>
      </c>
    </row>
    <row r="811" spans="1:13" x14ac:dyDescent="0.3">
      <c r="A811" t="s">
        <v>871</v>
      </c>
      <c r="B811" t="s">
        <v>33</v>
      </c>
      <c r="C811" t="s">
        <v>34</v>
      </c>
      <c r="D811" t="s">
        <v>40</v>
      </c>
      <c r="E811" t="s">
        <v>17</v>
      </c>
      <c r="F811" t="s">
        <v>41</v>
      </c>
      <c r="G811">
        <v>10</v>
      </c>
      <c r="H811">
        <v>185.56</v>
      </c>
      <c r="I811" s="1">
        <v>45288</v>
      </c>
      <c r="J811" t="s">
        <v>64</v>
      </c>
      <c r="K811">
        <v>1855.6</v>
      </c>
      <c r="L811">
        <v>107.62479999999999</v>
      </c>
      <c r="M811">
        <v>1747.9752000000001</v>
      </c>
    </row>
    <row r="812" spans="1:13" x14ac:dyDescent="0.3">
      <c r="A812" t="s">
        <v>872</v>
      </c>
      <c r="B812" t="s">
        <v>27</v>
      </c>
      <c r="C812" t="s">
        <v>47</v>
      </c>
      <c r="D812" t="s">
        <v>48</v>
      </c>
      <c r="E812" t="s">
        <v>35</v>
      </c>
      <c r="F812" t="s">
        <v>30</v>
      </c>
      <c r="G812">
        <v>10</v>
      </c>
      <c r="H812">
        <v>293.45999999999998</v>
      </c>
      <c r="I812" s="1">
        <v>45105</v>
      </c>
      <c r="J812" t="s">
        <v>92</v>
      </c>
      <c r="K812">
        <v>2934.6</v>
      </c>
      <c r="L812">
        <v>217.16040000000001</v>
      </c>
      <c r="M812">
        <v>2717.4396000000002</v>
      </c>
    </row>
    <row r="813" spans="1:13" x14ac:dyDescent="0.3">
      <c r="A813" t="s">
        <v>873</v>
      </c>
      <c r="B813" t="s">
        <v>21</v>
      </c>
      <c r="C813" t="s">
        <v>34</v>
      </c>
      <c r="D813" t="s">
        <v>23</v>
      </c>
      <c r="E813" t="s">
        <v>29</v>
      </c>
      <c r="F813" t="s">
        <v>36</v>
      </c>
      <c r="G813">
        <v>9</v>
      </c>
      <c r="H813">
        <v>109.34</v>
      </c>
      <c r="I813" s="1">
        <v>45097</v>
      </c>
      <c r="J813" t="s">
        <v>52</v>
      </c>
      <c r="K813">
        <v>984.06</v>
      </c>
      <c r="L813">
        <v>62.323799999999999</v>
      </c>
      <c r="M813">
        <v>921.73620000000005</v>
      </c>
    </row>
    <row r="814" spans="1:13" x14ac:dyDescent="0.3">
      <c r="A814" t="s">
        <v>874</v>
      </c>
      <c r="B814" t="s">
        <v>39</v>
      </c>
      <c r="C814" t="s">
        <v>15</v>
      </c>
      <c r="D814" t="s">
        <v>51</v>
      </c>
      <c r="E814" t="s">
        <v>35</v>
      </c>
      <c r="F814" t="s">
        <v>24</v>
      </c>
      <c r="G814">
        <v>13</v>
      </c>
      <c r="H814">
        <v>312.24</v>
      </c>
      <c r="I814" s="1">
        <v>45055</v>
      </c>
      <c r="J814" t="s">
        <v>98</v>
      </c>
      <c r="K814">
        <v>4059.12</v>
      </c>
      <c r="L814">
        <v>234.18</v>
      </c>
      <c r="M814">
        <v>3824.94</v>
      </c>
    </row>
    <row r="815" spans="1:13" x14ac:dyDescent="0.3">
      <c r="A815" t="s">
        <v>875</v>
      </c>
      <c r="B815" t="s">
        <v>33</v>
      </c>
      <c r="C815" t="s">
        <v>47</v>
      </c>
      <c r="D815" t="s">
        <v>51</v>
      </c>
      <c r="E815" t="s">
        <v>17</v>
      </c>
      <c r="F815" t="s">
        <v>18</v>
      </c>
      <c r="G815">
        <v>2</v>
      </c>
      <c r="H815">
        <v>94.82</v>
      </c>
      <c r="I815" s="1">
        <v>44970</v>
      </c>
      <c r="J815" t="s">
        <v>19</v>
      </c>
      <c r="K815">
        <v>189.64</v>
      </c>
      <c r="L815">
        <v>65.425799999999995</v>
      </c>
      <c r="M815">
        <v>124.21420000000001</v>
      </c>
    </row>
    <row r="816" spans="1:13" x14ac:dyDescent="0.3">
      <c r="A816" t="s">
        <v>876</v>
      </c>
      <c r="B816" t="s">
        <v>27</v>
      </c>
      <c r="C816" t="s">
        <v>47</v>
      </c>
      <c r="D816" t="s">
        <v>51</v>
      </c>
      <c r="E816" t="s">
        <v>35</v>
      </c>
      <c r="F816" t="s">
        <v>41</v>
      </c>
      <c r="G816">
        <v>18</v>
      </c>
      <c r="H816">
        <v>415.99</v>
      </c>
      <c r="I816" s="1">
        <v>44958</v>
      </c>
      <c r="J816" t="s">
        <v>64</v>
      </c>
      <c r="K816">
        <v>7487.82</v>
      </c>
      <c r="L816">
        <v>324.47219999999999</v>
      </c>
      <c r="M816">
        <v>7163.3477999999996</v>
      </c>
    </row>
    <row r="817" spans="1:13" x14ac:dyDescent="0.3">
      <c r="A817" t="s">
        <v>877</v>
      </c>
      <c r="B817" t="s">
        <v>39</v>
      </c>
      <c r="C817" t="s">
        <v>34</v>
      </c>
      <c r="D817" t="s">
        <v>16</v>
      </c>
      <c r="E817" t="s">
        <v>29</v>
      </c>
      <c r="F817" t="s">
        <v>36</v>
      </c>
      <c r="G817">
        <v>16</v>
      </c>
      <c r="H817">
        <v>279.62</v>
      </c>
      <c r="I817" s="1">
        <v>45016</v>
      </c>
      <c r="J817" t="s">
        <v>52</v>
      </c>
      <c r="K817">
        <v>4473.92</v>
      </c>
      <c r="L817">
        <v>234.88079999999999</v>
      </c>
      <c r="M817">
        <v>4239.0392000000002</v>
      </c>
    </row>
    <row r="818" spans="1:13" x14ac:dyDescent="0.3">
      <c r="A818" t="s">
        <v>878</v>
      </c>
      <c r="B818" t="s">
        <v>33</v>
      </c>
      <c r="C818" t="s">
        <v>34</v>
      </c>
      <c r="D818" t="s">
        <v>40</v>
      </c>
      <c r="E818" t="s">
        <v>35</v>
      </c>
      <c r="F818" t="s">
        <v>24</v>
      </c>
      <c r="G818">
        <v>19</v>
      </c>
      <c r="H818">
        <v>237.53</v>
      </c>
      <c r="I818" s="1">
        <v>45265</v>
      </c>
      <c r="J818" t="s">
        <v>98</v>
      </c>
      <c r="K818">
        <v>4513.07</v>
      </c>
      <c r="L818">
        <v>144.89330000000001</v>
      </c>
      <c r="M818">
        <v>4368.1767</v>
      </c>
    </row>
    <row r="819" spans="1:13" x14ac:dyDescent="0.3">
      <c r="A819" t="s">
        <v>879</v>
      </c>
      <c r="B819" t="s">
        <v>39</v>
      </c>
      <c r="C819" t="s">
        <v>22</v>
      </c>
      <c r="D819" t="s">
        <v>16</v>
      </c>
      <c r="E819" t="s">
        <v>29</v>
      </c>
      <c r="F819" t="s">
        <v>41</v>
      </c>
      <c r="G819">
        <v>19</v>
      </c>
      <c r="H819">
        <v>376.22</v>
      </c>
      <c r="I819" s="1">
        <v>45172</v>
      </c>
      <c r="J819" t="s">
        <v>66</v>
      </c>
      <c r="K819">
        <v>7148.18</v>
      </c>
      <c r="L819">
        <v>304.73820000000001</v>
      </c>
      <c r="M819">
        <v>6843.4417999999996</v>
      </c>
    </row>
    <row r="820" spans="1:13" x14ac:dyDescent="0.3">
      <c r="A820" t="s">
        <v>880</v>
      </c>
      <c r="B820" t="s">
        <v>14</v>
      </c>
      <c r="C820" t="s">
        <v>47</v>
      </c>
      <c r="D820" t="s">
        <v>23</v>
      </c>
      <c r="E820" t="s">
        <v>17</v>
      </c>
      <c r="F820" t="s">
        <v>30</v>
      </c>
      <c r="G820">
        <v>17</v>
      </c>
      <c r="H820">
        <v>362.61</v>
      </c>
      <c r="I820" s="1">
        <v>45264</v>
      </c>
      <c r="J820" t="s">
        <v>31</v>
      </c>
      <c r="K820">
        <v>6164.37</v>
      </c>
      <c r="L820">
        <v>203.0616</v>
      </c>
      <c r="M820">
        <v>5961.3083999999999</v>
      </c>
    </row>
    <row r="821" spans="1:13" x14ac:dyDescent="0.3">
      <c r="A821" t="s">
        <v>881</v>
      </c>
      <c r="B821" t="s">
        <v>33</v>
      </c>
      <c r="C821" t="s">
        <v>28</v>
      </c>
      <c r="D821" t="s">
        <v>51</v>
      </c>
      <c r="E821" t="s">
        <v>35</v>
      </c>
      <c r="F821" t="s">
        <v>36</v>
      </c>
      <c r="G821">
        <v>12</v>
      </c>
      <c r="H821">
        <v>167.81</v>
      </c>
      <c r="I821" s="1">
        <v>45049</v>
      </c>
      <c r="J821" t="s">
        <v>75</v>
      </c>
      <c r="K821">
        <v>2013.72</v>
      </c>
      <c r="L821">
        <v>93.973600000000005</v>
      </c>
      <c r="M821">
        <v>1919.7464</v>
      </c>
    </row>
    <row r="822" spans="1:13" x14ac:dyDescent="0.3">
      <c r="A822" t="s">
        <v>882</v>
      </c>
      <c r="B822" t="s">
        <v>33</v>
      </c>
      <c r="C822" t="s">
        <v>34</v>
      </c>
      <c r="D822" t="s">
        <v>23</v>
      </c>
      <c r="E822" t="s">
        <v>35</v>
      </c>
      <c r="F822" t="s">
        <v>30</v>
      </c>
      <c r="G822">
        <v>18</v>
      </c>
      <c r="H822">
        <v>352.03</v>
      </c>
      <c r="I822" s="1">
        <v>45233</v>
      </c>
      <c r="J822" t="s">
        <v>70</v>
      </c>
      <c r="K822">
        <v>6336.54</v>
      </c>
      <c r="L822">
        <v>288.66460000000001</v>
      </c>
      <c r="M822">
        <v>6047.8753999999999</v>
      </c>
    </row>
    <row r="823" spans="1:13" x14ac:dyDescent="0.3">
      <c r="A823" t="s">
        <v>883</v>
      </c>
      <c r="B823" t="s">
        <v>21</v>
      </c>
      <c r="C823" t="s">
        <v>22</v>
      </c>
      <c r="D823" t="s">
        <v>40</v>
      </c>
      <c r="E823" t="s">
        <v>44</v>
      </c>
      <c r="F823" t="s">
        <v>18</v>
      </c>
      <c r="G823">
        <v>13</v>
      </c>
      <c r="H823">
        <v>273.91000000000003</v>
      </c>
      <c r="I823" s="1">
        <v>45030</v>
      </c>
      <c r="J823" t="s">
        <v>19</v>
      </c>
      <c r="K823">
        <v>3560.83</v>
      </c>
      <c r="L823">
        <v>158.86779999999999</v>
      </c>
      <c r="M823">
        <v>3401.9621999999999</v>
      </c>
    </row>
    <row r="824" spans="1:13" x14ac:dyDescent="0.3">
      <c r="A824" t="s">
        <v>884</v>
      </c>
      <c r="B824" t="s">
        <v>39</v>
      </c>
      <c r="C824" t="s">
        <v>34</v>
      </c>
      <c r="D824" t="s">
        <v>16</v>
      </c>
      <c r="E824" t="s">
        <v>29</v>
      </c>
      <c r="F824" t="s">
        <v>24</v>
      </c>
      <c r="G824">
        <v>12</v>
      </c>
      <c r="H824">
        <v>49.73</v>
      </c>
      <c r="I824" s="1">
        <v>44928</v>
      </c>
      <c r="J824" t="s">
        <v>25</v>
      </c>
      <c r="K824">
        <v>596.76</v>
      </c>
      <c r="L824">
        <v>40.281300000000002</v>
      </c>
      <c r="M824">
        <v>556.4787</v>
      </c>
    </row>
    <row r="825" spans="1:13" x14ac:dyDescent="0.3">
      <c r="A825" t="s">
        <v>885</v>
      </c>
      <c r="B825" t="s">
        <v>39</v>
      </c>
      <c r="C825" t="s">
        <v>22</v>
      </c>
      <c r="D825" t="s">
        <v>16</v>
      </c>
      <c r="E825" t="s">
        <v>29</v>
      </c>
      <c r="F825" t="s">
        <v>18</v>
      </c>
      <c r="G825">
        <v>16</v>
      </c>
      <c r="H825">
        <v>315.69</v>
      </c>
      <c r="I825" s="1">
        <v>45094</v>
      </c>
      <c r="J825" t="s">
        <v>83</v>
      </c>
      <c r="K825">
        <v>5051.04</v>
      </c>
      <c r="L825">
        <v>198.88470000000001</v>
      </c>
      <c r="M825">
        <v>4852.1553000000004</v>
      </c>
    </row>
    <row r="826" spans="1:13" x14ac:dyDescent="0.3">
      <c r="A826" t="s">
        <v>886</v>
      </c>
      <c r="B826" t="s">
        <v>39</v>
      </c>
      <c r="C826" t="s">
        <v>47</v>
      </c>
      <c r="D826" t="s">
        <v>51</v>
      </c>
      <c r="E826" t="s">
        <v>29</v>
      </c>
      <c r="F826" t="s">
        <v>30</v>
      </c>
      <c r="G826">
        <v>2</v>
      </c>
      <c r="H826">
        <v>398.65</v>
      </c>
      <c r="I826" s="1">
        <v>45096</v>
      </c>
      <c r="J826" t="s">
        <v>70</v>
      </c>
      <c r="K826">
        <v>797.3</v>
      </c>
      <c r="L826">
        <v>279.05500000000001</v>
      </c>
      <c r="M826">
        <v>518.245</v>
      </c>
    </row>
    <row r="827" spans="1:13" x14ac:dyDescent="0.3">
      <c r="A827" t="s">
        <v>887</v>
      </c>
      <c r="B827" t="s">
        <v>27</v>
      </c>
      <c r="C827" t="s">
        <v>28</v>
      </c>
      <c r="D827" t="s">
        <v>51</v>
      </c>
      <c r="E827" t="s">
        <v>35</v>
      </c>
      <c r="F827" t="s">
        <v>24</v>
      </c>
      <c r="G827">
        <v>19</v>
      </c>
      <c r="H827">
        <v>158.99</v>
      </c>
      <c r="I827" s="1">
        <v>45214</v>
      </c>
      <c r="J827" t="s">
        <v>98</v>
      </c>
      <c r="K827">
        <v>3020.81</v>
      </c>
      <c r="L827">
        <v>128.78190000000001</v>
      </c>
      <c r="M827">
        <v>2892.0281</v>
      </c>
    </row>
    <row r="828" spans="1:13" x14ac:dyDescent="0.3">
      <c r="A828" t="s">
        <v>888</v>
      </c>
      <c r="B828" t="s">
        <v>33</v>
      </c>
      <c r="C828" t="s">
        <v>22</v>
      </c>
      <c r="D828" t="s">
        <v>23</v>
      </c>
      <c r="E828" t="s">
        <v>44</v>
      </c>
      <c r="F828" t="s">
        <v>36</v>
      </c>
      <c r="G828">
        <v>11</v>
      </c>
      <c r="H828">
        <v>14.78</v>
      </c>
      <c r="I828" s="1">
        <v>45037</v>
      </c>
      <c r="J828" t="s">
        <v>37</v>
      </c>
      <c r="K828">
        <v>162.58000000000001</v>
      </c>
      <c r="L828">
        <v>11.824</v>
      </c>
      <c r="M828">
        <v>150.756</v>
      </c>
    </row>
    <row r="829" spans="1:13" x14ac:dyDescent="0.3">
      <c r="A829" t="s">
        <v>889</v>
      </c>
      <c r="B829" t="s">
        <v>39</v>
      </c>
      <c r="C829" t="s">
        <v>47</v>
      </c>
      <c r="D829" t="s">
        <v>16</v>
      </c>
      <c r="E829" t="s">
        <v>35</v>
      </c>
      <c r="F829" t="s">
        <v>36</v>
      </c>
      <c r="G829">
        <v>17</v>
      </c>
      <c r="H829">
        <v>469.58</v>
      </c>
      <c r="I829" s="1">
        <v>44973</v>
      </c>
      <c r="J829" t="s">
        <v>49</v>
      </c>
      <c r="K829">
        <v>7982.86</v>
      </c>
      <c r="L829">
        <v>370.96820000000002</v>
      </c>
      <c r="M829">
        <v>7611.8918000000003</v>
      </c>
    </row>
    <row r="830" spans="1:13" x14ac:dyDescent="0.3">
      <c r="A830" t="s">
        <v>890</v>
      </c>
      <c r="B830" t="s">
        <v>39</v>
      </c>
      <c r="C830" t="s">
        <v>22</v>
      </c>
      <c r="D830" t="s">
        <v>16</v>
      </c>
      <c r="E830" t="s">
        <v>35</v>
      </c>
      <c r="F830" t="s">
        <v>24</v>
      </c>
      <c r="G830">
        <v>16</v>
      </c>
      <c r="H830">
        <v>379.61</v>
      </c>
      <c r="I830" s="1">
        <v>45216</v>
      </c>
      <c r="J830" t="s">
        <v>45</v>
      </c>
      <c r="K830">
        <v>6073.76</v>
      </c>
      <c r="L830">
        <v>231.56209999999999</v>
      </c>
      <c r="M830">
        <v>5842.1979000000001</v>
      </c>
    </row>
    <row r="831" spans="1:13" x14ac:dyDescent="0.3">
      <c r="A831" t="s">
        <v>891</v>
      </c>
      <c r="B831" t="s">
        <v>39</v>
      </c>
      <c r="C831" t="s">
        <v>47</v>
      </c>
      <c r="D831" t="s">
        <v>51</v>
      </c>
      <c r="E831" t="s">
        <v>17</v>
      </c>
      <c r="F831" t="s">
        <v>36</v>
      </c>
      <c r="G831">
        <v>7</v>
      </c>
      <c r="H831">
        <v>179.18</v>
      </c>
      <c r="I831" s="1">
        <v>45025</v>
      </c>
      <c r="J831" t="s">
        <v>52</v>
      </c>
      <c r="K831">
        <v>1254.26</v>
      </c>
      <c r="L831">
        <v>125.426</v>
      </c>
      <c r="M831">
        <v>1128.8340000000001</v>
      </c>
    </row>
    <row r="832" spans="1:13" x14ac:dyDescent="0.3">
      <c r="A832" t="s">
        <v>892</v>
      </c>
      <c r="B832" t="s">
        <v>21</v>
      </c>
      <c r="C832" t="s">
        <v>15</v>
      </c>
      <c r="D832" t="s">
        <v>51</v>
      </c>
      <c r="E832" t="s">
        <v>17</v>
      </c>
      <c r="F832" t="s">
        <v>36</v>
      </c>
      <c r="G832">
        <v>4</v>
      </c>
      <c r="H832">
        <v>427.27</v>
      </c>
      <c r="I832" s="1">
        <v>44976</v>
      </c>
      <c r="J832" t="s">
        <v>37</v>
      </c>
      <c r="K832">
        <v>1709.08</v>
      </c>
      <c r="L832">
        <v>320.45249999999999</v>
      </c>
      <c r="M832">
        <v>1388.6275000000001</v>
      </c>
    </row>
    <row r="833" spans="1:13" x14ac:dyDescent="0.3">
      <c r="A833" t="s">
        <v>893</v>
      </c>
      <c r="B833" t="s">
        <v>21</v>
      </c>
      <c r="C833" t="s">
        <v>15</v>
      </c>
      <c r="D833" t="s">
        <v>40</v>
      </c>
      <c r="E833" t="s">
        <v>44</v>
      </c>
      <c r="F833" t="s">
        <v>24</v>
      </c>
      <c r="G833">
        <v>17</v>
      </c>
      <c r="H833">
        <v>158.08000000000001</v>
      </c>
      <c r="I833" s="1">
        <v>45013</v>
      </c>
      <c r="J833" t="s">
        <v>45</v>
      </c>
      <c r="K833">
        <v>2687.36</v>
      </c>
      <c r="L833">
        <v>129.62559999999999</v>
      </c>
      <c r="M833">
        <v>2557.7343999999998</v>
      </c>
    </row>
    <row r="834" spans="1:13" x14ac:dyDescent="0.3">
      <c r="A834" t="s">
        <v>894</v>
      </c>
      <c r="B834" t="s">
        <v>33</v>
      </c>
      <c r="C834" t="s">
        <v>28</v>
      </c>
      <c r="D834" t="s">
        <v>23</v>
      </c>
      <c r="E834" t="s">
        <v>17</v>
      </c>
      <c r="F834" t="s">
        <v>24</v>
      </c>
      <c r="G834">
        <v>16</v>
      </c>
      <c r="H834">
        <v>217.69</v>
      </c>
      <c r="I834" s="1">
        <v>44927</v>
      </c>
      <c r="J834" t="s">
        <v>25</v>
      </c>
      <c r="K834">
        <v>3483.04</v>
      </c>
      <c r="L834">
        <v>119.7295</v>
      </c>
      <c r="M834">
        <v>3363.3105</v>
      </c>
    </row>
    <row r="835" spans="1:13" x14ac:dyDescent="0.3">
      <c r="A835" t="s">
        <v>895</v>
      </c>
      <c r="B835" t="s">
        <v>14</v>
      </c>
      <c r="C835" t="s">
        <v>22</v>
      </c>
      <c r="D835" t="s">
        <v>51</v>
      </c>
      <c r="E835" t="s">
        <v>35</v>
      </c>
      <c r="F835" t="s">
        <v>30</v>
      </c>
      <c r="G835">
        <v>11</v>
      </c>
      <c r="H835">
        <v>77.55</v>
      </c>
      <c r="I835" s="1">
        <v>45178</v>
      </c>
      <c r="J835" t="s">
        <v>70</v>
      </c>
      <c r="K835">
        <v>853.05</v>
      </c>
      <c r="L835">
        <v>44.978999999999999</v>
      </c>
      <c r="M835">
        <v>808.07100000000003</v>
      </c>
    </row>
    <row r="836" spans="1:13" x14ac:dyDescent="0.3">
      <c r="A836" t="s">
        <v>896</v>
      </c>
      <c r="B836" t="s">
        <v>14</v>
      </c>
      <c r="C836" t="s">
        <v>34</v>
      </c>
      <c r="D836" t="s">
        <v>48</v>
      </c>
      <c r="E836" t="s">
        <v>44</v>
      </c>
      <c r="F836" t="s">
        <v>24</v>
      </c>
      <c r="G836">
        <v>10</v>
      </c>
      <c r="H836">
        <v>313.97000000000003</v>
      </c>
      <c r="I836" s="1">
        <v>45228</v>
      </c>
      <c r="J836" t="s">
        <v>25</v>
      </c>
      <c r="K836">
        <v>3139.7</v>
      </c>
      <c r="L836">
        <v>219.779</v>
      </c>
      <c r="M836">
        <v>2919.9209999999998</v>
      </c>
    </row>
    <row r="837" spans="1:13" x14ac:dyDescent="0.3">
      <c r="A837" t="s">
        <v>897</v>
      </c>
      <c r="B837" t="s">
        <v>27</v>
      </c>
      <c r="C837" t="s">
        <v>22</v>
      </c>
      <c r="D837" t="s">
        <v>40</v>
      </c>
      <c r="E837" t="s">
        <v>35</v>
      </c>
      <c r="F837" t="s">
        <v>24</v>
      </c>
      <c r="G837">
        <v>6</v>
      </c>
      <c r="H837">
        <v>135.38</v>
      </c>
      <c r="I837" s="1">
        <v>44963</v>
      </c>
      <c r="J837" t="s">
        <v>98</v>
      </c>
      <c r="K837">
        <v>812.28</v>
      </c>
      <c r="L837">
        <v>102.8888</v>
      </c>
      <c r="M837">
        <v>709.39120000000003</v>
      </c>
    </row>
    <row r="838" spans="1:13" x14ac:dyDescent="0.3">
      <c r="A838" t="s">
        <v>898</v>
      </c>
      <c r="B838" t="s">
        <v>21</v>
      </c>
      <c r="C838" t="s">
        <v>34</v>
      </c>
      <c r="D838" t="s">
        <v>23</v>
      </c>
      <c r="E838" t="s">
        <v>17</v>
      </c>
      <c r="F838" t="s">
        <v>36</v>
      </c>
      <c r="G838">
        <v>9</v>
      </c>
      <c r="H838">
        <v>102.34</v>
      </c>
      <c r="I838" s="1">
        <v>44993</v>
      </c>
      <c r="J838" t="s">
        <v>75</v>
      </c>
      <c r="K838">
        <v>921.06</v>
      </c>
      <c r="L838">
        <v>72.6614</v>
      </c>
      <c r="M838">
        <v>848.39859999999999</v>
      </c>
    </row>
    <row r="839" spans="1:13" x14ac:dyDescent="0.3">
      <c r="A839" t="s">
        <v>899</v>
      </c>
      <c r="B839" t="s">
        <v>27</v>
      </c>
      <c r="C839" t="s">
        <v>47</v>
      </c>
      <c r="D839" t="s">
        <v>23</v>
      </c>
      <c r="E839" t="s">
        <v>35</v>
      </c>
      <c r="F839" t="s">
        <v>24</v>
      </c>
      <c r="G839">
        <v>5</v>
      </c>
      <c r="H839">
        <v>314.99</v>
      </c>
      <c r="I839" s="1">
        <v>45257</v>
      </c>
      <c r="J839" t="s">
        <v>61</v>
      </c>
      <c r="K839">
        <v>1574.95</v>
      </c>
      <c r="L839">
        <v>277.19119999999998</v>
      </c>
      <c r="M839">
        <v>1297.7588000000001</v>
      </c>
    </row>
    <row r="840" spans="1:13" x14ac:dyDescent="0.3">
      <c r="A840" t="s">
        <v>900</v>
      </c>
      <c r="B840" t="s">
        <v>39</v>
      </c>
      <c r="C840" t="s">
        <v>28</v>
      </c>
      <c r="D840" t="s">
        <v>16</v>
      </c>
      <c r="E840" t="s">
        <v>29</v>
      </c>
      <c r="F840" t="s">
        <v>30</v>
      </c>
      <c r="G840">
        <v>4</v>
      </c>
      <c r="H840">
        <v>149.71</v>
      </c>
      <c r="I840" s="1">
        <v>45257</v>
      </c>
      <c r="J840" t="s">
        <v>94</v>
      </c>
      <c r="K840">
        <v>598.84</v>
      </c>
      <c r="L840">
        <v>88.328900000000004</v>
      </c>
      <c r="M840">
        <v>510.5111</v>
      </c>
    </row>
    <row r="841" spans="1:13" x14ac:dyDescent="0.3">
      <c r="A841" t="s">
        <v>901</v>
      </c>
      <c r="B841" t="s">
        <v>21</v>
      </c>
      <c r="C841" t="s">
        <v>34</v>
      </c>
      <c r="D841" t="s">
        <v>48</v>
      </c>
      <c r="E841" t="s">
        <v>35</v>
      </c>
      <c r="F841" t="s">
        <v>30</v>
      </c>
      <c r="G841">
        <v>4</v>
      </c>
      <c r="H841">
        <v>183.49</v>
      </c>
      <c r="I841" s="1">
        <v>45032</v>
      </c>
      <c r="J841" t="s">
        <v>80</v>
      </c>
      <c r="K841">
        <v>733.96</v>
      </c>
      <c r="L841">
        <v>124.7732</v>
      </c>
      <c r="M841">
        <v>609.18679999999995</v>
      </c>
    </row>
    <row r="842" spans="1:13" x14ac:dyDescent="0.3">
      <c r="A842" t="s">
        <v>902</v>
      </c>
      <c r="B842" t="s">
        <v>14</v>
      </c>
      <c r="C842" t="s">
        <v>34</v>
      </c>
      <c r="D842" t="s">
        <v>51</v>
      </c>
      <c r="E842" t="s">
        <v>35</v>
      </c>
      <c r="F842" t="s">
        <v>24</v>
      </c>
      <c r="G842">
        <v>13</v>
      </c>
      <c r="H842">
        <v>344.74</v>
      </c>
      <c r="I842" s="1">
        <v>45041</v>
      </c>
      <c r="J842" t="s">
        <v>25</v>
      </c>
      <c r="K842">
        <v>4481.62</v>
      </c>
      <c r="L842">
        <v>193.05439999999999</v>
      </c>
      <c r="M842">
        <v>4288.5655999999999</v>
      </c>
    </row>
    <row r="843" spans="1:13" x14ac:dyDescent="0.3">
      <c r="A843" t="s">
        <v>903</v>
      </c>
      <c r="B843" t="s">
        <v>33</v>
      </c>
      <c r="C843" t="s">
        <v>47</v>
      </c>
      <c r="D843" t="s">
        <v>48</v>
      </c>
      <c r="E843" t="s">
        <v>29</v>
      </c>
      <c r="F843" t="s">
        <v>24</v>
      </c>
      <c r="G843">
        <v>7</v>
      </c>
      <c r="H843">
        <v>44.27</v>
      </c>
      <c r="I843" s="1">
        <v>45003</v>
      </c>
      <c r="J843" t="s">
        <v>25</v>
      </c>
      <c r="K843">
        <v>309.89</v>
      </c>
      <c r="L843">
        <v>37.6295</v>
      </c>
      <c r="M843">
        <v>272.26049999999998</v>
      </c>
    </row>
    <row r="844" spans="1:13" x14ac:dyDescent="0.3">
      <c r="A844" t="s">
        <v>904</v>
      </c>
      <c r="B844" t="s">
        <v>27</v>
      </c>
      <c r="C844" t="s">
        <v>34</v>
      </c>
      <c r="D844" t="s">
        <v>48</v>
      </c>
      <c r="E844" t="s">
        <v>17</v>
      </c>
      <c r="F844" t="s">
        <v>36</v>
      </c>
      <c r="G844">
        <v>7</v>
      </c>
      <c r="H844">
        <v>58.34</v>
      </c>
      <c r="I844" s="1">
        <v>45041</v>
      </c>
      <c r="J844" t="s">
        <v>75</v>
      </c>
      <c r="K844">
        <v>408.38</v>
      </c>
      <c r="L844">
        <v>32.087000000000003</v>
      </c>
      <c r="M844">
        <v>376.29300000000001</v>
      </c>
    </row>
    <row r="845" spans="1:13" x14ac:dyDescent="0.3">
      <c r="A845" t="s">
        <v>905</v>
      </c>
      <c r="B845" t="s">
        <v>39</v>
      </c>
      <c r="C845" t="s">
        <v>47</v>
      </c>
      <c r="D845" t="s">
        <v>51</v>
      </c>
      <c r="E845" t="s">
        <v>17</v>
      </c>
      <c r="F845" t="s">
        <v>41</v>
      </c>
      <c r="G845">
        <v>5</v>
      </c>
      <c r="H845">
        <v>147.07</v>
      </c>
      <c r="I845" s="1">
        <v>45066</v>
      </c>
      <c r="J845" t="s">
        <v>56</v>
      </c>
      <c r="K845">
        <v>735.35</v>
      </c>
      <c r="L845">
        <v>94.124799999999993</v>
      </c>
      <c r="M845">
        <v>641.22519999999997</v>
      </c>
    </row>
    <row r="846" spans="1:13" x14ac:dyDescent="0.3">
      <c r="A846" t="s">
        <v>906</v>
      </c>
      <c r="B846" t="s">
        <v>33</v>
      </c>
      <c r="C846" t="s">
        <v>15</v>
      </c>
      <c r="D846" t="s">
        <v>23</v>
      </c>
      <c r="E846" t="s">
        <v>29</v>
      </c>
      <c r="F846" t="s">
        <v>18</v>
      </c>
      <c r="G846">
        <v>13</v>
      </c>
      <c r="H846">
        <v>486.41</v>
      </c>
      <c r="I846" s="1">
        <v>45284</v>
      </c>
      <c r="J846" t="s">
        <v>58</v>
      </c>
      <c r="K846">
        <v>6323.33</v>
      </c>
      <c r="L846">
        <v>413.44850000000002</v>
      </c>
      <c r="M846">
        <v>5909.8815000000004</v>
      </c>
    </row>
    <row r="847" spans="1:13" x14ac:dyDescent="0.3">
      <c r="A847" t="s">
        <v>907</v>
      </c>
      <c r="B847" t="s">
        <v>21</v>
      </c>
      <c r="C847" t="s">
        <v>22</v>
      </c>
      <c r="D847" t="s">
        <v>51</v>
      </c>
      <c r="E847" t="s">
        <v>29</v>
      </c>
      <c r="F847" t="s">
        <v>24</v>
      </c>
      <c r="G847">
        <v>4</v>
      </c>
      <c r="H847">
        <v>418.73</v>
      </c>
      <c r="I847" s="1">
        <v>44950</v>
      </c>
      <c r="J847" t="s">
        <v>61</v>
      </c>
      <c r="K847">
        <v>1674.92</v>
      </c>
      <c r="L847">
        <v>238.67609999999999</v>
      </c>
      <c r="M847">
        <v>1436.2438999999999</v>
      </c>
    </row>
    <row r="848" spans="1:13" x14ac:dyDescent="0.3">
      <c r="A848" t="s">
        <v>908</v>
      </c>
      <c r="B848" t="s">
        <v>14</v>
      </c>
      <c r="C848" t="s">
        <v>47</v>
      </c>
      <c r="D848" t="s">
        <v>23</v>
      </c>
      <c r="E848" t="s">
        <v>35</v>
      </c>
      <c r="F848" t="s">
        <v>24</v>
      </c>
      <c r="G848">
        <v>19</v>
      </c>
      <c r="H848">
        <v>303.70999999999998</v>
      </c>
      <c r="I848" s="1">
        <v>45182</v>
      </c>
      <c r="J848" t="s">
        <v>61</v>
      </c>
      <c r="K848">
        <v>5770.49</v>
      </c>
      <c r="L848">
        <v>258.15350000000001</v>
      </c>
      <c r="M848">
        <v>5512.3365000000003</v>
      </c>
    </row>
    <row r="849" spans="1:13" x14ac:dyDescent="0.3">
      <c r="A849" t="s">
        <v>909</v>
      </c>
      <c r="B849" t="s">
        <v>14</v>
      </c>
      <c r="C849" t="s">
        <v>15</v>
      </c>
      <c r="D849" t="s">
        <v>40</v>
      </c>
      <c r="E849" t="s">
        <v>29</v>
      </c>
      <c r="F849" t="s">
        <v>30</v>
      </c>
      <c r="G849">
        <v>7</v>
      </c>
      <c r="H849">
        <v>361.89</v>
      </c>
      <c r="I849" s="1">
        <v>44996</v>
      </c>
      <c r="J849" t="s">
        <v>94</v>
      </c>
      <c r="K849">
        <v>2533.23</v>
      </c>
      <c r="L849">
        <v>307.60649999999998</v>
      </c>
      <c r="M849">
        <v>2225.6235000000001</v>
      </c>
    </row>
    <row r="850" spans="1:13" x14ac:dyDescent="0.3">
      <c r="A850" t="s">
        <v>910</v>
      </c>
      <c r="B850" t="s">
        <v>33</v>
      </c>
      <c r="C850" t="s">
        <v>34</v>
      </c>
      <c r="D850" t="s">
        <v>51</v>
      </c>
      <c r="E850" t="s">
        <v>44</v>
      </c>
      <c r="F850" t="s">
        <v>24</v>
      </c>
      <c r="G850">
        <v>11</v>
      </c>
      <c r="H850">
        <v>302.63</v>
      </c>
      <c r="I850" s="1">
        <v>45119</v>
      </c>
      <c r="J850" t="s">
        <v>98</v>
      </c>
      <c r="K850">
        <v>3328.93</v>
      </c>
      <c r="L850">
        <v>251.18289999999999</v>
      </c>
      <c r="M850">
        <v>3077.7471</v>
      </c>
    </row>
    <row r="851" spans="1:13" x14ac:dyDescent="0.3">
      <c r="A851" t="s">
        <v>911</v>
      </c>
      <c r="B851" t="s">
        <v>39</v>
      </c>
      <c r="C851" t="s">
        <v>28</v>
      </c>
      <c r="D851" t="s">
        <v>51</v>
      </c>
      <c r="E851" t="s">
        <v>44</v>
      </c>
      <c r="F851" t="s">
        <v>30</v>
      </c>
      <c r="G851">
        <v>5</v>
      </c>
      <c r="H851">
        <v>427.75</v>
      </c>
      <c r="I851" s="1">
        <v>45024</v>
      </c>
      <c r="J851" t="s">
        <v>80</v>
      </c>
      <c r="K851">
        <v>2138.75</v>
      </c>
      <c r="L851">
        <v>235.26249999999999</v>
      </c>
      <c r="M851">
        <v>1903.4875</v>
      </c>
    </row>
    <row r="852" spans="1:13" x14ac:dyDescent="0.3">
      <c r="A852" t="s">
        <v>912</v>
      </c>
      <c r="B852" t="s">
        <v>27</v>
      </c>
      <c r="C852" t="s">
        <v>22</v>
      </c>
      <c r="D852" t="s">
        <v>40</v>
      </c>
      <c r="E852" t="s">
        <v>29</v>
      </c>
      <c r="F852" t="s">
        <v>36</v>
      </c>
      <c r="G852">
        <v>15</v>
      </c>
      <c r="H852">
        <v>167.44</v>
      </c>
      <c r="I852" s="1">
        <v>45122</v>
      </c>
      <c r="J852" t="s">
        <v>114</v>
      </c>
      <c r="K852">
        <v>2511.6</v>
      </c>
      <c r="L852">
        <v>95.440799999999996</v>
      </c>
      <c r="M852">
        <v>2416.1592000000001</v>
      </c>
    </row>
    <row r="853" spans="1:13" x14ac:dyDescent="0.3">
      <c r="A853" t="s">
        <v>913</v>
      </c>
      <c r="B853" t="s">
        <v>14</v>
      </c>
      <c r="C853" t="s">
        <v>34</v>
      </c>
      <c r="D853" t="s">
        <v>23</v>
      </c>
      <c r="E853" t="s">
        <v>29</v>
      </c>
      <c r="F853" t="s">
        <v>41</v>
      </c>
      <c r="G853">
        <v>2</v>
      </c>
      <c r="H853">
        <v>39.6</v>
      </c>
      <c r="I853" s="1">
        <v>44938</v>
      </c>
      <c r="J853" t="s">
        <v>64</v>
      </c>
      <c r="K853">
        <v>79.2</v>
      </c>
      <c r="L853">
        <v>28.908000000000001</v>
      </c>
      <c r="M853">
        <v>50.292000000000002</v>
      </c>
    </row>
    <row r="854" spans="1:13" x14ac:dyDescent="0.3">
      <c r="A854" t="s">
        <v>914</v>
      </c>
      <c r="B854" t="s">
        <v>33</v>
      </c>
      <c r="C854" t="s">
        <v>22</v>
      </c>
      <c r="D854" t="s">
        <v>16</v>
      </c>
      <c r="E854" t="s">
        <v>17</v>
      </c>
      <c r="F854" t="s">
        <v>36</v>
      </c>
      <c r="G854">
        <v>9</v>
      </c>
      <c r="H854">
        <v>175.15</v>
      </c>
      <c r="I854" s="1">
        <v>45291</v>
      </c>
      <c r="J854" t="s">
        <v>52</v>
      </c>
      <c r="K854">
        <v>1576.35</v>
      </c>
      <c r="L854">
        <v>96.332499999999996</v>
      </c>
      <c r="M854">
        <v>1480.0174999999999</v>
      </c>
    </row>
    <row r="855" spans="1:13" x14ac:dyDescent="0.3">
      <c r="A855" t="s">
        <v>915</v>
      </c>
      <c r="B855" t="s">
        <v>21</v>
      </c>
      <c r="C855" t="s">
        <v>34</v>
      </c>
      <c r="D855" t="s">
        <v>40</v>
      </c>
      <c r="E855" t="s">
        <v>35</v>
      </c>
      <c r="F855" t="s">
        <v>41</v>
      </c>
      <c r="G855">
        <v>1</v>
      </c>
      <c r="H855">
        <v>449.18</v>
      </c>
      <c r="I855" s="1">
        <v>45076</v>
      </c>
      <c r="J855" t="s">
        <v>42</v>
      </c>
      <c r="K855">
        <v>449.18</v>
      </c>
      <c r="L855">
        <v>332.39319999999998</v>
      </c>
      <c r="M855">
        <v>116.7868</v>
      </c>
    </row>
    <row r="856" spans="1:13" x14ac:dyDescent="0.3">
      <c r="A856" t="s">
        <v>916</v>
      </c>
      <c r="B856" t="s">
        <v>21</v>
      </c>
      <c r="C856" t="s">
        <v>28</v>
      </c>
      <c r="D856" t="s">
        <v>48</v>
      </c>
      <c r="E856" t="s">
        <v>17</v>
      </c>
      <c r="F856" t="s">
        <v>36</v>
      </c>
      <c r="G856">
        <v>3</v>
      </c>
      <c r="H856">
        <v>383.42</v>
      </c>
      <c r="I856" s="1">
        <v>45257</v>
      </c>
      <c r="J856" t="s">
        <v>37</v>
      </c>
      <c r="K856">
        <v>1150.26</v>
      </c>
      <c r="L856">
        <v>283.73079999999999</v>
      </c>
      <c r="M856">
        <v>866.52919999999995</v>
      </c>
    </row>
    <row r="857" spans="1:13" x14ac:dyDescent="0.3">
      <c r="A857" t="s">
        <v>917</v>
      </c>
      <c r="B857" t="s">
        <v>21</v>
      </c>
      <c r="C857" t="s">
        <v>15</v>
      </c>
      <c r="D857" t="s">
        <v>23</v>
      </c>
      <c r="E857" t="s">
        <v>17</v>
      </c>
      <c r="F857" t="s">
        <v>36</v>
      </c>
      <c r="G857">
        <v>16</v>
      </c>
      <c r="H857">
        <v>378.28</v>
      </c>
      <c r="I857" s="1">
        <v>45192</v>
      </c>
      <c r="J857" t="s">
        <v>114</v>
      </c>
      <c r="K857">
        <v>6052.48</v>
      </c>
      <c r="L857">
        <v>238.31639999999999</v>
      </c>
      <c r="M857">
        <v>5814.1635999999999</v>
      </c>
    </row>
    <row r="858" spans="1:13" x14ac:dyDescent="0.3">
      <c r="A858" t="s">
        <v>918</v>
      </c>
      <c r="B858" t="s">
        <v>39</v>
      </c>
      <c r="C858" t="s">
        <v>22</v>
      </c>
      <c r="D858" t="s">
        <v>23</v>
      </c>
      <c r="E858" t="s">
        <v>35</v>
      </c>
      <c r="F858" t="s">
        <v>41</v>
      </c>
      <c r="G858">
        <v>18</v>
      </c>
      <c r="H858">
        <v>84.94</v>
      </c>
      <c r="I858" s="1">
        <v>45067</v>
      </c>
      <c r="J858" t="s">
        <v>56</v>
      </c>
      <c r="K858">
        <v>1528.92</v>
      </c>
      <c r="L858">
        <v>73.897800000000004</v>
      </c>
      <c r="M858">
        <v>1455.0222000000001</v>
      </c>
    </row>
    <row r="859" spans="1:13" x14ac:dyDescent="0.3">
      <c r="A859" t="s">
        <v>919</v>
      </c>
      <c r="B859" t="s">
        <v>33</v>
      </c>
      <c r="C859" t="s">
        <v>15</v>
      </c>
      <c r="D859" t="s">
        <v>51</v>
      </c>
      <c r="E859" t="s">
        <v>29</v>
      </c>
      <c r="F859" t="s">
        <v>36</v>
      </c>
      <c r="G859">
        <v>11</v>
      </c>
      <c r="H859">
        <v>98.9</v>
      </c>
      <c r="I859" s="1">
        <v>45096</v>
      </c>
      <c r="J859" t="s">
        <v>75</v>
      </c>
      <c r="K859">
        <v>1087.9000000000001</v>
      </c>
      <c r="L859">
        <v>51.427999999999997</v>
      </c>
      <c r="M859">
        <v>1036.472</v>
      </c>
    </row>
    <row r="860" spans="1:13" x14ac:dyDescent="0.3">
      <c r="A860" t="s">
        <v>920</v>
      </c>
      <c r="B860" t="s">
        <v>33</v>
      </c>
      <c r="C860" t="s">
        <v>47</v>
      </c>
      <c r="D860" t="s">
        <v>40</v>
      </c>
      <c r="E860" t="s">
        <v>29</v>
      </c>
      <c r="F860" t="s">
        <v>41</v>
      </c>
      <c r="G860">
        <v>16</v>
      </c>
      <c r="H860">
        <v>153.9</v>
      </c>
      <c r="I860" s="1">
        <v>45090</v>
      </c>
      <c r="J860" t="s">
        <v>56</v>
      </c>
      <c r="K860">
        <v>2462.4</v>
      </c>
      <c r="L860">
        <v>132.35400000000001</v>
      </c>
      <c r="M860">
        <v>2330.0459999999998</v>
      </c>
    </row>
    <row r="861" spans="1:13" x14ac:dyDescent="0.3">
      <c r="A861" t="s">
        <v>921</v>
      </c>
      <c r="B861" t="s">
        <v>39</v>
      </c>
      <c r="C861" t="s">
        <v>15</v>
      </c>
      <c r="D861" t="s">
        <v>48</v>
      </c>
      <c r="E861" t="s">
        <v>17</v>
      </c>
      <c r="F861" t="s">
        <v>30</v>
      </c>
      <c r="G861">
        <v>2</v>
      </c>
      <c r="H861">
        <v>491.56</v>
      </c>
      <c r="I861" s="1">
        <v>45055</v>
      </c>
      <c r="J861" t="s">
        <v>31</v>
      </c>
      <c r="K861">
        <v>983.12</v>
      </c>
      <c r="L861">
        <v>334.26080000000002</v>
      </c>
      <c r="M861">
        <v>648.85919999999999</v>
      </c>
    </row>
    <row r="862" spans="1:13" x14ac:dyDescent="0.3">
      <c r="A862" t="s">
        <v>922</v>
      </c>
      <c r="B862" t="s">
        <v>14</v>
      </c>
      <c r="C862" t="s">
        <v>15</v>
      </c>
      <c r="D862" t="s">
        <v>51</v>
      </c>
      <c r="E862" t="s">
        <v>17</v>
      </c>
      <c r="F862" t="s">
        <v>36</v>
      </c>
      <c r="G862">
        <v>17</v>
      </c>
      <c r="H862">
        <v>374.36</v>
      </c>
      <c r="I862" s="1">
        <v>44983</v>
      </c>
      <c r="J862" t="s">
        <v>52</v>
      </c>
      <c r="K862">
        <v>6364.12</v>
      </c>
      <c r="L862">
        <v>247.07759999999999</v>
      </c>
      <c r="M862">
        <v>6117.0424000000003</v>
      </c>
    </row>
    <row r="863" spans="1:13" x14ac:dyDescent="0.3">
      <c r="A863" t="s">
        <v>923</v>
      </c>
      <c r="B863" t="s">
        <v>33</v>
      </c>
      <c r="C863" t="s">
        <v>28</v>
      </c>
      <c r="D863" t="s">
        <v>51</v>
      </c>
      <c r="E863" t="s">
        <v>29</v>
      </c>
      <c r="F863" t="s">
        <v>36</v>
      </c>
      <c r="G863">
        <v>19</v>
      </c>
      <c r="H863">
        <v>113.86</v>
      </c>
      <c r="I863" s="1">
        <v>44948</v>
      </c>
      <c r="J863" t="s">
        <v>49</v>
      </c>
      <c r="K863">
        <v>2163.34</v>
      </c>
      <c r="L863">
        <v>81.979200000000006</v>
      </c>
      <c r="M863">
        <v>2081.3607999999999</v>
      </c>
    </row>
    <row r="864" spans="1:13" x14ac:dyDescent="0.3">
      <c r="A864" t="s">
        <v>924</v>
      </c>
      <c r="B864" t="s">
        <v>21</v>
      </c>
      <c r="C864" t="s">
        <v>22</v>
      </c>
      <c r="D864" t="s">
        <v>51</v>
      </c>
      <c r="E864" t="s">
        <v>29</v>
      </c>
      <c r="F864" t="s">
        <v>30</v>
      </c>
      <c r="G864">
        <v>19</v>
      </c>
      <c r="H864">
        <v>59.64</v>
      </c>
      <c r="I864" s="1">
        <v>44965</v>
      </c>
      <c r="J864" t="s">
        <v>92</v>
      </c>
      <c r="K864">
        <v>1133.1600000000001</v>
      </c>
      <c r="L864">
        <v>42.940800000000003</v>
      </c>
      <c r="M864">
        <v>1090.2192</v>
      </c>
    </row>
    <row r="865" spans="1:13" x14ac:dyDescent="0.3">
      <c r="A865" t="s">
        <v>925</v>
      </c>
      <c r="B865" t="s">
        <v>33</v>
      </c>
      <c r="C865" t="s">
        <v>47</v>
      </c>
      <c r="D865" t="s">
        <v>51</v>
      </c>
      <c r="E865" t="s">
        <v>17</v>
      </c>
      <c r="F865" t="s">
        <v>18</v>
      </c>
      <c r="G865">
        <v>13</v>
      </c>
      <c r="H865">
        <v>257.14</v>
      </c>
      <c r="I865" s="1">
        <v>45285</v>
      </c>
      <c r="J865" t="s">
        <v>58</v>
      </c>
      <c r="K865">
        <v>3342.82</v>
      </c>
      <c r="L865">
        <v>133.71279999999999</v>
      </c>
      <c r="M865">
        <v>3209.1071999999999</v>
      </c>
    </row>
    <row r="866" spans="1:13" x14ac:dyDescent="0.3">
      <c r="A866" t="s">
        <v>926</v>
      </c>
      <c r="B866" t="s">
        <v>21</v>
      </c>
      <c r="C866" t="s">
        <v>34</v>
      </c>
      <c r="D866" t="s">
        <v>51</v>
      </c>
      <c r="E866" t="s">
        <v>17</v>
      </c>
      <c r="F866" t="s">
        <v>18</v>
      </c>
      <c r="G866">
        <v>13</v>
      </c>
      <c r="H866">
        <v>16.190000000000001</v>
      </c>
      <c r="I866" s="1">
        <v>45170</v>
      </c>
      <c r="J866" t="s">
        <v>19</v>
      </c>
      <c r="K866">
        <v>210.47</v>
      </c>
      <c r="L866">
        <v>9.2283000000000008</v>
      </c>
      <c r="M866">
        <v>201.24170000000001</v>
      </c>
    </row>
    <row r="867" spans="1:13" x14ac:dyDescent="0.3">
      <c r="A867" t="s">
        <v>927</v>
      </c>
      <c r="B867" t="s">
        <v>39</v>
      </c>
      <c r="C867" t="s">
        <v>47</v>
      </c>
      <c r="D867" t="s">
        <v>40</v>
      </c>
      <c r="E867" t="s">
        <v>29</v>
      </c>
      <c r="F867" t="s">
        <v>41</v>
      </c>
      <c r="G867">
        <v>14</v>
      </c>
      <c r="H867">
        <v>339.79</v>
      </c>
      <c r="I867" s="1">
        <v>45136</v>
      </c>
      <c r="J867" t="s">
        <v>56</v>
      </c>
      <c r="K867">
        <v>4757.0600000000004</v>
      </c>
      <c r="L867">
        <v>265.03620000000001</v>
      </c>
      <c r="M867">
        <v>4492.0237999999999</v>
      </c>
    </row>
    <row r="868" spans="1:13" x14ac:dyDescent="0.3">
      <c r="A868" t="s">
        <v>928</v>
      </c>
      <c r="B868" t="s">
        <v>21</v>
      </c>
      <c r="C868" t="s">
        <v>47</v>
      </c>
      <c r="D868" t="s">
        <v>48</v>
      </c>
      <c r="E868" t="s">
        <v>29</v>
      </c>
      <c r="F868" t="s">
        <v>24</v>
      </c>
      <c r="G868">
        <v>11</v>
      </c>
      <c r="H868">
        <v>200.47</v>
      </c>
      <c r="I868" s="1">
        <v>45216</v>
      </c>
      <c r="J868" t="s">
        <v>45</v>
      </c>
      <c r="K868">
        <v>2205.17</v>
      </c>
      <c r="L868">
        <v>144.33840000000001</v>
      </c>
      <c r="M868">
        <v>2060.8316</v>
      </c>
    </row>
    <row r="869" spans="1:13" x14ac:dyDescent="0.3">
      <c r="A869" t="s">
        <v>929</v>
      </c>
      <c r="B869" t="s">
        <v>27</v>
      </c>
      <c r="C869" t="s">
        <v>28</v>
      </c>
      <c r="D869" t="s">
        <v>16</v>
      </c>
      <c r="E869" t="s">
        <v>44</v>
      </c>
      <c r="F869" t="s">
        <v>41</v>
      </c>
      <c r="G869">
        <v>17</v>
      </c>
      <c r="H869">
        <v>33.44</v>
      </c>
      <c r="I869" s="1">
        <v>45047</v>
      </c>
      <c r="J869" t="s">
        <v>56</v>
      </c>
      <c r="K869">
        <v>568.48</v>
      </c>
      <c r="L869">
        <v>19.0608</v>
      </c>
      <c r="M869">
        <v>549.41920000000005</v>
      </c>
    </row>
    <row r="870" spans="1:13" x14ac:dyDescent="0.3">
      <c r="A870" t="s">
        <v>930</v>
      </c>
      <c r="B870" t="s">
        <v>14</v>
      </c>
      <c r="C870" t="s">
        <v>15</v>
      </c>
      <c r="D870" t="s">
        <v>51</v>
      </c>
      <c r="E870" t="s">
        <v>17</v>
      </c>
      <c r="F870" t="s">
        <v>41</v>
      </c>
      <c r="G870">
        <v>5</v>
      </c>
      <c r="H870">
        <v>286.43</v>
      </c>
      <c r="I870" s="1">
        <v>45034</v>
      </c>
      <c r="J870" t="s">
        <v>64</v>
      </c>
      <c r="K870">
        <v>1432.15</v>
      </c>
      <c r="L870">
        <v>191.90809999999999</v>
      </c>
      <c r="M870">
        <v>1240.2419</v>
      </c>
    </row>
    <row r="871" spans="1:13" x14ac:dyDescent="0.3">
      <c r="A871" t="s">
        <v>931</v>
      </c>
      <c r="B871" t="s">
        <v>27</v>
      </c>
      <c r="C871" t="s">
        <v>34</v>
      </c>
      <c r="D871" t="s">
        <v>23</v>
      </c>
      <c r="E871" t="s">
        <v>44</v>
      </c>
      <c r="F871" t="s">
        <v>30</v>
      </c>
      <c r="G871">
        <v>14</v>
      </c>
      <c r="H871">
        <v>494.93</v>
      </c>
      <c r="I871" s="1">
        <v>45220</v>
      </c>
      <c r="J871" t="s">
        <v>80</v>
      </c>
      <c r="K871">
        <v>6929.02</v>
      </c>
      <c r="L871">
        <v>326.65379999999999</v>
      </c>
      <c r="M871">
        <v>6602.3662000000004</v>
      </c>
    </row>
    <row r="872" spans="1:13" x14ac:dyDescent="0.3">
      <c r="A872" t="s">
        <v>932</v>
      </c>
      <c r="B872" t="s">
        <v>21</v>
      </c>
      <c r="C872" t="s">
        <v>28</v>
      </c>
      <c r="D872" t="s">
        <v>51</v>
      </c>
      <c r="E872" t="s">
        <v>17</v>
      </c>
      <c r="F872" t="s">
        <v>18</v>
      </c>
      <c r="G872">
        <v>17</v>
      </c>
      <c r="H872">
        <v>278.73</v>
      </c>
      <c r="I872" s="1">
        <v>45143</v>
      </c>
      <c r="J872" t="s">
        <v>19</v>
      </c>
      <c r="K872">
        <v>4738.41</v>
      </c>
      <c r="L872">
        <v>234.13319999999999</v>
      </c>
      <c r="M872">
        <v>4504.2767999999996</v>
      </c>
    </row>
    <row r="873" spans="1:13" x14ac:dyDescent="0.3">
      <c r="A873" t="s">
        <v>933</v>
      </c>
      <c r="B873" t="s">
        <v>33</v>
      </c>
      <c r="C873" t="s">
        <v>34</v>
      </c>
      <c r="D873" t="s">
        <v>16</v>
      </c>
      <c r="E873" t="s">
        <v>44</v>
      </c>
      <c r="F873" t="s">
        <v>18</v>
      </c>
      <c r="G873">
        <v>13</v>
      </c>
      <c r="H873">
        <v>405.64</v>
      </c>
      <c r="I873" s="1">
        <v>45008</v>
      </c>
      <c r="J873" t="s">
        <v>19</v>
      </c>
      <c r="K873">
        <v>5273.32</v>
      </c>
      <c r="L873">
        <v>296.11720000000003</v>
      </c>
      <c r="M873">
        <v>4977.2028</v>
      </c>
    </row>
    <row r="874" spans="1:13" x14ac:dyDescent="0.3">
      <c r="A874" t="s">
        <v>934</v>
      </c>
      <c r="B874" t="s">
        <v>27</v>
      </c>
      <c r="C874" t="s">
        <v>15</v>
      </c>
      <c r="D874" t="s">
        <v>23</v>
      </c>
      <c r="E874" t="s">
        <v>35</v>
      </c>
      <c r="F874" t="s">
        <v>24</v>
      </c>
      <c r="G874">
        <v>7</v>
      </c>
      <c r="H874">
        <v>446.71</v>
      </c>
      <c r="I874" s="1">
        <v>44959</v>
      </c>
      <c r="J874" t="s">
        <v>45</v>
      </c>
      <c r="K874">
        <v>3126.97</v>
      </c>
      <c r="L874">
        <v>326.09829999999999</v>
      </c>
      <c r="M874">
        <v>2800.8717000000001</v>
      </c>
    </row>
    <row r="875" spans="1:13" x14ac:dyDescent="0.3">
      <c r="A875" t="s">
        <v>935</v>
      </c>
      <c r="B875" t="s">
        <v>14</v>
      </c>
      <c r="C875" t="s">
        <v>47</v>
      </c>
      <c r="D875" t="s">
        <v>48</v>
      </c>
      <c r="E875" t="s">
        <v>44</v>
      </c>
      <c r="F875" t="s">
        <v>41</v>
      </c>
      <c r="G875">
        <v>10</v>
      </c>
      <c r="H875">
        <v>269.24</v>
      </c>
      <c r="I875" s="1">
        <v>45036</v>
      </c>
      <c r="J875" t="s">
        <v>66</v>
      </c>
      <c r="K875">
        <v>2692.4</v>
      </c>
      <c r="L875">
        <v>199.23759999999999</v>
      </c>
      <c r="M875">
        <v>2493.1624000000002</v>
      </c>
    </row>
    <row r="876" spans="1:13" x14ac:dyDescent="0.3">
      <c r="A876" t="s">
        <v>936</v>
      </c>
      <c r="B876" t="s">
        <v>14</v>
      </c>
      <c r="C876" t="s">
        <v>28</v>
      </c>
      <c r="D876" t="s">
        <v>51</v>
      </c>
      <c r="E876" t="s">
        <v>44</v>
      </c>
      <c r="F876" t="s">
        <v>36</v>
      </c>
      <c r="G876">
        <v>15</v>
      </c>
      <c r="H876">
        <v>196.78</v>
      </c>
      <c r="I876" s="1">
        <v>45001</v>
      </c>
      <c r="J876" t="s">
        <v>37</v>
      </c>
      <c r="K876">
        <v>2951.7</v>
      </c>
      <c r="L876">
        <v>120.03579999999999</v>
      </c>
      <c r="M876">
        <v>2831.6642000000002</v>
      </c>
    </row>
    <row r="877" spans="1:13" x14ac:dyDescent="0.3">
      <c r="A877" t="s">
        <v>937</v>
      </c>
      <c r="B877" t="s">
        <v>14</v>
      </c>
      <c r="C877" t="s">
        <v>34</v>
      </c>
      <c r="D877" t="s">
        <v>23</v>
      </c>
      <c r="E877" t="s">
        <v>44</v>
      </c>
      <c r="F877" t="s">
        <v>18</v>
      </c>
      <c r="G877">
        <v>8</v>
      </c>
      <c r="H877">
        <v>181.95</v>
      </c>
      <c r="I877" s="1">
        <v>45128</v>
      </c>
      <c r="J877" t="s">
        <v>72</v>
      </c>
      <c r="K877">
        <v>1455.6</v>
      </c>
      <c r="L877">
        <v>143.7405</v>
      </c>
      <c r="M877">
        <v>1311.8595</v>
      </c>
    </row>
    <row r="878" spans="1:13" x14ac:dyDescent="0.3">
      <c r="A878" t="s">
        <v>938</v>
      </c>
      <c r="B878" t="s">
        <v>14</v>
      </c>
      <c r="C878" t="s">
        <v>28</v>
      </c>
      <c r="D878" t="s">
        <v>48</v>
      </c>
      <c r="E878" t="s">
        <v>44</v>
      </c>
      <c r="F878" t="s">
        <v>41</v>
      </c>
      <c r="G878">
        <v>11</v>
      </c>
      <c r="H878">
        <v>313.7</v>
      </c>
      <c r="I878" s="1">
        <v>45128</v>
      </c>
      <c r="J878" t="s">
        <v>56</v>
      </c>
      <c r="K878">
        <v>3450.7</v>
      </c>
      <c r="L878">
        <v>163.124</v>
      </c>
      <c r="M878">
        <v>3287.576</v>
      </c>
    </row>
    <row r="879" spans="1:13" x14ac:dyDescent="0.3">
      <c r="A879" t="s">
        <v>939</v>
      </c>
      <c r="B879" t="s">
        <v>33</v>
      </c>
      <c r="C879" t="s">
        <v>34</v>
      </c>
      <c r="D879" t="s">
        <v>16</v>
      </c>
      <c r="E879" t="s">
        <v>17</v>
      </c>
      <c r="F879" t="s">
        <v>18</v>
      </c>
      <c r="G879">
        <v>1</v>
      </c>
      <c r="H879">
        <v>353.31</v>
      </c>
      <c r="I879" s="1">
        <v>45083</v>
      </c>
      <c r="J879" t="s">
        <v>58</v>
      </c>
      <c r="K879">
        <v>353.31</v>
      </c>
      <c r="L879">
        <v>272.0487</v>
      </c>
      <c r="M879">
        <v>81.261300000000006</v>
      </c>
    </row>
    <row r="880" spans="1:13" x14ac:dyDescent="0.3">
      <c r="A880" t="s">
        <v>940</v>
      </c>
      <c r="B880" t="s">
        <v>21</v>
      </c>
      <c r="C880" t="s">
        <v>15</v>
      </c>
      <c r="D880" t="s">
        <v>16</v>
      </c>
      <c r="E880" t="s">
        <v>29</v>
      </c>
      <c r="F880" t="s">
        <v>41</v>
      </c>
      <c r="G880">
        <v>2</v>
      </c>
      <c r="H880">
        <v>448.19</v>
      </c>
      <c r="I880" s="1">
        <v>45021</v>
      </c>
      <c r="J880" t="s">
        <v>66</v>
      </c>
      <c r="K880">
        <v>896.38</v>
      </c>
      <c r="L880">
        <v>268.91399999999999</v>
      </c>
      <c r="M880">
        <v>627.46600000000001</v>
      </c>
    </row>
    <row r="881" spans="1:13" x14ac:dyDescent="0.3">
      <c r="A881" t="s">
        <v>941</v>
      </c>
      <c r="B881" t="s">
        <v>33</v>
      </c>
      <c r="C881" t="s">
        <v>47</v>
      </c>
      <c r="D881" t="s">
        <v>23</v>
      </c>
      <c r="E881" t="s">
        <v>29</v>
      </c>
      <c r="F881" t="s">
        <v>24</v>
      </c>
      <c r="G881">
        <v>13</v>
      </c>
      <c r="H881">
        <v>351.68</v>
      </c>
      <c r="I881" s="1">
        <v>45088</v>
      </c>
      <c r="J881" t="s">
        <v>25</v>
      </c>
      <c r="K881">
        <v>4571.84</v>
      </c>
      <c r="L881">
        <v>242.6592</v>
      </c>
      <c r="M881">
        <v>4329.1808000000001</v>
      </c>
    </row>
    <row r="882" spans="1:13" x14ac:dyDescent="0.3">
      <c r="A882" t="s">
        <v>942</v>
      </c>
      <c r="B882" t="s">
        <v>33</v>
      </c>
      <c r="C882" t="s">
        <v>47</v>
      </c>
      <c r="D882" t="s">
        <v>23</v>
      </c>
      <c r="E882" t="s">
        <v>44</v>
      </c>
      <c r="F882" t="s">
        <v>30</v>
      </c>
      <c r="G882">
        <v>18</v>
      </c>
      <c r="H882">
        <v>292.77999999999997</v>
      </c>
      <c r="I882" s="1">
        <v>45159</v>
      </c>
      <c r="J882" t="s">
        <v>92</v>
      </c>
      <c r="K882">
        <v>5270.04</v>
      </c>
      <c r="L882">
        <v>210.80160000000001</v>
      </c>
      <c r="M882">
        <v>5059.2384000000002</v>
      </c>
    </row>
    <row r="883" spans="1:13" x14ac:dyDescent="0.3">
      <c r="A883" t="s">
        <v>943</v>
      </c>
      <c r="B883" t="s">
        <v>14</v>
      </c>
      <c r="C883" t="s">
        <v>34</v>
      </c>
      <c r="D883" t="s">
        <v>40</v>
      </c>
      <c r="E883" t="s">
        <v>35</v>
      </c>
      <c r="F883" t="s">
        <v>41</v>
      </c>
      <c r="G883">
        <v>18</v>
      </c>
      <c r="H883">
        <v>416.5</v>
      </c>
      <c r="I883" s="1">
        <v>45183</v>
      </c>
      <c r="J883" t="s">
        <v>108</v>
      </c>
      <c r="K883">
        <v>7497</v>
      </c>
      <c r="L883">
        <v>283.22000000000003</v>
      </c>
      <c r="M883">
        <v>7213.78</v>
      </c>
    </row>
    <row r="884" spans="1:13" x14ac:dyDescent="0.3">
      <c r="A884" t="s">
        <v>944</v>
      </c>
      <c r="B884" t="s">
        <v>21</v>
      </c>
      <c r="C884" t="s">
        <v>22</v>
      </c>
      <c r="D884" t="s">
        <v>16</v>
      </c>
      <c r="E884" t="s">
        <v>44</v>
      </c>
      <c r="F884" t="s">
        <v>24</v>
      </c>
      <c r="G884">
        <v>6</v>
      </c>
      <c r="H884">
        <v>127.68</v>
      </c>
      <c r="I884" s="1">
        <v>45161</v>
      </c>
      <c r="J884" t="s">
        <v>54</v>
      </c>
      <c r="K884">
        <v>766.08</v>
      </c>
      <c r="L884">
        <v>93.206400000000002</v>
      </c>
      <c r="M884">
        <v>672.87360000000001</v>
      </c>
    </row>
    <row r="885" spans="1:13" x14ac:dyDescent="0.3">
      <c r="A885" t="s">
        <v>945</v>
      </c>
      <c r="B885" t="s">
        <v>33</v>
      </c>
      <c r="C885" t="s">
        <v>28</v>
      </c>
      <c r="D885" t="s">
        <v>51</v>
      </c>
      <c r="E885" t="s">
        <v>44</v>
      </c>
      <c r="F885" t="s">
        <v>18</v>
      </c>
      <c r="G885">
        <v>16</v>
      </c>
      <c r="H885">
        <v>115.45</v>
      </c>
      <c r="I885" s="1">
        <v>45291</v>
      </c>
      <c r="J885" t="s">
        <v>83</v>
      </c>
      <c r="K885">
        <v>1847.2</v>
      </c>
      <c r="L885">
        <v>92.36</v>
      </c>
      <c r="M885">
        <v>1754.84</v>
      </c>
    </row>
    <row r="886" spans="1:13" x14ac:dyDescent="0.3">
      <c r="A886" t="s">
        <v>946</v>
      </c>
      <c r="B886" t="s">
        <v>33</v>
      </c>
      <c r="C886" t="s">
        <v>28</v>
      </c>
      <c r="D886" t="s">
        <v>23</v>
      </c>
      <c r="E886" t="s">
        <v>35</v>
      </c>
      <c r="F886" t="s">
        <v>18</v>
      </c>
      <c r="G886">
        <v>5</v>
      </c>
      <c r="H886">
        <v>160.94999999999999</v>
      </c>
      <c r="I886" s="1">
        <v>45281</v>
      </c>
      <c r="J886" t="s">
        <v>19</v>
      </c>
      <c r="K886">
        <v>804.75</v>
      </c>
      <c r="L886">
        <v>144.85499999999999</v>
      </c>
      <c r="M886">
        <v>659.89499999999998</v>
      </c>
    </row>
    <row r="887" spans="1:13" x14ac:dyDescent="0.3">
      <c r="A887" t="s">
        <v>947</v>
      </c>
      <c r="B887" t="s">
        <v>39</v>
      </c>
      <c r="C887" t="s">
        <v>28</v>
      </c>
      <c r="D887" t="s">
        <v>51</v>
      </c>
      <c r="E887" t="s">
        <v>44</v>
      </c>
      <c r="F887" t="s">
        <v>36</v>
      </c>
      <c r="G887">
        <v>1</v>
      </c>
      <c r="H887">
        <v>368.63</v>
      </c>
      <c r="I887" s="1">
        <v>45046</v>
      </c>
      <c r="J887" t="s">
        <v>114</v>
      </c>
      <c r="K887">
        <v>368.63</v>
      </c>
      <c r="L887">
        <v>328.08069999999998</v>
      </c>
      <c r="M887">
        <v>40.549300000000002</v>
      </c>
    </row>
    <row r="888" spans="1:13" x14ac:dyDescent="0.3">
      <c r="A888" t="s">
        <v>948</v>
      </c>
      <c r="B888" t="s">
        <v>39</v>
      </c>
      <c r="C888" t="s">
        <v>34</v>
      </c>
      <c r="D888" t="s">
        <v>23</v>
      </c>
      <c r="E888" t="s">
        <v>29</v>
      </c>
      <c r="F888" t="s">
        <v>36</v>
      </c>
      <c r="G888">
        <v>1</v>
      </c>
      <c r="H888">
        <v>271.70999999999998</v>
      </c>
      <c r="I888" s="1">
        <v>45040</v>
      </c>
      <c r="J888" t="s">
        <v>114</v>
      </c>
      <c r="K888">
        <v>271.70999999999998</v>
      </c>
      <c r="L888">
        <v>173.89439999999999</v>
      </c>
      <c r="M888">
        <v>97.815600000000003</v>
      </c>
    </row>
    <row r="889" spans="1:13" x14ac:dyDescent="0.3">
      <c r="A889" t="s">
        <v>949</v>
      </c>
      <c r="B889" t="s">
        <v>33</v>
      </c>
      <c r="C889" t="s">
        <v>15</v>
      </c>
      <c r="D889" t="s">
        <v>40</v>
      </c>
      <c r="E889" t="s">
        <v>44</v>
      </c>
      <c r="F889" t="s">
        <v>41</v>
      </c>
      <c r="G889">
        <v>13</v>
      </c>
      <c r="H889">
        <v>160.16999999999999</v>
      </c>
      <c r="I889" s="1">
        <v>44955</v>
      </c>
      <c r="J889" t="s">
        <v>108</v>
      </c>
      <c r="K889">
        <v>2082.21</v>
      </c>
      <c r="L889">
        <v>118.5258</v>
      </c>
      <c r="M889">
        <v>1963.6841999999999</v>
      </c>
    </row>
    <row r="890" spans="1:13" x14ac:dyDescent="0.3">
      <c r="A890" t="s">
        <v>950</v>
      </c>
      <c r="B890" t="s">
        <v>33</v>
      </c>
      <c r="C890" t="s">
        <v>15</v>
      </c>
      <c r="D890" t="s">
        <v>48</v>
      </c>
      <c r="E890" t="s">
        <v>29</v>
      </c>
      <c r="F890" t="s">
        <v>41</v>
      </c>
      <c r="G890">
        <v>3</v>
      </c>
      <c r="H890">
        <v>171.68</v>
      </c>
      <c r="I890" s="1">
        <v>45280</v>
      </c>
      <c r="J890" t="s">
        <v>66</v>
      </c>
      <c r="K890">
        <v>515.04</v>
      </c>
      <c r="L890">
        <v>118.4592</v>
      </c>
      <c r="M890">
        <v>396.58080000000001</v>
      </c>
    </row>
    <row r="891" spans="1:13" x14ac:dyDescent="0.3">
      <c r="A891" t="s">
        <v>951</v>
      </c>
      <c r="B891" t="s">
        <v>14</v>
      </c>
      <c r="C891" t="s">
        <v>28</v>
      </c>
      <c r="D891" t="s">
        <v>16</v>
      </c>
      <c r="E891" t="s">
        <v>44</v>
      </c>
      <c r="F891" t="s">
        <v>30</v>
      </c>
      <c r="G891">
        <v>8</v>
      </c>
      <c r="H891">
        <v>211.45</v>
      </c>
      <c r="I891" s="1">
        <v>44944</v>
      </c>
      <c r="J891" t="s">
        <v>94</v>
      </c>
      <c r="K891">
        <v>1691.6</v>
      </c>
      <c r="L891">
        <v>131.09899999999999</v>
      </c>
      <c r="M891">
        <v>1560.501</v>
      </c>
    </row>
    <row r="892" spans="1:13" x14ac:dyDescent="0.3">
      <c r="A892" t="s">
        <v>952</v>
      </c>
      <c r="B892" t="s">
        <v>21</v>
      </c>
      <c r="C892" t="s">
        <v>28</v>
      </c>
      <c r="D892" t="s">
        <v>16</v>
      </c>
      <c r="E892" t="s">
        <v>44</v>
      </c>
      <c r="F892" t="s">
        <v>18</v>
      </c>
      <c r="G892">
        <v>2</v>
      </c>
      <c r="H892">
        <v>218</v>
      </c>
      <c r="I892" s="1">
        <v>44933</v>
      </c>
      <c r="J892" t="s">
        <v>58</v>
      </c>
      <c r="K892">
        <v>436</v>
      </c>
      <c r="L892">
        <v>154.78</v>
      </c>
      <c r="M892">
        <v>281.22000000000003</v>
      </c>
    </row>
    <row r="893" spans="1:13" x14ac:dyDescent="0.3">
      <c r="A893" t="s">
        <v>953</v>
      </c>
      <c r="B893" t="s">
        <v>27</v>
      </c>
      <c r="C893" t="s">
        <v>47</v>
      </c>
      <c r="D893" t="s">
        <v>16</v>
      </c>
      <c r="E893" t="s">
        <v>35</v>
      </c>
      <c r="F893" t="s">
        <v>24</v>
      </c>
      <c r="G893">
        <v>8</v>
      </c>
      <c r="H893">
        <v>22.58</v>
      </c>
      <c r="I893" s="1">
        <v>45212</v>
      </c>
      <c r="J893" t="s">
        <v>98</v>
      </c>
      <c r="K893">
        <v>180.64</v>
      </c>
      <c r="L893">
        <v>19.418800000000001</v>
      </c>
      <c r="M893">
        <v>161.22120000000001</v>
      </c>
    </row>
    <row r="894" spans="1:13" x14ac:dyDescent="0.3">
      <c r="A894" t="s">
        <v>954</v>
      </c>
      <c r="B894" t="s">
        <v>27</v>
      </c>
      <c r="C894" t="s">
        <v>34</v>
      </c>
      <c r="D894" t="s">
        <v>51</v>
      </c>
      <c r="E894" t="s">
        <v>44</v>
      </c>
      <c r="F894" t="s">
        <v>41</v>
      </c>
      <c r="G894">
        <v>14</v>
      </c>
      <c r="H894">
        <v>165.1</v>
      </c>
      <c r="I894" s="1">
        <v>45113</v>
      </c>
      <c r="J894" t="s">
        <v>64</v>
      </c>
      <c r="K894">
        <v>2311.4</v>
      </c>
      <c r="L894">
        <v>84.200999999999993</v>
      </c>
      <c r="M894">
        <v>2227.1990000000001</v>
      </c>
    </row>
    <row r="895" spans="1:13" x14ac:dyDescent="0.3">
      <c r="A895" t="s">
        <v>955</v>
      </c>
      <c r="B895" t="s">
        <v>27</v>
      </c>
      <c r="C895" t="s">
        <v>47</v>
      </c>
      <c r="D895" t="s">
        <v>40</v>
      </c>
      <c r="E895" t="s">
        <v>44</v>
      </c>
      <c r="F895" t="s">
        <v>41</v>
      </c>
      <c r="G895">
        <v>3</v>
      </c>
      <c r="H895">
        <v>418.32</v>
      </c>
      <c r="I895" s="1">
        <v>45098</v>
      </c>
      <c r="J895" t="s">
        <v>42</v>
      </c>
      <c r="K895">
        <v>1254.96</v>
      </c>
      <c r="L895">
        <v>209.16</v>
      </c>
      <c r="M895">
        <v>1045.8</v>
      </c>
    </row>
    <row r="896" spans="1:13" x14ac:dyDescent="0.3">
      <c r="A896" t="s">
        <v>956</v>
      </c>
      <c r="B896" t="s">
        <v>39</v>
      </c>
      <c r="C896" t="s">
        <v>22</v>
      </c>
      <c r="D896" t="s">
        <v>23</v>
      </c>
      <c r="E896" t="s">
        <v>35</v>
      </c>
      <c r="F896" t="s">
        <v>30</v>
      </c>
      <c r="G896">
        <v>19</v>
      </c>
      <c r="H896">
        <v>19.78</v>
      </c>
      <c r="I896" s="1">
        <v>44966</v>
      </c>
      <c r="J896" t="s">
        <v>70</v>
      </c>
      <c r="K896">
        <v>375.82</v>
      </c>
      <c r="L896">
        <v>10.285600000000001</v>
      </c>
      <c r="M896">
        <v>365.53440000000001</v>
      </c>
    </row>
    <row r="897" spans="1:13" x14ac:dyDescent="0.3">
      <c r="A897" t="s">
        <v>957</v>
      </c>
      <c r="B897" t="s">
        <v>39</v>
      </c>
      <c r="C897" t="s">
        <v>34</v>
      </c>
      <c r="D897" t="s">
        <v>23</v>
      </c>
      <c r="E897" t="s">
        <v>29</v>
      </c>
      <c r="F897" t="s">
        <v>30</v>
      </c>
      <c r="G897">
        <v>9</v>
      </c>
      <c r="H897">
        <v>346.84</v>
      </c>
      <c r="I897" s="1">
        <v>45003</v>
      </c>
      <c r="J897" t="s">
        <v>94</v>
      </c>
      <c r="K897">
        <v>3121.56</v>
      </c>
      <c r="L897">
        <v>242.78800000000001</v>
      </c>
      <c r="M897">
        <v>2878.7719999999999</v>
      </c>
    </row>
    <row r="898" spans="1:13" x14ac:dyDescent="0.3">
      <c r="A898" t="s">
        <v>958</v>
      </c>
      <c r="B898" t="s">
        <v>27</v>
      </c>
      <c r="C898" t="s">
        <v>47</v>
      </c>
      <c r="D898" t="s">
        <v>48</v>
      </c>
      <c r="E898" t="s">
        <v>29</v>
      </c>
      <c r="F898" t="s">
        <v>18</v>
      </c>
      <c r="G898">
        <v>17</v>
      </c>
      <c r="H898">
        <v>119.71</v>
      </c>
      <c r="I898" s="1">
        <v>45141</v>
      </c>
      <c r="J898" t="s">
        <v>19</v>
      </c>
      <c r="K898">
        <v>2035.07</v>
      </c>
      <c r="L898">
        <v>100.5564</v>
      </c>
      <c r="M898">
        <v>1934.5136</v>
      </c>
    </row>
    <row r="899" spans="1:13" x14ac:dyDescent="0.3">
      <c r="A899" t="s">
        <v>959</v>
      </c>
      <c r="B899" t="s">
        <v>33</v>
      </c>
      <c r="C899" t="s">
        <v>22</v>
      </c>
      <c r="D899" t="s">
        <v>51</v>
      </c>
      <c r="E899" t="s">
        <v>29</v>
      </c>
      <c r="F899" t="s">
        <v>36</v>
      </c>
      <c r="G899">
        <v>9</v>
      </c>
      <c r="H899">
        <v>292.75</v>
      </c>
      <c r="I899" s="1">
        <v>44981</v>
      </c>
      <c r="J899" t="s">
        <v>75</v>
      </c>
      <c r="K899">
        <v>2634.75</v>
      </c>
      <c r="L899">
        <v>240.05500000000001</v>
      </c>
      <c r="M899">
        <v>2394.6950000000002</v>
      </c>
    </row>
    <row r="900" spans="1:13" x14ac:dyDescent="0.3">
      <c r="A900" t="s">
        <v>960</v>
      </c>
      <c r="B900" t="s">
        <v>33</v>
      </c>
      <c r="C900" t="s">
        <v>47</v>
      </c>
      <c r="D900" t="s">
        <v>51</v>
      </c>
      <c r="E900" t="s">
        <v>44</v>
      </c>
      <c r="F900" t="s">
        <v>41</v>
      </c>
      <c r="G900">
        <v>7</v>
      </c>
      <c r="H900">
        <v>331.26</v>
      </c>
      <c r="I900" s="1">
        <v>44940</v>
      </c>
      <c r="J900" t="s">
        <v>56</v>
      </c>
      <c r="K900">
        <v>2318.8200000000002</v>
      </c>
      <c r="L900">
        <v>248.44499999999999</v>
      </c>
      <c r="M900">
        <v>2070.375</v>
      </c>
    </row>
    <row r="901" spans="1:13" x14ac:dyDescent="0.3">
      <c r="A901" t="s">
        <v>961</v>
      </c>
      <c r="B901" t="s">
        <v>14</v>
      </c>
      <c r="C901" t="s">
        <v>34</v>
      </c>
      <c r="D901" t="s">
        <v>40</v>
      </c>
      <c r="E901" t="s">
        <v>17</v>
      </c>
      <c r="F901" t="s">
        <v>36</v>
      </c>
      <c r="G901">
        <v>7</v>
      </c>
      <c r="H901">
        <v>35.26</v>
      </c>
      <c r="I901" s="1">
        <v>45198</v>
      </c>
      <c r="J901" t="s">
        <v>37</v>
      </c>
      <c r="K901">
        <v>246.82</v>
      </c>
      <c r="L901">
        <v>22.566400000000002</v>
      </c>
      <c r="M901">
        <v>224.25360000000001</v>
      </c>
    </row>
    <row r="902" spans="1:13" x14ac:dyDescent="0.3">
      <c r="A902" t="s">
        <v>962</v>
      </c>
      <c r="B902" t="s">
        <v>33</v>
      </c>
      <c r="C902" t="s">
        <v>28</v>
      </c>
      <c r="D902" t="s">
        <v>40</v>
      </c>
      <c r="E902" t="s">
        <v>17</v>
      </c>
      <c r="F902" t="s">
        <v>41</v>
      </c>
      <c r="G902">
        <v>12</v>
      </c>
      <c r="H902">
        <v>83.04</v>
      </c>
      <c r="I902" s="1">
        <v>44938</v>
      </c>
      <c r="J902" t="s">
        <v>66</v>
      </c>
      <c r="K902">
        <v>996.48</v>
      </c>
      <c r="L902">
        <v>48.163200000000003</v>
      </c>
      <c r="M902">
        <v>948.31679999999994</v>
      </c>
    </row>
    <row r="903" spans="1:13" x14ac:dyDescent="0.3">
      <c r="A903" t="s">
        <v>963</v>
      </c>
      <c r="B903" t="s">
        <v>33</v>
      </c>
      <c r="C903" t="s">
        <v>47</v>
      </c>
      <c r="D903" t="s">
        <v>48</v>
      </c>
      <c r="E903" t="s">
        <v>44</v>
      </c>
      <c r="F903" t="s">
        <v>36</v>
      </c>
      <c r="G903">
        <v>17</v>
      </c>
      <c r="H903">
        <v>379.11</v>
      </c>
      <c r="I903" s="1">
        <v>45064</v>
      </c>
      <c r="J903" t="s">
        <v>52</v>
      </c>
      <c r="K903">
        <v>6444.87</v>
      </c>
      <c r="L903">
        <v>318.45240000000001</v>
      </c>
      <c r="M903">
        <v>6126.4175999999998</v>
      </c>
    </row>
    <row r="904" spans="1:13" x14ac:dyDescent="0.3">
      <c r="A904" t="s">
        <v>964</v>
      </c>
      <c r="B904" t="s">
        <v>21</v>
      </c>
      <c r="C904" t="s">
        <v>47</v>
      </c>
      <c r="D904" t="s">
        <v>51</v>
      </c>
      <c r="E904" t="s">
        <v>29</v>
      </c>
      <c r="F904" t="s">
        <v>18</v>
      </c>
      <c r="G904">
        <v>17</v>
      </c>
      <c r="H904">
        <v>350.34</v>
      </c>
      <c r="I904" s="1">
        <v>45100</v>
      </c>
      <c r="J904" t="s">
        <v>83</v>
      </c>
      <c r="K904">
        <v>5955.78</v>
      </c>
      <c r="L904">
        <v>252.2448</v>
      </c>
      <c r="M904">
        <v>5703.5352000000003</v>
      </c>
    </row>
    <row r="905" spans="1:13" x14ac:dyDescent="0.3">
      <c r="A905" t="s">
        <v>965</v>
      </c>
      <c r="B905" t="s">
        <v>39</v>
      </c>
      <c r="C905" t="s">
        <v>28</v>
      </c>
      <c r="D905" t="s">
        <v>16</v>
      </c>
      <c r="E905" t="s">
        <v>35</v>
      </c>
      <c r="F905" t="s">
        <v>24</v>
      </c>
      <c r="G905">
        <v>14</v>
      </c>
      <c r="H905">
        <v>433.51</v>
      </c>
      <c r="I905" s="1">
        <v>45043</v>
      </c>
      <c r="J905" t="s">
        <v>98</v>
      </c>
      <c r="K905">
        <v>6069.14</v>
      </c>
      <c r="L905">
        <v>277.44639999999998</v>
      </c>
      <c r="M905">
        <v>5791.6935999999996</v>
      </c>
    </row>
    <row r="906" spans="1:13" x14ac:dyDescent="0.3">
      <c r="A906" t="s">
        <v>966</v>
      </c>
      <c r="B906" t="s">
        <v>27</v>
      </c>
      <c r="C906" t="s">
        <v>28</v>
      </c>
      <c r="D906" t="s">
        <v>48</v>
      </c>
      <c r="E906" t="s">
        <v>17</v>
      </c>
      <c r="F906" t="s">
        <v>41</v>
      </c>
      <c r="G906">
        <v>8</v>
      </c>
      <c r="H906">
        <v>63.93</v>
      </c>
      <c r="I906" s="1">
        <v>45228</v>
      </c>
      <c r="J906" t="s">
        <v>56</v>
      </c>
      <c r="K906">
        <v>511.44</v>
      </c>
      <c r="L906">
        <v>54.979799999999997</v>
      </c>
      <c r="M906">
        <v>456.46019999999999</v>
      </c>
    </row>
    <row r="907" spans="1:13" x14ac:dyDescent="0.3">
      <c r="A907" t="s">
        <v>967</v>
      </c>
      <c r="B907" t="s">
        <v>33</v>
      </c>
      <c r="C907" t="s">
        <v>15</v>
      </c>
      <c r="D907" t="s">
        <v>40</v>
      </c>
      <c r="E907" t="s">
        <v>17</v>
      </c>
      <c r="F907" t="s">
        <v>41</v>
      </c>
      <c r="G907">
        <v>19</v>
      </c>
      <c r="H907">
        <v>335.32</v>
      </c>
      <c r="I907" s="1">
        <v>45223</v>
      </c>
      <c r="J907" t="s">
        <v>56</v>
      </c>
      <c r="K907">
        <v>6371.08</v>
      </c>
      <c r="L907">
        <v>291.72840000000002</v>
      </c>
      <c r="M907">
        <v>6079.3516</v>
      </c>
    </row>
    <row r="908" spans="1:13" x14ac:dyDescent="0.3">
      <c r="A908" t="s">
        <v>968</v>
      </c>
      <c r="B908" t="s">
        <v>27</v>
      </c>
      <c r="C908" t="s">
        <v>47</v>
      </c>
      <c r="D908" t="s">
        <v>51</v>
      </c>
      <c r="E908" t="s">
        <v>35</v>
      </c>
      <c r="F908" t="s">
        <v>41</v>
      </c>
      <c r="G908">
        <v>5</v>
      </c>
      <c r="H908">
        <v>258.75</v>
      </c>
      <c r="I908" s="1">
        <v>44987</v>
      </c>
      <c r="J908" t="s">
        <v>42</v>
      </c>
      <c r="K908">
        <v>1293.75</v>
      </c>
      <c r="L908">
        <v>204.41249999999999</v>
      </c>
      <c r="M908">
        <v>1089.3375000000001</v>
      </c>
    </row>
    <row r="909" spans="1:13" x14ac:dyDescent="0.3">
      <c r="A909" t="s">
        <v>969</v>
      </c>
      <c r="B909" t="s">
        <v>14</v>
      </c>
      <c r="C909" t="s">
        <v>28</v>
      </c>
      <c r="D909" t="s">
        <v>48</v>
      </c>
      <c r="E909" t="s">
        <v>44</v>
      </c>
      <c r="F909" t="s">
        <v>41</v>
      </c>
      <c r="G909">
        <v>11</v>
      </c>
      <c r="H909">
        <v>364.33</v>
      </c>
      <c r="I909" s="1">
        <v>45211</v>
      </c>
      <c r="J909" t="s">
        <v>66</v>
      </c>
      <c r="K909">
        <v>4007.63</v>
      </c>
      <c r="L909">
        <v>273.2475</v>
      </c>
      <c r="M909">
        <v>3734.3825000000002</v>
      </c>
    </row>
    <row r="910" spans="1:13" x14ac:dyDescent="0.3">
      <c r="A910" t="s">
        <v>970</v>
      </c>
      <c r="B910" t="s">
        <v>39</v>
      </c>
      <c r="C910" t="s">
        <v>15</v>
      </c>
      <c r="D910" t="s">
        <v>51</v>
      </c>
      <c r="E910" t="s">
        <v>44</v>
      </c>
      <c r="F910" t="s">
        <v>41</v>
      </c>
      <c r="G910">
        <v>8</v>
      </c>
      <c r="H910">
        <v>436.23</v>
      </c>
      <c r="I910" s="1">
        <v>45097</v>
      </c>
      <c r="J910" t="s">
        <v>64</v>
      </c>
      <c r="K910">
        <v>3489.84</v>
      </c>
      <c r="L910">
        <v>327.17250000000001</v>
      </c>
      <c r="M910">
        <v>3162.6675</v>
      </c>
    </row>
    <row r="911" spans="1:13" x14ac:dyDescent="0.3">
      <c r="A911" t="s">
        <v>971</v>
      </c>
      <c r="B911" t="s">
        <v>39</v>
      </c>
      <c r="C911" t="s">
        <v>34</v>
      </c>
      <c r="D911" t="s">
        <v>51</v>
      </c>
      <c r="E911" t="s">
        <v>35</v>
      </c>
      <c r="F911" t="s">
        <v>36</v>
      </c>
      <c r="G911">
        <v>4</v>
      </c>
      <c r="H911">
        <v>59.13</v>
      </c>
      <c r="I911" s="1">
        <v>44928</v>
      </c>
      <c r="J911" t="s">
        <v>49</v>
      </c>
      <c r="K911">
        <v>236.52</v>
      </c>
      <c r="L911">
        <v>41.390999999999998</v>
      </c>
      <c r="M911">
        <v>195.12899999999999</v>
      </c>
    </row>
    <row r="912" spans="1:13" x14ac:dyDescent="0.3">
      <c r="A912" t="s">
        <v>972</v>
      </c>
      <c r="B912" t="s">
        <v>39</v>
      </c>
      <c r="C912" t="s">
        <v>15</v>
      </c>
      <c r="D912" t="s">
        <v>48</v>
      </c>
      <c r="E912" t="s">
        <v>29</v>
      </c>
      <c r="F912" t="s">
        <v>30</v>
      </c>
      <c r="G912">
        <v>8</v>
      </c>
      <c r="H912">
        <v>477.05</v>
      </c>
      <c r="I912" s="1">
        <v>45078</v>
      </c>
      <c r="J912" t="s">
        <v>92</v>
      </c>
      <c r="K912">
        <v>3816.4</v>
      </c>
      <c r="L912">
        <v>362.55799999999999</v>
      </c>
      <c r="M912">
        <v>3453.8420000000001</v>
      </c>
    </row>
    <row r="913" spans="1:13" x14ac:dyDescent="0.3">
      <c r="A913" t="s">
        <v>973</v>
      </c>
      <c r="B913" t="s">
        <v>39</v>
      </c>
      <c r="C913" t="s">
        <v>15</v>
      </c>
      <c r="D913" t="s">
        <v>40</v>
      </c>
      <c r="E913" t="s">
        <v>35</v>
      </c>
      <c r="F913" t="s">
        <v>30</v>
      </c>
      <c r="G913">
        <v>2</v>
      </c>
      <c r="H913">
        <v>241.48</v>
      </c>
      <c r="I913" s="1">
        <v>45139</v>
      </c>
      <c r="J913" t="s">
        <v>80</v>
      </c>
      <c r="K913">
        <v>482.96</v>
      </c>
      <c r="L913">
        <v>166.62119999999999</v>
      </c>
      <c r="M913">
        <v>316.33879999999999</v>
      </c>
    </row>
    <row r="914" spans="1:13" x14ac:dyDescent="0.3">
      <c r="A914" t="s">
        <v>974</v>
      </c>
      <c r="B914" t="s">
        <v>33</v>
      </c>
      <c r="C914" t="s">
        <v>28</v>
      </c>
      <c r="D914" t="s">
        <v>23</v>
      </c>
      <c r="E914" t="s">
        <v>35</v>
      </c>
      <c r="F914" t="s">
        <v>18</v>
      </c>
      <c r="G914">
        <v>12</v>
      </c>
      <c r="H914">
        <v>209.03</v>
      </c>
      <c r="I914" s="1">
        <v>44992</v>
      </c>
      <c r="J914" t="s">
        <v>58</v>
      </c>
      <c r="K914">
        <v>2508.36</v>
      </c>
      <c r="L914">
        <v>140.05009999999999</v>
      </c>
      <c r="M914">
        <v>2368.3099000000002</v>
      </c>
    </row>
    <row r="915" spans="1:13" x14ac:dyDescent="0.3">
      <c r="A915" t="s">
        <v>975</v>
      </c>
      <c r="B915" t="s">
        <v>33</v>
      </c>
      <c r="C915" t="s">
        <v>15</v>
      </c>
      <c r="D915" t="s">
        <v>23</v>
      </c>
      <c r="E915" t="s">
        <v>17</v>
      </c>
      <c r="F915" t="s">
        <v>36</v>
      </c>
      <c r="G915">
        <v>18</v>
      </c>
      <c r="H915">
        <v>342.05</v>
      </c>
      <c r="I915" s="1">
        <v>45236</v>
      </c>
      <c r="J915" t="s">
        <v>37</v>
      </c>
      <c r="K915">
        <v>6156.9</v>
      </c>
      <c r="L915">
        <v>304.42450000000002</v>
      </c>
      <c r="M915">
        <v>5852.4754999999996</v>
      </c>
    </row>
    <row r="916" spans="1:13" x14ac:dyDescent="0.3">
      <c r="A916" t="s">
        <v>976</v>
      </c>
      <c r="B916" t="s">
        <v>27</v>
      </c>
      <c r="C916" t="s">
        <v>22</v>
      </c>
      <c r="D916" t="s">
        <v>51</v>
      </c>
      <c r="E916" t="s">
        <v>44</v>
      </c>
      <c r="F916" t="s">
        <v>30</v>
      </c>
      <c r="G916">
        <v>16</v>
      </c>
      <c r="H916">
        <v>368.04</v>
      </c>
      <c r="I916" s="1">
        <v>44955</v>
      </c>
      <c r="J916" t="s">
        <v>70</v>
      </c>
      <c r="K916">
        <v>5888.64</v>
      </c>
      <c r="L916">
        <v>239.226</v>
      </c>
      <c r="M916">
        <v>5649.4139999999998</v>
      </c>
    </row>
    <row r="917" spans="1:13" x14ac:dyDescent="0.3">
      <c r="A917" t="s">
        <v>977</v>
      </c>
      <c r="B917" t="s">
        <v>27</v>
      </c>
      <c r="C917" t="s">
        <v>15</v>
      </c>
      <c r="D917" t="s">
        <v>16</v>
      </c>
      <c r="E917" t="s">
        <v>35</v>
      </c>
      <c r="F917" t="s">
        <v>18</v>
      </c>
      <c r="G917">
        <v>8</v>
      </c>
      <c r="H917">
        <v>95.51</v>
      </c>
      <c r="I917" s="1">
        <v>45050</v>
      </c>
      <c r="J917" t="s">
        <v>72</v>
      </c>
      <c r="K917">
        <v>764.08</v>
      </c>
      <c r="L917">
        <v>85.003900000000002</v>
      </c>
      <c r="M917">
        <v>679.0761</v>
      </c>
    </row>
    <row r="918" spans="1:13" x14ac:dyDescent="0.3">
      <c r="A918" t="s">
        <v>978</v>
      </c>
      <c r="B918" t="s">
        <v>33</v>
      </c>
      <c r="C918" t="s">
        <v>15</v>
      </c>
      <c r="D918" t="s">
        <v>48</v>
      </c>
      <c r="E918" t="s">
        <v>35</v>
      </c>
      <c r="F918" t="s">
        <v>36</v>
      </c>
      <c r="G918">
        <v>10</v>
      </c>
      <c r="H918">
        <v>320.08</v>
      </c>
      <c r="I918" s="1">
        <v>45070</v>
      </c>
      <c r="J918" t="s">
        <v>114</v>
      </c>
      <c r="K918">
        <v>3200.8</v>
      </c>
      <c r="L918">
        <v>195.24879999999999</v>
      </c>
      <c r="M918">
        <v>3005.5511999999999</v>
      </c>
    </row>
    <row r="919" spans="1:13" x14ac:dyDescent="0.3">
      <c r="A919" t="s">
        <v>979</v>
      </c>
      <c r="B919" t="s">
        <v>14</v>
      </c>
      <c r="C919" t="s">
        <v>47</v>
      </c>
      <c r="D919" t="s">
        <v>51</v>
      </c>
      <c r="E919" t="s">
        <v>35</v>
      </c>
      <c r="F919" t="s">
        <v>30</v>
      </c>
      <c r="G919">
        <v>6</v>
      </c>
      <c r="H919">
        <v>273.35000000000002</v>
      </c>
      <c r="I919" s="1">
        <v>45282</v>
      </c>
      <c r="J919" t="s">
        <v>92</v>
      </c>
      <c r="K919">
        <v>1640.1</v>
      </c>
      <c r="L919">
        <v>202.279</v>
      </c>
      <c r="M919">
        <v>1437.8209999999999</v>
      </c>
    </row>
    <row r="920" spans="1:13" x14ac:dyDescent="0.3">
      <c r="A920" t="s">
        <v>980</v>
      </c>
      <c r="B920" t="s">
        <v>27</v>
      </c>
      <c r="C920" t="s">
        <v>15</v>
      </c>
      <c r="D920" t="s">
        <v>40</v>
      </c>
      <c r="E920" t="s">
        <v>44</v>
      </c>
      <c r="F920" t="s">
        <v>30</v>
      </c>
      <c r="G920">
        <v>5</v>
      </c>
      <c r="H920">
        <v>246.64</v>
      </c>
      <c r="I920" s="1">
        <v>45148</v>
      </c>
      <c r="J920" t="s">
        <v>94</v>
      </c>
      <c r="K920">
        <v>1233.2</v>
      </c>
      <c r="L920">
        <v>155.38319999999999</v>
      </c>
      <c r="M920">
        <v>1077.8168000000001</v>
      </c>
    </row>
    <row r="921" spans="1:13" x14ac:dyDescent="0.3">
      <c r="A921" t="s">
        <v>981</v>
      </c>
      <c r="B921" t="s">
        <v>33</v>
      </c>
      <c r="C921" t="s">
        <v>34</v>
      </c>
      <c r="D921" t="s">
        <v>40</v>
      </c>
      <c r="E921" t="s">
        <v>29</v>
      </c>
      <c r="F921" t="s">
        <v>24</v>
      </c>
      <c r="G921">
        <v>18</v>
      </c>
      <c r="H921">
        <v>79.98</v>
      </c>
      <c r="I921" s="1">
        <v>45140</v>
      </c>
      <c r="J921" t="s">
        <v>98</v>
      </c>
      <c r="K921">
        <v>1439.64</v>
      </c>
      <c r="L921">
        <v>68.782799999999995</v>
      </c>
      <c r="M921">
        <v>1370.8571999999999</v>
      </c>
    </row>
    <row r="922" spans="1:13" x14ac:dyDescent="0.3">
      <c r="A922" t="s">
        <v>982</v>
      </c>
      <c r="B922" t="s">
        <v>33</v>
      </c>
      <c r="C922" t="s">
        <v>15</v>
      </c>
      <c r="D922" t="s">
        <v>23</v>
      </c>
      <c r="E922" t="s">
        <v>29</v>
      </c>
      <c r="F922" t="s">
        <v>18</v>
      </c>
      <c r="G922">
        <v>4</v>
      </c>
      <c r="H922">
        <v>416.02</v>
      </c>
      <c r="I922" s="1">
        <v>44927</v>
      </c>
      <c r="J922" t="s">
        <v>19</v>
      </c>
      <c r="K922">
        <v>1664.08</v>
      </c>
      <c r="L922">
        <v>241.29159999999999</v>
      </c>
      <c r="M922">
        <v>1422.7883999999999</v>
      </c>
    </row>
    <row r="923" spans="1:13" x14ac:dyDescent="0.3">
      <c r="A923" t="s">
        <v>983</v>
      </c>
      <c r="B923" t="s">
        <v>39</v>
      </c>
      <c r="C923" t="s">
        <v>28</v>
      </c>
      <c r="D923" t="s">
        <v>16</v>
      </c>
      <c r="E923" t="s">
        <v>17</v>
      </c>
      <c r="F923" t="s">
        <v>36</v>
      </c>
      <c r="G923">
        <v>4</v>
      </c>
      <c r="H923">
        <v>16.350000000000001</v>
      </c>
      <c r="I923" s="1">
        <v>45150</v>
      </c>
      <c r="J923" t="s">
        <v>49</v>
      </c>
      <c r="K923">
        <v>65.400000000000006</v>
      </c>
      <c r="L923">
        <v>14.551500000000001</v>
      </c>
      <c r="M923">
        <v>50.848500000000001</v>
      </c>
    </row>
    <row r="924" spans="1:13" x14ac:dyDescent="0.3">
      <c r="A924" t="s">
        <v>984</v>
      </c>
      <c r="B924" t="s">
        <v>21</v>
      </c>
      <c r="C924" t="s">
        <v>34</v>
      </c>
      <c r="D924" t="s">
        <v>23</v>
      </c>
      <c r="E924" t="s">
        <v>44</v>
      </c>
      <c r="F924" t="s">
        <v>24</v>
      </c>
      <c r="G924">
        <v>13</v>
      </c>
      <c r="H924">
        <v>225.68</v>
      </c>
      <c r="I924" s="1">
        <v>45153</v>
      </c>
      <c r="J924" t="s">
        <v>54</v>
      </c>
      <c r="K924">
        <v>2933.84</v>
      </c>
      <c r="L924">
        <v>151.2056</v>
      </c>
      <c r="M924">
        <v>2782.6343999999999</v>
      </c>
    </row>
    <row r="925" spans="1:13" x14ac:dyDescent="0.3">
      <c r="A925" t="s">
        <v>985</v>
      </c>
      <c r="B925" t="s">
        <v>21</v>
      </c>
      <c r="C925" t="s">
        <v>22</v>
      </c>
      <c r="D925" t="s">
        <v>40</v>
      </c>
      <c r="E925" t="s">
        <v>35</v>
      </c>
      <c r="F925" t="s">
        <v>41</v>
      </c>
      <c r="G925">
        <v>17</v>
      </c>
      <c r="H925">
        <v>112.55</v>
      </c>
      <c r="I925" s="1">
        <v>44927</v>
      </c>
      <c r="J925" t="s">
        <v>56</v>
      </c>
      <c r="K925">
        <v>1913.35</v>
      </c>
      <c r="L925">
        <v>84.412499999999994</v>
      </c>
      <c r="M925">
        <v>1828.9375</v>
      </c>
    </row>
    <row r="926" spans="1:13" x14ac:dyDescent="0.3">
      <c r="A926" t="s">
        <v>986</v>
      </c>
      <c r="B926" t="s">
        <v>21</v>
      </c>
      <c r="C926" t="s">
        <v>47</v>
      </c>
      <c r="D926" t="s">
        <v>48</v>
      </c>
      <c r="E926" t="s">
        <v>17</v>
      </c>
      <c r="F926" t="s">
        <v>18</v>
      </c>
      <c r="G926">
        <v>4</v>
      </c>
      <c r="H926">
        <v>427.82</v>
      </c>
      <c r="I926" s="1">
        <v>45158</v>
      </c>
      <c r="J926" t="s">
        <v>72</v>
      </c>
      <c r="K926">
        <v>1711.28</v>
      </c>
      <c r="L926">
        <v>342.25599999999997</v>
      </c>
      <c r="M926">
        <v>1369.0239999999999</v>
      </c>
    </row>
    <row r="927" spans="1:13" x14ac:dyDescent="0.3">
      <c r="A927" t="s">
        <v>987</v>
      </c>
      <c r="B927" t="s">
        <v>21</v>
      </c>
      <c r="C927" t="s">
        <v>47</v>
      </c>
      <c r="D927" t="s">
        <v>23</v>
      </c>
      <c r="E927" t="s">
        <v>35</v>
      </c>
      <c r="F927" t="s">
        <v>24</v>
      </c>
      <c r="G927">
        <v>15</v>
      </c>
      <c r="H927">
        <v>415.77</v>
      </c>
      <c r="I927" s="1">
        <v>45162</v>
      </c>
      <c r="J927" t="s">
        <v>54</v>
      </c>
      <c r="K927">
        <v>6236.55</v>
      </c>
      <c r="L927">
        <v>228.67349999999999</v>
      </c>
      <c r="M927">
        <v>6007.8765000000003</v>
      </c>
    </row>
    <row r="928" spans="1:13" x14ac:dyDescent="0.3">
      <c r="A928" t="s">
        <v>988</v>
      </c>
      <c r="B928" t="s">
        <v>27</v>
      </c>
      <c r="C928" t="s">
        <v>47</v>
      </c>
      <c r="D928" t="s">
        <v>51</v>
      </c>
      <c r="E928" t="s">
        <v>35</v>
      </c>
      <c r="F928" t="s">
        <v>18</v>
      </c>
      <c r="G928">
        <v>6</v>
      </c>
      <c r="H928">
        <v>290.70999999999998</v>
      </c>
      <c r="I928" s="1">
        <v>45129</v>
      </c>
      <c r="J928" t="s">
        <v>83</v>
      </c>
      <c r="K928">
        <v>1744.26</v>
      </c>
      <c r="L928">
        <v>156.98339999999999</v>
      </c>
      <c r="M928">
        <v>1587.2765999999999</v>
      </c>
    </row>
    <row r="929" spans="1:13" x14ac:dyDescent="0.3">
      <c r="A929" t="s">
        <v>989</v>
      </c>
      <c r="B929" t="s">
        <v>39</v>
      </c>
      <c r="C929" t="s">
        <v>34</v>
      </c>
      <c r="D929" t="s">
        <v>23</v>
      </c>
      <c r="E929" t="s">
        <v>17</v>
      </c>
      <c r="F929" t="s">
        <v>36</v>
      </c>
      <c r="G929">
        <v>11</v>
      </c>
      <c r="H929">
        <v>386.93</v>
      </c>
      <c r="I929" s="1">
        <v>44969</v>
      </c>
      <c r="J929" t="s">
        <v>37</v>
      </c>
      <c r="K929">
        <v>4256.2299999999996</v>
      </c>
      <c r="L929">
        <v>305.67469999999997</v>
      </c>
      <c r="M929">
        <v>3950.5553</v>
      </c>
    </row>
    <row r="930" spans="1:13" x14ac:dyDescent="0.3">
      <c r="A930" t="s">
        <v>990</v>
      </c>
      <c r="B930" t="s">
        <v>14</v>
      </c>
      <c r="C930" t="s">
        <v>22</v>
      </c>
      <c r="D930" t="s">
        <v>23</v>
      </c>
      <c r="E930" t="s">
        <v>29</v>
      </c>
      <c r="F930" t="s">
        <v>36</v>
      </c>
      <c r="G930">
        <v>10</v>
      </c>
      <c r="H930">
        <v>440.6</v>
      </c>
      <c r="I930" s="1">
        <v>45163</v>
      </c>
      <c r="J930" t="s">
        <v>37</v>
      </c>
      <c r="K930">
        <v>4406</v>
      </c>
      <c r="L930">
        <v>233.518</v>
      </c>
      <c r="M930">
        <v>4172.482</v>
      </c>
    </row>
    <row r="931" spans="1:13" x14ac:dyDescent="0.3">
      <c r="A931" t="s">
        <v>991</v>
      </c>
      <c r="B931" t="s">
        <v>33</v>
      </c>
      <c r="C931" t="s">
        <v>34</v>
      </c>
      <c r="D931" t="s">
        <v>23</v>
      </c>
      <c r="E931" t="s">
        <v>17</v>
      </c>
      <c r="F931" t="s">
        <v>18</v>
      </c>
      <c r="G931">
        <v>8</v>
      </c>
      <c r="H931">
        <v>248.23</v>
      </c>
      <c r="I931" s="1">
        <v>45112</v>
      </c>
      <c r="J931" t="s">
        <v>77</v>
      </c>
      <c r="K931">
        <v>1985.84</v>
      </c>
      <c r="L931">
        <v>146.45570000000001</v>
      </c>
      <c r="M931">
        <v>1839.3842999999999</v>
      </c>
    </row>
    <row r="932" spans="1:13" x14ac:dyDescent="0.3">
      <c r="A932" t="s">
        <v>992</v>
      </c>
      <c r="B932" t="s">
        <v>27</v>
      </c>
      <c r="C932" t="s">
        <v>47</v>
      </c>
      <c r="D932" t="s">
        <v>51</v>
      </c>
      <c r="E932" t="s">
        <v>44</v>
      </c>
      <c r="F932" t="s">
        <v>41</v>
      </c>
      <c r="G932">
        <v>1</v>
      </c>
      <c r="H932">
        <v>416.34</v>
      </c>
      <c r="I932" s="1">
        <v>45172</v>
      </c>
      <c r="J932" t="s">
        <v>42</v>
      </c>
      <c r="K932">
        <v>416.34</v>
      </c>
      <c r="L932">
        <v>249.804</v>
      </c>
      <c r="M932">
        <v>166.536</v>
      </c>
    </row>
    <row r="933" spans="1:13" x14ac:dyDescent="0.3">
      <c r="A933" t="s">
        <v>993</v>
      </c>
      <c r="B933" t="s">
        <v>33</v>
      </c>
      <c r="C933" t="s">
        <v>47</v>
      </c>
      <c r="D933" t="s">
        <v>51</v>
      </c>
      <c r="E933" t="s">
        <v>29</v>
      </c>
      <c r="F933" t="s">
        <v>36</v>
      </c>
      <c r="G933">
        <v>6</v>
      </c>
      <c r="H933">
        <v>496.65</v>
      </c>
      <c r="I933" s="1">
        <v>44953</v>
      </c>
      <c r="J933" t="s">
        <v>37</v>
      </c>
      <c r="K933">
        <v>2979.9</v>
      </c>
      <c r="L933">
        <v>442.01850000000002</v>
      </c>
      <c r="M933">
        <v>2537.8815</v>
      </c>
    </row>
    <row r="934" spans="1:13" x14ac:dyDescent="0.3">
      <c r="A934" t="s">
        <v>994</v>
      </c>
      <c r="B934" t="s">
        <v>27</v>
      </c>
      <c r="C934" t="s">
        <v>15</v>
      </c>
      <c r="D934" t="s">
        <v>23</v>
      </c>
      <c r="E934" t="s">
        <v>44</v>
      </c>
      <c r="F934" t="s">
        <v>24</v>
      </c>
      <c r="G934">
        <v>8</v>
      </c>
      <c r="H934">
        <v>477.92</v>
      </c>
      <c r="I934" s="1">
        <v>44969</v>
      </c>
      <c r="J934" t="s">
        <v>45</v>
      </c>
      <c r="K934">
        <v>3823.36</v>
      </c>
      <c r="L934">
        <v>272.4144</v>
      </c>
      <c r="M934">
        <v>3550.9456</v>
      </c>
    </row>
    <row r="935" spans="1:13" x14ac:dyDescent="0.3">
      <c r="A935" t="s">
        <v>995</v>
      </c>
      <c r="B935" t="s">
        <v>27</v>
      </c>
      <c r="C935" t="s">
        <v>28</v>
      </c>
      <c r="D935" t="s">
        <v>40</v>
      </c>
      <c r="E935" t="s">
        <v>35</v>
      </c>
      <c r="F935" t="s">
        <v>30</v>
      </c>
      <c r="G935">
        <v>2</v>
      </c>
      <c r="H935">
        <v>106.82</v>
      </c>
      <c r="I935" s="1">
        <v>45213</v>
      </c>
      <c r="J935" t="s">
        <v>80</v>
      </c>
      <c r="K935">
        <v>213.64</v>
      </c>
      <c r="L935">
        <v>72.637600000000006</v>
      </c>
      <c r="M935">
        <v>141.00239999999999</v>
      </c>
    </row>
    <row r="936" spans="1:13" x14ac:dyDescent="0.3">
      <c r="A936" t="s">
        <v>996</v>
      </c>
      <c r="B936" t="s">
        <v>21</v>
      </c>
      <c r="C936" t="s">
        <v>28</v>
      </c>
      <c r="D936" t="s">
        <v>51</v>
      </c>
      <c r="E936" t="s">
        <v>44</v>
      </c>
      <c r="F936" t="s">
        <v>24</v>
      </c>
      <c r="G936">
        <v>13</v>
      </c>
      <c r="H936">
        <v>37.619999999999997</v>
      </c>
      <c r="I936" s="1">
        <v>45148</v>
      </c>
      <c r="J936" t="s">
        <v>54</v>
      </c>
      <c r="K936">
        <v>489.06</v>
      </c>
      <c r="L936">
        <v>23.324400000000001</v>
      </c>
      <c r="M936">
        <v>465.73559999999998</v>
      </c>
    </row>
    <row r="937" spans="1:13" x14ac:dyDescent="0.3">
      <c r="A937" t="s">
        <v>997</v>
      </c>
      <c r="B937" t="s">
        <v>21</v>
      </c>
      <c r="C937" t="s">
        <v>47</v>
      </c>
      <c r="D937" t="s">
        <v>48</v>
      </c>
      <c r="E937" t="s">
        <v>44</v>
      </c>
      <c r="F937" t="s">
        <v>30</v>
      </c>
      <c r="G937">
        <v>18</v>
      </c>
      <c r="H937">
        <v>355.77</v>
      </c>
      <c r="I937" s="1">
        <v>45042</v>
      </c>
      <c r="J937" t="s">
        <v>31</v>
      </c>
      <c r="K937">
        <v>6403.86</v>
      </c>
      <c r="L937">
        <v>234.8082</v>
      </c>
      <c r="M937">
        <v>6169.0518000000002</v>
      </c>
    </row>
    <row r="938" spans="1:13" x14ac:dyDescent="0.3">
      <c r="A938" t="s">
        <v>998</v>
      </c>
      <c r="B938" t="s">
        <v>27</v>
      </c>
      <c r="C938" t="s">
        <v>28</v>
      </c>
      <c r="D938" t="s">
        <v>51</v>
      </c>
      <c r="E938" t="s">
        <v>35</v>
      </c>
      <c r="F938" t="s">
        <v>18</v>
      </c>
      <c r="G938">
        <v>11</v>
      </c>
      <c r="H938">
        <v>494.73</v>
      </c>
      <c r="I938" s="1">
        <v>45051</v>
      </c>
      <c r="J938" t="s">
        <v>72</v>
      </c>
      <c r="K938">
        <v>5442.03</v>
      </c>
      <c r="L938">
        <v>425.46780000000001</v>
      </c>
      <c r="M938">
        <v>5016.5622000000003</v>
      </c>
    </row>
    <row r="939" spans="1:13" x14ac:dyDescent="0.3">
      <c r="A939" t="s">
        <v>999</v>
      </c>
      <c r="B939" t="s">
        <v>21</v>
      </c>
      <c r="C939" t="s">
        <v>15</v>
      </c>
      <c r="D939" t="s">
        <v>48</v>
      </c>
      <c r="E939" t="s">
        <v>17</v>
      </c>
      <c r="F939" t="s">
        <v>18</v>
      </c>
      <c r="G939">
        <v>7</v>
      </c>
      <c r="H939">
        <v>277.08</v>
      </c>
      <c r="I939" s="1">
        <v>45260</v>
      </c>
      <c r="J939" t="s">
        <v>19</v>
      </c>
      <c r="K939">
        <v>1939.56</v>
      </c>
      <c r="L939">
        <v>202.26840000000001</v>
      </c>
      <c r="M939">
        <v>1737.2916</v>
      </c>
    </row>
    <row r="940" spans="1:13" x14ac:dyDescent="0.3">
      <c r="A940" t="s">
        <v>1000</v>
      </c>
      <c r="B940" t="s">
        <v>33</v>
      </c>
      <c r="C940" t="s">
        <v>22</v>
      </c>
      <c r="D940" t="s">
        <v>48</v>
      </c>
      <c r="E940" t="s">
        <v>17</v>
      </c>
      <c r="F940" t="s">
        <v>30</v>
      </c>
      <c r="G940">
        <v>16</v>
      </c>
      <c r="H940">
        <v>41.5</v>
      </c>
      <c r="I940" s="1">
        <v>45112</v>
      </c>
      <c r="J940" t="s">
        <v>70</v>
      </c>
      <c r="K940">
        <v>664</v>
      </c>
      <c r="L940">
        <v>31.125</v>
      </c>
      <c r="M940">
        <v>632.875</v>
      </c>
    </row>
    <row r="941" spans="1:13" x14ac:dyDescent="0.3">
      <c r="A941" t="s">
        <v>1001</v>
      </c>
      <c r="B941" t="s">
        <v>14</v>
      </c>
      <c r="C941" t="s">
        <v>34</v>
      </c>
      <c r="D941" t="s">
        <v>48</v>
      </c>
      <c r="E941" t="s">
        <v>44</v>
      </c>
      <c r="F941" t="s">
        <v>24</v>
      </c>
      <c r="G941">
        <v>6</v>
      </c>
      <c r="H941">
        <v>82.98</v>
      </c>
      <c r="I941" s="1">
        <v>44961</v>
      </c>
      <c r="J941" t="s">
        <v>54</v>
      </c>
      <c r="K941">
        <v>497.88</v>
      </c>
      <c r="L941">
        <v>56.426400000000001</v>
      </c>
      <c r="M941">
        <v>441.45359999999999</v>
      </c>
    </row>
    <row r="942" spans="1:13" x14ac:dyDescent="0.3">
      <c r="A942" t="s">
        <v>1002</v>
      </c>
      <c r="B942" t="s">
        <v>33</v>
      </c>
      <c r="C942" t="s">
        <v>15</v>
      </c>
      <c r="D942" t="s">
        <v>51</v>
      </c>
      <c r="E942" t="s">
        <v>35</v>
      </c>
      <c r="F942" t="s">
        <v>36</v>
      </c>
      <c r="G942">
        <v>18</v>
      </c>
      <c r="H942">
        <v>168.89</v>
      </c>
      <c r="I942" s="1">
        <v>45068</v>
      </c>
      <c r="J942" t="s">
        <v>37</v>
      </c>
      <c r="K942">
        <v>3040.02</v>
      </c>
      <c r="L942">
        <v>143.5565</v>
      </c>
      <c r="M942">
        <v>2896.4634999999998</v>
      </c>
    </row>
    <row r="943" spans="1:13" x14ac:dyDescent="0.3">
      <c r="A943" t="s">
        <v>1003</v>
      </c>
      <c r="B943" t="s">
        <v>27</v>
      </c>
      <c r="C943" t="s">
        <v>47</v>
      </c>
      <c r="D943" t="s">
        <v>48</v>
      </c>
      <c r="E943" t="s">
        <v>35</v>
      </c>
      <c r="F943" t="s">
        <v>41</v>
      </c>
      <c r="G943">
        <v>12</v>
      </c>
      <c r="H943">
        <v>202.33</v>
      </c>
      <c r="I943" s="1">
        <v>45211</v>
      </c>
      <c r="J943" t="s">
        <v>64</v>
      </c>
      <c r="K943">
        <v>2427.96</v>
      </c>
      <c r="L943">
        <v>157.81739999999999</v>
      </c>
      <c r="M943">
        <v>2270.1426000000001</v>
      </c>
    </row>
    <row r="944" spans="1:13" x14ac:dyDescent="0.3">
      <c r="A944" t="s">
        <v>1004</v>
      </c>
      <c r="B944" t="s">
        <v>39</v>
      </c>
      <c r="C944" t="s">
        <v>28</v>
      </c>
      <c r="D944" t="s">
        <v>48</v>
      </c>
      <c r="E944" t="s">
        <v>44</v>
      </c>
      <c r="F944" t="s">
        <v>18</v>
      </c>
      <c r="G944">
        <v>10</v>
      </c>
      <c r="H944">
        <v>213.06</v>
      </c>
      <c r="I944" s="1">
        <v>45223</v>
      </c>
      <c r="J944" t="s">
        <v>83</v>
      </c>
      <c r="K944">
        <v>2130.6</v>
      </c>
      <c r="L944">
        <v>125.7054</v>
      </c>
      <c r="M944">
        <v>2004.8946000000001</v>
      </c>
    </row>
    <row r="945" spans="1:13" x14ac:dyDescent="0.3">
      <c r="A945" t="s">
        <v>1005</v>
      </c>
      <c r="B945" t="s">
        <v>21</v>
      </c>
      <c r="C945" t="s">
        <v>15</v>
      </c>
      <c r="D945" t="s">
        <v>40</v>
      </c>
      <c r="E945" t="s">
        <v>29</v>
      </c>
      <c r="F945" t="s">
        <v>36</v>
      </c>
      <c r="G945">
        <v>3</v>
      </c>
      <c r="H945">
        <v>79.66</v>
      </c>
      <c r="I945" s="1">
        <v>44946</v>
      </c>
      <c r="J945" t="s">
        <v>114</v>
      </c>
      <c r="K945">
        <v>238.98</v>
      </c>
      <c r="L945">
        <v>68.507599999999996</v>
      </c>
      <c r="M945">
        <v>170.47239999999999</v>
      </c>
    </row>
    <row r="946" spans="1:13" x14ac:dyDescent="0.3">
      <c r="A946" t="s">
        <v>1006</v>
      </c>
      <c r="B946" t="s">
        <v>14</v>
      </c>
      <c r="C946" t="s">
        <v>22</v>
      </c>
      <c r="D946" t="s">
        <v>16</v>
      </c>
      <c r="E946" t="s">
        <v>29</v>
      </c>
      <c r="F946" t="s">
        <v>18</v>
      </c>
      <c r="G946">
        <v>9</v>
      </c>
      <c r="H946">
        <v>307.72000000000003</v>
      </c>
      <c r="I946" s="1">
        <v>45272</v>
      </c>
      <c r="J946" t="s">
        <v>19</v>
      </c>
      <c r="K946">
        <v>2769.48</v>
      </c>
      <c r="L946">
        <v>270.79360000000003</v>
      </c>
      <c r="M946">
        <v>2498.6864</v>
      </c>
    </row>
    <row r="947" spans="1:13" x14ac:dyDescent="0.3">
      <c r="A947" t="s">
        <v>1007</v>
      </c>
      <c r="B947" t="s">
        <v>14</v>
      </c>
      <c r="C947" t="s">
        <v>15</v>
      </c>
      <c r="D947" t="s">
        <v>23</v>
      </c>
      <c r="E947" t="s">
        <v>29</v>
      </c>
      <c r="F947" t="s">
        <v>36</v>
      </c>
      <c r="G947">
        <v>13</v>
      </c>
      <c r="H947">
        <v>97.25</v>
      </c>
      <c r="I947" s="1">
        <v>45263</v>
      </c>
      <c r="J947" t="s">
        <v>37</v>
      </c>
      <c r="K947">
        <v>1264.25</v>
      </c>
      <c r="L947">
        <v>85.58</v>
      </c>
      <c r="M947">
        <v>1178.67</v>
      </c>
    </row>
    <row r="948" spans="1:13" x14ac:dyDescent="0.3">
      <c r="A948" t="s">
        <v>1008</v>
      </c>
      <c r="B948" t="s">
        <v>33</v>
      </c>
      <c r="C948" t="s">
        <v>22</v>
      </c>
      <c r="D948" t="s">
        <v>16</v>
      </c>
      <c r="E948" t="s">
        <v>29</v>
      </c>
      <c r="F948" t="s">
        <v>41</v>
      </c>
      <c r="G948">
        <v>2</v>
      </c>
      <c r="H948">
        <v>352.87</v>
      </c>
      <c r="I948" s="1">
        <v>45055</v>
      </c>
      <c r="J948" t="s">
        <v>64</v>
      </c>
      <c r="K948">
        <v>705.74</v>
      </c>
      <c r="L948">
        <v>306.99689999999998</v>
      </c>
      <c r="M948">
        <v>398.74310000000003</v>
      </c>
    </row>
    <row r="949" spans="1:13" x14ac:dyDescent="0.3">
      <c r="A949" t="s">
        <v>1009</v>
      </c>
      <c r="B949" t="s">
        <v>33</v>
      </c>
      <c r="C949" t="s">
        <v>22</v>
      </c>
      <c r="D949" t="s">
        <v>48</v>
      </c>
      <c r="E949" t="s">
        <v>44</v>
      </c>
      <c r="F949" t="s">
        <v>36</v>
      </c>
      <c r="G949">
        <v>5</v>
      </c>
      <c r="H949">
        <v>108.45</v>
      </c>
      <c r="I949" s="1">
        <v>45154</v>
      </c>
      <c r="J949" t="s">
        <v>114</v>
      </c>
      <c r="K949">
        <v>542.25</v>
      </c>
      <c r="L949">
        <v>61.816499999999998</v>
      </c>
      <c r="M949">
        <v>480.43349999999998</v>
      </c>
    </row>
    <row r="950" spans="1:13" x14ac:dyDescent="0.3">
      <c r="A950" t="s">
        <v>1010</v>
      </c>
      <c r="B950" t="s">
        <v>39</v>
      </c>
      <c r="C950" t="s">
        <v>47</v>
      </c>
      <c r="D950" t="s">
        <v>48</v>
      </c>
      <c r="E950" t="s">
        <v>17</v>
      </c>
      <c r="F950" t="s">
        <v>30</v>
      </c>
      <c r="G950">
        <v>9</v>
      </c>
      <c r="H950">
        <v>73.88</v>
      </c>
      <c r="I950" s="1">
        <v>45089</v>
      </c>
      <c r="J950" t="s">
        <v>80</v>
      </c>
      <c r="K950">
        <v>664.92</v>
      </c>
      <c r="L950">
        <v>41.372799999999998</v>
      </c>
      <c r="M950">
        <v>623.54719999999998</v>
      </c>
    </row>
    <row r="951" spans="1:13" x14ac:dyDescent="0.3">
      <c r="A951" t="s">
        <v>1011</v>
      </c>
      <c r="B951" t="s">
        <v>33</v>
      </c>
      <c r="C951" t="s">
        <v>28</v>
      </c>
      <c r="D951" t="s">
        <v>40</v>
      </c>
      <c r="E951" t="s">
        <v>44</v>
      </c>
      <c r="F951" t="s">
        <v>36</v>
      </c>
      <c r="G951">
        <v>7</v>
      </c>
      <c r="H951">
        <v>362.58</v>
      </c>
      <c r="I951" s="1">
        <v>45203</v>
      </c>
      <c r="J951" t="s">
        <v>75</v>
      </c>
      <c r="K951">
        <v>2538.06</v>
      </c>
      <c r="L951">
        <v>199.41900000000001</v>
      </c>
      <c r="M951">
        <v>2338.6410000000001</v>
      </c>
    </row>
    <row r="952" spans="1:13" x14ac:dyDescent="0.3">
      <c r="A952" t="s">
        <v>1012</v>
      </c>
      <c r="B952" t="s">
        <v>14</v>
      </c>
      <c r="C952" t="s">
        <v>47</v>
      </c>
      <c r="D952" t="s">
        <v>40</v>
      </c>
      <c r="E952" t="s">
        <v>35</v>
      </c>
      <c r="F952" t="s">
        <v>24</v>
      </c>
      <c r="G952">
        <v>1</v>
      </c>
      <c r="H952">
        <v>294.87</v>
      </c>
      <c r="I952" s="1">
        <v>45112</v>
      </c>
      <c r="J952" t="s">
        <v>25</v>
      </c>
      <c r="K952">
        <v>294.87</v>
      </c>
      <c r="L952">
        <v>197.56290000000001</v>
      </c>
      <c r="M952">
        <v>97.307100000000005</v>
      </c>
    </row>
    <row r="953" spans="1:13" x14ac:dyDescent="0.3">
      <c r="A953" t="s">
        <v>1013</v>
      </c>
      <c r="B953" t="s">
        <v>33</v>
      </c>
      <c r="C953" t="s">
        <v>28</v>
      </c>
      <c r="D953" t="s">
        <v>48</v>
      </c>
      <c r="E953" t="s">
        <v>29</v>
      </c>
      <c r="F953" t="s">
        <v>24</v>
      </c>
      <c r="G953">
        <v>15</v>
      </c>
      <c r="H953">
        <v>243.45</v>
      </c>
      <c r="I953" s="1">
        <v>45162</v>
      </c>
      <c r="J953" t="s">
        <v>25</v>
      </c>
      <c r="K953">
        <v>3651.75</v>
      </c>
      <c r="L953">
        <v>199.62899999999999</v>
      </c>
      <c r="M953">
        <v>3452.1210000000001</v>
      </c>
    </row>
    <row r="954" spans="1:13" x14ac:dyDescent="0.3">
      <c r="A954" t="s">
        <v>1014</v>
      </c>
      <c r="B954" t="s">
        <v>14</v>
      </c>
      <c r="C954" t="s">
        <v>15</v>
      </c>
      <c r="D954" t="s">
        <v>48</v>
      </c>
      <c r="E954" t="s">
        <v>17</v>
      </c>
      <c r="F954" t="s">
        <v>36</v>
      </c>
      <c r="G954">
        <v>17</v>
      </c>
      <c r="H954">
        <v>353.57</v>
      </c>
      <c r="I954" s="1">
        <v>45127</v>
      </c>
      <c r="J954" t="s">
        <v>114</v>
      </c>
      <c r="K954">
        <v>6010.69</v>
      </c>
      <c r="L954">
        <v>261.64179999999999</v>
      </c>
      <c r="M954">
        <v>5749.0482000000002</v>
      </c>
    </row>
    <row r="955" spans="1:13" x14ac:dyDescent="0.3">
      <c r="A955" t="s">
        <v>1015</v>
      </c>
      <c r="B955" t="s">
        <v>14</v>
      </c>
      <c r="C955" t="s">
        <v>47</v>
      </c>
      <c r="D955" t="s">
        <v>23</v>
      </c>
      <c r="E955" t="s">
        <v>29</v>
      </c>
      <c r="F955" t="s">
        <v>24</v>
      </c>
      <c r="G955">
        <v>4</v>
      </c>
      <c r="H955">
        <v>286.07</v>
      </c>
      <c r="I955" s="1">
        <v>44930</v>
      </c>
      <c r="J955" t="s">
        <v>45</v>
      </c>
      <c r="K955">
        <v>1144.28</v>
      </c>
      <c r="L955">
        <v>157.33850000000001</v>
      </c>
      <c r="M955">
        <v>986.94150000000002</v>
      </c>
    </row>
    <row r="956" spans="1:13" x14ac:dyDescent="0.3">
      <c r="A956" t="s">
        <v>1016</v>
      </c>
      <c r="B956" t="s">
        <v>14</v>
      </c>
      <c r="C956" t="s">
        <v>28</v>
      </c>
      <c r="D956" t="s">
        <v>51</v>
      </c>
      <c r="E956" t="s">
        <v>29</v>
      </c>
      <c r="F956" t="s">
        <v>24</v>
      </c>
      <c r="G956">
        <v>18</v>
      </c>
      <c r="H956">
        <v>40.840000000000003</v>
      </c>
      <c r="I956" s="1">
        <v>45278</v>
      </c>
      <c r="J956" t="s">
        <v>54</v>
      </c>
      <c r="K956">
        <v>735.12</v>
      </c>
      <c r="L956">
        <v>33.080399999999997</v>
      </c>
      <c r="M956">
        <v>702.03959999999995</v>
      </c>
    </row>
    <row r="957" spans="1:13" x14ac:dyDescent="0.3">
      <c r="A957" t="s">
        <v>1017</v>
      </c>
      <c r="B957" t="s">
        <v>27</v>
      </c>
      <c r="C957" t="s">
        <v>15</v>
      </c>
      <c r="D957" t="s">
        <v>16</v>
      </c>
      <c r="E957" t="s">
        <v>44</v>
      </c>
      <c r="F957" t="s">
        <v>30</v>
      </c>
      <c r="G957">
        <v>16</v>
      </c>
      <c r="H957">
        <v>471.55</v>
      </c>
      <c r="I957" s="1">
        <v>45043</v>
      </c>
      <c r="J957" t="s">
        <v>80</v>
      </c>
      <c r="K957">
        <v>7544.8</v>
      </c>
      <c r="L957">
        <v>381.95549999999997</v>
      </c>
      <c r="M957">
        <v>7162.8445000000002</v>
      </c>
    </row>
    <row r="958" spans="1:13" x14ac:dyDescent="0.3">
      <c r="A958" t="s">
        <v>1018</v>
      </c>
      <c r="B958" t="s">
        <v>33</v>
      </c>
      <c r="C958" t="s">
        <v>47</v>
      </c>
      <c r="D958" t="s">
        <v>23</v>
      </c>
      <c r="E958" t="s">
        <v>44</v>
      </c>
      <c r="F958" t="s">
        <v>24</v>
      </c>
      <c r="G958">
        <v>12</v>
      </c>
      <c r="H958">
        <v>429.41</v>
      </c>
      <c r="I958" s="1">
        <v>44998</v>
      </c>
      <c r="J958" t="s">
        <v>45</v>
      </c>
      <c r="K958">
        <v>5152.92</v>
      </c>
      <c r="L958">
        <v>309.17520000000002</v>
      </c>
      <c r="M958">
        <v>4843.7448000000004</v>
      </c>
    </row>
    <row r="959" spans="1:13" x14ac:dyDescent="0.3">
      <c r="A959" t="s">
        <v>1019</v>
      </c>
      <c r="B959" t="s">
        <v>39</v>
      </c>
      <c r="C959" t="s">
        <v>15</v>
      </c>
      <c r="D959" t="s">
        <v>51</v>
      </c>
      <c r="E959" t="s">
        <v>44</v>
      </c>
      <c r="F959" t="s">
        <v>41</v>
      </c>
      <c r="G959">
        <v>7</v>
      </c>
      <c r="H959">
        <v>468.21</v>
      </c>
      <c r="I959" s="1">
        <v>45131</v>
      </c>
      <c r="J959" t="s">
        <v>56</v>
      </c>
      <c r="K959">
        <v>3277.47</v>
      </c>
      <c r="L959">
        <v>397.9785</v>
      </c>
      <c r="M959">
        <v>2879.4915000000001</v>
      </c>
    </row>
    <row r="960" spans="1:13" x14ac:dyDescent="0.3">
      <c r="A960" t="s">
        <v>1020</v>
      </c>
      <c r="B960" t="s">
        <v>14</v>
      </c>
      <c r="C960" t="s">
        <v>15</v>
      </c>
      <c r="D960" t="s">
        <v>23</v>
      </c>
      <c r="E960" t="s">
        <v>29</v>
      </c>
      <c r="F960" t="s">
        <v>24</v>
      </c>
      <c r="G960">
        <v>8</v>
      </c>
      <c r="H960">
        <v>171.65</v>
      </c>
      <c r="I960" s="1">
        <v>45006</v>
      </c>
      <c r="J960" t="s">
        <v>98</v>
      </c>
      <c r="K960">
        <v>1373.2</v>
      </c>
      <c r="L960">
        <v>96.123999999999995</v>
      </c>
      <c r="M960">
        <v>1277.076</v>
      </c>
    </row>
    <row r="961" spans="1:13" x14ac:dyDescent="0.3">
      <c r="A961" t="s">
        <v>1021</v>
      </c>
      <c r="B961" t="s">
        <v>33</v>
      </c>
      <c r="C961" t="s">
        <v>15</v>
      </c>
      <c r="D961" t="s">
        <v>51</v>
      </c>
      <c r="E961" t="s">
        <v>35</v>
      </c>
      <c r="F961" t="s">
        <v>36</v>
      </c>
      <c r="G961">
        <v>19</v>
      </c>
      <c r="H961">
        <v>311.24</v>
      </c>
      <c r="I961" s="1">
        <v>45084</v>
      </c>
      <c r="J961" t="s">
        <v>52</v>
      </c>
      <c r="K961">
        <v>5913.56</v>
      </c>
      <c r="L961">
        <v>258.32920000000001</v>
      </c>
      <c r="M961">
        <v>5655.2308000000003</v>
      </c>
    </row>
    <row r="962" spans="1:13" x14ac:dyDescent="0.3">
      <c r="A962" t="s">
        <v>1022</v>
      </c>
      <c r="B962" t="s">
        <v>39</v>
      </c>
      <c r="C962" t="s">
        <v>47</v>
      </c>
      <c r="D962" t="s">
        <v>40</v>
      </c>
      <c r="E962" t="s">
        <v>35</v>
      </c>
      <c r="F962" t="s">
        <v>24</v>
      </c>
      <c r="G962">
        <v>2</v>
      </c>
      <c r="H962">
        <v>308.79000000000002</v>
      </c>
      <c r="I962" s="1">
        <v>45252</v>
      </c>
      <c r="J962" t="s">
        <v>45</v>
      </c>
      <c r="K962">
        <v>617.58000000000004</v>
      </c>
      <c r="L962">
        <v>240.8562</v>
      </c>
      <c r="M962">
        <v>376.72379999999998</v>
      </c>
    </row>
    <row r="963" spans="1:13" x14ac:dyDescent="0.3">
      <c r="A963" t="s">
        <v>1023</v>
      </c>
      <c r="B963" t="s">
        <v>33</v>
      </c>
      <c r="C963" t="s">
        <v>34</v>
      </c>
      <c r="D963" t="s">
        <v>23</v>
      </c>
      <c r="E963" t="s">
        <v>44</v>
      </c>
      <c r="F963" t="s">
        <v>36</v>
      </c>
      <c r="G963">
        <v>4</v>
      </c>
      <c r="H963">
        <v>233.98</v>
      </c>
      <c r="I963" s="1">
        <v>45060</v>
      </c>
      <c r="J963" t="s">
        <v>49</v>
      </c>
      <c r="K963">
        <v>935.92</v>
      </c>
      <c r="L963">
        <v>175.48500000000001</v>
      </c>
      <c r="M963">
        <v>760.43499999999995</v>
      </c>
    </row>
    <row r="964" spans="1:13" x14ac:dyDescent="0.3">
      <c r="A964" t="s">
        <v>1024</v>
      </c>
      <c r="B964" t="s">
        <v>21</v>
      </c>
      <c r="C964" t="s">
        <v>34</v>
      </c>
      <c r="D964" t="s">
        <v>48</v>
      </c>
      <c r="E964" t="s">
        <v>35</v>
      </c>
      <c r="F964" t="s">
        <v>24</v>
      </c>
      <c r="G964">
        <v>17</v>
      </c>
      <c r="H964">
        <v>264.75</v>
      </c>
      <c r="I964" s="1">
        <v>45190</v>
      </c>
      <c r="J964" t="s">
        <v>61</v>
      </c>
      <c r="K964">
        <v>4500.75</v>
      </c>
      <c r="L964">
        <v>174.73500000000001</v>
      </c>
      <c r="M964">
        <v>4326.0150000000003</v>
      </c>
    </row>
    <row r="965" spans="1:13" x14ac:dyDescent="0.3">
      <c r="A965" t="s">
        <v>1025</v>
      </c>
      <c r="B965" t="s">
        <v>27</v>
      </c>
      <c r="C965" t="s">
        <v>34</v>
      </c>
      <c r="D965" t="s">
        <v>16</v>
      </c>
      <c r="E965" t="s">
        <v>35</v>
      </c>
      <c r="F965" t="s">
        <v>41</v>
      </c>
      <c r="G965">
        <v>1</v>
      </c>
      <c r="H965">
        <v>409.06</v>
      </c>
      <c r="I965" s="1">
        <v>45268</v>
      </c>
      <c r="J965" t="s">
        <v>108</v>
      </c>
      <c r="K965">
        <v>409.06</v>
      </c>
      <c r="L965">
        <v>298.61380000000003</v>
      </c>
      <c r="M965">
        <v>110.4462</v>
      </c>
    </row>
    <row r="966" spans="1:13" x14ac:dyDescent="0.3">
      <c r="A966" t="s">
        <v>1026</v>
      </c>
      <c r="B966" t="s">
        <v>14</v>
      </c>
      <c r="C966" t="s">
        <v>28</v>
      </c>
      <c r="D966" t="s">
        <v>51</v>
      </c>
      <c r="E966" t="s">
        <v>35</v>
      </c>
      <c r="F966" t="s">
        <v>18</v>
      </c>
      <c r="G966">
        <v>16</v>
      </c>
      <c r="H966">
        <v>249.17</v>
      </c>
      <c r="I966" s="1">
        <v>45093</v>
      </c>
      <c r="J966" t="s">
        <v>19</v>
      </c>
      <c r="K966">
        <v>3986.72</v>
      </c>
      <c r="L966">
        <v>154.4854</v>
      </c>
      <c r="M966">
        <v>3832.2345999999998</v>
      </c>
    </row>
    <row r="967" spans="1:13" x14ac:dyDescent="0.3">
      <c r="A967" t="s">
        <v>1027</v>
      </c>
      <c r="B967" t="s">
        <v>21</v>
      </c>
      <c r="C967" t="s">
        <v>15</v>
      </c>
      <c r="D967" t="s">
        <v>51</v>
      </c>
      <c r="E967" t="s">
        <v>17</v>
      </c>
      <c r="F967" t="s">
        <v>24</v>
      </c>
      <c r="G967">
        <v>15</v>
      </c>
      <c r="H967">
        <v>419.72</v>
      </c>
      <c r="I967" s="1">
        <v>45184</v>
      </c>
      <c r="J967" t="s">
        <v>54</v>
      </c>
      <c r="K967">
        <v>6295.8</v>
      </c>
      <c r="L967">
        <v>256.0292</v>
      </c>
      <c r="M967">
        <v>6039.7708000000002</v>
      </c>
    </row>
    <row r="968" spans="1:13" x14ac:dyDescent="0.3">
      <c r="A968" t="s">
        <v>1028</v>
      </c>
      <c r="B968" t="s">
        <v>33</v>
      </c>
      <c r="C968" t="s">
        <v>34</v>
      </c>
      <c r="D968" t="s">
        <v>23</v>
      </c>
      <c r="E968" t="s">
        <v>44</v>
      </c>
      <c r="F968" t="s">
        <v>18</v>
      </c>
      <c r="G968">
        <v>12</v>
      </c>
      <c r="H968">
        <v>368.95</v>
      </c>
      <c r="I968" s="1">
        <v>45291</v>
      </c>
      <c r="J968" t="s">
        <v>77</v>
      </c>
      <c r="K968">
        <v>4427.3999999999996</v>
      </c>
      <c r="L968">
        <v>284.0915</v>
      </c>
      <c r="M968">
        <v>4143.3085000000001</v>
      </c>
    </row>
    <row r="969" spans="1:13" x14ac:dyDescent="0.3">
      <c r="A969" t="s">
        <v>1029</v>
      </c>
      <c r="B969" t="s">
        <v>21</v>
      </c>
      <c r="C969" t="s">
        <v>15</v>
      </c>
      <c r="D969" t="s">
        <v>48</v>
      </c>
      <c r="E969" t="s">
        <v>17</v>
      </c>
      <c r="F969" t="s">
        <v>24</v>
      </c>
      <c r="G969">
        <v>12</v>
      </c>
      <c r="H969">
        <v>162.32</v>
      </c>
      <c r="I969" s="1">
        <v>45005</v>
      </c>
      <c r="J969" t="s">
        <v>54</v>
      </c>
      <c r="K969">
        <v>1947.84</v>
      </c>
      <c r="L969">
        <v>81.16</v>
      </c>
      <c r="M969">
        <v>1866.68</v>
      </c>
    </row>
    <row r="970" spans="1:13" x14ac:dyDescent="0.3">
      <c r="A970" t="s">
        <v>1030</v>
      </c>
      <c r="B970" t="s">
        <v>39</v>
      </c>
      <c r="C970" t="s">
        <v>28</v>
      </c>
      <c r="D970" t="s">
        <v>16</v>
      </c>
      <c r="E970" t="s">
        <v>17</v>
      </c>
      <c r="F970" t="s">
        <v>36</v>
      </c>
      <c r="G970">
        <v>13</v>
      </c>
      <c r="H970">
        <v>207.57</v>
      </c>
      <c r="I970" s="1">
        <v>45155</v>
      </c>
      <c r="J970" t="s">
        <v>114</v>
      </c>
      <c r="K970">
        <v>2698.41</v>
      </c>
      <c r="L970">
        <v>182.66159999999999</v>
      </c>
      <c r="M970">
        <v>2515.7483999999999</v>
      </c>
    </row>
    <row r="971" spans="1:13" x14ac:dyDescent="0.3">
      <c r="A971" t="s">
        <v>1031</v>
      </c>
      <c r="B971" t="s">
        <v>27</v>
      </c>
      <c r="C971" t="s">
        <v>28</v>
      </c>
      <c r="D971" t="s">
        <v>40</v>
      </c>
      <c r="E971" t="s">
        <v>44</v>
      </c>
      <c r="F971" t="s">
        <v>18</v>
      </c>
      <c r="G971">
        <v>11</v>
      </c>
      <c r="H971">
        <v>477.41</v>
      </c>
      <c r="I971" s="1">
        <v>45290</v>
      </c>
      <c r="J971" t="s">
        <v>77</v>
      </c>
      <c r="K971">
        <v>5251.51</v>
      </c>
      <c r="L971">
        <v>410.57260000000002</v>
      </c>
      <c r="M971">
        <v>4840.9373999999998</v>
      </c>
    </row>
    <row r="972" spans="1:13" x14ac:dyDescent="0.3">
      <c r="A972" t="s">
        <v>1032</v>
      </c>
      <c r="B972" t="s">
        <v>33</v>
      </c>
      <c r="C972" t="s">
        <v>22</v>
      </c>
      <c r="D972" t="s">
        <v>51</v>
      </c>
      <c r="E972" t="s">
        <v>35</v>
      </c>
      <c r="F972" t="s">
        <v>41</v>
      </c>
      <c r="G972">
        <v>14</v>
      </c>
      <c r="H972">
        <v>483.66</v>
      </c>
      <c r="I972" s="1">
        <v>45255</v>
      </c>
      <c r="J972" t="s">
        <v>66</v>
      </c>
      <c r="K972">
        <v>6771.24</v>
      </c>
      <c r="L972">
        <v>377.25479999999999</v>
      </c>
      <c r="M972">
        <v>6393.9852000000001</v>
      </c>
    </row>
    <row r="973" spans="1:13" x14ac:dyDescent="0.3">
      <c r="A973" t="s">
        <v>1033</v>
      </c>
      <c r="B973" t="s">
        <v>21</v>
      </c>
      <c r="C973" t="s">
        <v>34</v>
      </c>
      <c r="D973" t="s">
        <v>51</v>
      </c>
      <c r="E973" t="s">
        <v>35</v>
      </c>
      <c r="F973" t="s">
        <v>41</v>
      </c>
      <c r="G973">
        <v>17</v>
      </c>
      <c r="H973">
        <v>484.11</v>
      </c>
      <c r="I973" s="1">
        <v>44972</v>
      </c>
      <c r="J973" t="s">
        <v>56</v>
      </c>
      <c r="K973">
        <v>8229.8700000000008</v>
      </c>
      <c r="L973">
        <v>401.81130000000002</v>
      </c>
      <c r="M973">
        <v>7828.0586999999996</v>
      </c>
    </row>
    <row r="974" spans="1:13" x14ac:dyDescent="0.3">
      <c r="A974" t="s">
        <v>1034</v>
      </c>
      <c r="B974" t="s">
        <v>14</v>
      </c>
      <c r="C974" t="s">
        <v>34</v>
      </c>
      <c r="D974" t="s">
        <v>16</v>
      </c>
      <c r="E974" t="s">
        <v>29</v>
      </c>
      <c r="F974" t="s">
        <v>41</v>
      </c>
      <c r="G974">
        <v>19</v>
      </c>
      <c r="H974">
        <v>291.04000000000002</v>
      </c>
      <c r="I974" s="1">
        <v>45089</v>
      </c>
      <c r="J974" t="s">
        <v>64</v>
      </c>
      <c r="K974">
        <v>5529.76</v>
      </c>
      <c r="L974">
        <v>194.99680000000001</v>
      </c>
      <c r="M974">
        <v>5334.7632000000003</v>
      </c>
    </row>
    <row r="975" spans="1:13" x14ac:dyDescent="0.3">
      <c r="A975" t="s">
        <v>1035</v>
      </c>
      <c r="B975" t="s">
        <v>21</v>
      </c>
      <c r="C975" t="s">
        <v>34</v>
      </c>
      <c r="D975" t="s">
        <v>51</v>
      </c>
      <c r="E975" t="s">
        <v>44</v>
      </c>
      <c r="F975" t="s">
        <v>36</v>
      </c>
      <c r="G975">
        <v>4</v>
      </c>
      <c r="H975">
        <v>403.72</v>
      </c>
      <c r="I975" s="1">
        <v>45155</v>
      </c>
      <c r="J975" t="s">
        <v>114</v>
      </c>
      <c r="K975">
        <v>1614.88</v>
      </c>
      <c r="L975">
        <v>359.31079999999997</v>
      </c>
      <c r="M975">
        <v>1255.5691999999999</v>
      </c>
    </row>
    <row r="976" spans="1:13" x14ac:dyDescent="0.3">
      <c r="A976" t="s">
        <v>1036</v>
      </c>
      <c r="B976" t="s">
        <v>27</v>
      </c>
      <c r="C976" t="s">
        <v>34</v>
      </c>
      <c r="D976" t="s">
        <v>40</v>
      </c>
      <c r="E976" t="s">
        <v>35</v>
      </c>
      <c r="F976" t="s">
        <v>30</v>
      </c>
      <c r="G976">
        <v>4</v>
      </c>
      <c r="H976">
        <v>147.02000000000001</v>
      </c>
      <c r="I976" s="1">
        <v>45058</v>
      </c>
      <c r="J976" t="s">
        <v>94</v>
      </c>
      <c r="K976">
        <v>588.08000000000004</v>
      </c>
      <c r="L976">
        <v>74.980199999999996</v>
      </c>
      <c r="M976">
        <v>513.09979999999996</v>
      </c>
    </row>
    <row r="977" spans="1:13" x14ac:dyDescent="0.3">
      <c r="A977" t="s">
        <v>1037</v>
      </c>
      <c r="B977" t="s">
        <v>33</v>
      </c>
      <c r="C977" t="s">
        <v>34</v>
      </c>
      <c r="D977" t="s">
        <v>48</v>
      </c>
      <c r="E977" t="s">
        <v>35</v>
      </c>
      <c r="F977" t="s">
        <v>18</v>
      </c>
      <c r="G977">
        <v>19</v>
      </c>
      <c r="H977">
        <v>416.17</v>
      </c>
      <c r="I977" s="1">
        <v>45154</v>
      </c>
      <c r="J977" t="s">
        <v>72</v>
      </c>
      <c r="K977">
        <v>7907.23</v>
      </c>
      <c r="L977">
        <v>233.05520000000001</v>
      </c>
      <c r="M977">
        <v>7674.1747999999998</v>
      </c>
    </row>
    <row r="978" spans="1:13" x14ac:dyDescent="0.3">
      <c r="A978" t="s">
        <v>1038</v>
      </c>
      <c r="B978" t="s">
        <v>33</v>
      </c>
      <c r="C978" t="s">
        <v>28</v>
      </c>
      <c r="D978" t="s">
        <v>16</v>
      </c>
      <c r="E978" t="s">
        <v>17</v>
      </c>
      <c r="F978" t="s">
        <v>18</v>
      </c>
      <c r="G978">
        <v>19</v>
      </c>
      <c r="H978">
        <v>335.57</v>
      </c>
      <c r="I978" s="1">
        <v>45179</v>
      </c>
      <c r="J978" t="s">
        <v>83</v>
      </c>
      <c r="K978">
        <v>6375.83</v>
      </c>
      <c r="L978">
        <v>291.94589999999999</v>
      </c>
      <c r="M978">
        <v>6083.8841000000002</v>
      </c>
    </row>
    <row r="979" spans="1:13" x14ac:dyDescent="0.3">
      <c r="A979" t="s">
        <v>1039</v>
      </c>
      <c r="B979" t="s">
        <v>21</v>
      </c>
      <c r="C979" t="s">
        <v>47</v>
      </c>
      <c r="D979" t="s">
        <v>23</v>
      </c>
      <c r="E979" t="s">
        <v>29</v>
      </c>
      <c r="F979" t="s">
        <v>30</v>
      </c>
      <c r="G979">
        <v>3</v>
      </c>
      <c r="H979">
        <v>145.74</v>
      </c>
      <c r="I979" s="1">
        <v>44966</v>
      </c>
      <c r="J979" t="s">
        <v>94</v>
      </c>
      <c r="K979">
        <v>437.22</v>
      </c>
      <c r="L979">
        <v>116.592</v>
      </c>
      <c r="M979">
        <v>320.62799999999999</v>
      </c>
    </row>
    <row r="980" spans="1:13" x14ac:dyDescent="0.3">
      <c r="A980" t="s">
        <v>1040</v>
      </c>
      <c r="B980" t="s">
        <v>14</v>
      </c>
      <c r="C980" t="s">
        <v>47</v>
      </c>
      <c r="D980" t="s">
        <v>40</v>
      </c>
      <c r="E980" t="s">
        <v>44</v>
      </c>
      <c r="F980" t="s">
        <v>41</v>
      </c>
      <c r="G980">
        <v>12</v>
      </c>
      <c r="H980">
        <v>228.54</v>
      </c>
      <c r="I980" s="1">
        <v>45013</v>
      </c>
      <c r="J980" t="s">
        <v>64</v>
      </c>
      <c r="K980">
        <v>2742.48</v>
      </c>
      <c r="L980">
        <v>198.82980000000001</v>
      </c>
      <c r="M980">
        <v>2543.6502</v>
      </c>
    </row>
    <row r="981" spans="1:13" x14ac:dyDescent="0.3">
      <c r="A981" t="s">
        <v>1041</v>
      </c>
      <c r="B981" t="s">
        <v>14</v>
      </c>
      <c r="C981" t="s">
        <v>28</v>
      </c>
      <c r="D981" t="s">
        <v>40</v>
      </c>
      <c r="E981" t="s">
        <v>29</v>
      </c>
      <c r="F981" t="s">
        <v>18</v>
      </c>
      <c r="G981">
        <v>17</v>
      </c>
      <c r="H981">
        <v>326.8</v>
      </c>
      <c r="I981" s="1">
        <v>45093</v>
      </c>
      <c r="J981" t="s">
        <v>77</v>
      </c>
      <c r="K981">
        <v>5555.6</v>
      </c>
      <c r="L981">
        <v>209.15199999999999</v>
      </c>
      <c r="M981">
        <v>5346.4480000000003</v>
      </c>
    </row>
    <row r="982" spans="1:13" x14ac:dyDescent="0.3">
      <c r="A982" t="s">
        <v>1042</v>
      </c>
      <c r="B982" t="s">
        <v>27</v>
      </c>
      <c r="C982" t="s">
        <v>22</v>
      </c>
      <c r="D982" t="s">
        <v>23</v>
      </c>
      <c r="E982" t="s">
        <v>17</v>
      </c>
      <c r="F982" t="s">
        <v>41</v>
      </c>
      <c r="G982">
        <v>3</v>
      </c>
      <c r="H982">
        <v>130.32</v>
      </c>
      <c r="I982" s="1">
        <v>45069</v>
      </c>
      <c r="J982" t="s">
        <v>42</v>
      </c>
      <c r="K982">
        <v>390.96</v>
      </c>
      <c r="L982">
        <v>78.191999999999993</v>
      </c>
      <c r="M982">
        <v>312.76799999999997</v>
      </c>
    </row>
    <row r="983" spans="1:13" x14ac:dyDescent="0.3">
      <c r="A983" t="s">
        <v>1043</v>
      </c>
      <c r="B983" t="s">
        <v>33</v>
      </c>
      <c r="C983" t="s">
        <v>22</v>
      </c>
      <c r="D983" t="s">
        <v>40</v>
      </c>
      <c r="E983" t="s">
        <v>17</v>
      </c>
      <c r="F983" t="s">
        <v>18</v>
      </c>
      <c r="G983">
        <v>5</v>
      </c>
      <c r="H983">
        <v>170.35</v>
      </c>
      <c r="I983" s="1">
        <v>45173</v>
      </c>
      <c r="J983" t="s">
        <v>83</v>
      </c>
      <c r="K983">
        <v>851.75</v>
      </c>
      <c r="L983">
        <v>100.5065</v>
      </c>
      <c r="M983">
        <v>751.24350000000004</v>
      </c>
    </row>
    <row r="984" spans="1:13" x14ac:dyDescent="0.3">
      <c r="A984" t="s">
        <v>1044</v>
      </c>
      <c r="B984" t="s">
        <v>21</v>
      </c>
      <c r="C984" t="s">
        <v>47</v>
      </c>
      <c r="D984" t="s">
        <v>51</v>
      </c>
      <c r="E984" t="s">
        <v>29</v>
      </c>
      <c r="F984" t="s">
        <v>18</v>
      </c>
      <c r="G984">
        <v>14</v>
      </c>
      <c r="H984">
        <v>297.97000000000003</v>
      </c>
      <c r="I984" s="1">
        <v>44960</v>
      </c>
      <c r="J984" t="s">
        <v>58</v>
      </c>
      <c r="K984">
        <v>4171.58</v>
      </c>
      <c r="L984">
        <v>211.55869999999999</v>
      </c>
      <c r="M984">
        <v>3960.0212999999999</v>
      </c>
    </row>
    <row r="985" spans="1:13" x14ac:dyDescent="0.3">
      <c r="A985" t="s">
        <v>1045</v>
      </c>
      <c r="B985" t="s">
        <v>33</v>
      </c>
      <c r="C985" t="s">
        <v>47</v>
      </c>
      <c r="D985" t="s">
        <v>23</v>
      </c>
      <c r="E985" t="s">
        <v>17</v>
      </c>
      <c r="F985" t="s">
        <v>41</v>
      </c>
      <c r="G985">
        <v>14</v>
      </c>
      <c r="H985">
        <v>163.18</v>
      </c>
      <c r="I985" s="1">
        <v>44993</v>
      </c>
      <c r="J985" t="s">
        <v>42</v>
      </c>
      <c r="K985">
        <v>2284.52</v>
      </c>
      <c r="L985">
        <v>101.1716</v>
      </c>
      <c r="M985">
        <v>2183.3483999999999</v>
      </c>
    </row>
    <row r="986" spans="1:13" x14ac:dyDescent="0.3">
      <c r="A986" t="s">
        <v>1046</v>
      </c>
      <c r="B986" t="s">
        <v>33</v>
      </c>
      <c r="C986" t="s">
        <v>47</v>
      </c>
      <c r="D986" t="s">
        <v>23</v>
      </c>
      <c r="E986" t="s">
        <v>17</v>
      </c>
      <c r="F986" t="s">
        <v>36</v>
      </c>
      <c r="G986">
        <v>1</v>
      </c>
      <c r="H986">
        <v>171.76</v>
      </c>
      <c r="I986" s="1">
        <v>45226</v>
      </c>
      <c r="J986" t="s">
        <v>114</v>
      </c>
      <c r="K986">
        <v>171.76</v>
      </c>
      <c r="L986">
        <v>97.903199999999998</v>
      </c>
      <c r="M986">
        <v>73.856800000000007</v>
      </c>
    </row>
    <row r="987" spans="1:13" x14ac:dyDescent="0.3">
      <c r="A987" t="s">
        <v>1047</v>
      </c>
      <c r="B987" t="s">
        <v>39</v>
      </c>
      <c r="C987" t="s">
        <v>34</v>
      </c>
      <c r="D987" t="s">
        <v>23</v>
      </c>
      <c r="E987" t="s">
        <v>17</v>
      </c>
      <c r="F987" t="s">
        <v>36</v>
      </c>
      <c r="G987">
        <v>19</v>
      </c>
      <c r="H987">
        <v>307.82</v>
      </c>
      <c r="I987" s="1">
        <v>44931</v>
      </c>
      <c r="J987" t="s">
        <v>37</v>
      </c>
      <c r="K987">
        <v>5848.58</v>
      </c>
      <c r="L987">
        <v>273.95979999999997</v>
      </c>
      <c r="M987">
        <v>5574.6202000000003</v>
      </c>
    </row>
    <row r="988" spans="1:13" x14ac:dyDescent="0.3">
      <c r="A988" t="s">
        <v>1048</v>
      </c>
      <c r="B988" t="s">
        <v>39</v>
      </c>
      <c r="C988" t="s">
        <v>34</v>
      </c>
      <c r="D988" t="s">
        <v>48</v>
      </c>
      <c r="E988" t="s">
        <v>17</v>
      </c>
      <c r="F988" t="s">
        <v>30</v>
      </c>
      <c r="G988">
        <v>17</v>
      </c>
      <c r="H988">
        <v>254.05</v>
      </c>
      <c r="I988" s="1">
        <v>45005</v>
      </c>
      <c r="J988" t="s">
        <v>92</v>
      </c>
      <c r="K988">
        <v>4318.8500000000004</v>
      </c>
      <c r="L988">
        <v>193.078</v>
      </c>
      <c r="M988">
        <v>4125.7719999999999</v>
      </c>
    </row>
    <row r="989" spans="1:13" x14ac:dyDescent="0.3">
      <c r="A989" t="s">
        <v>1049</v>
      </c>
      <c r="B989" t="s">
        <v>33</v>
      </c>
      <c r="C989" t="s">
        <v>22</v>
      </c>
      <c r="D989" t="s">
        <v>51</v>
      </c>
      <c r="E989" t="s">
        <v>35</v>
      </c>
      <c r="F989" t="s">
        <v>36</v>
      </c>
      <c r="G989">
        <v>19</v>
      </c>
      <c r="H989">
        <v>292.52999999999997</v>
      </c>
      <c r="I989" s="1">
        <v>45164</v>
      </c>
      <c r="J989" t="s">
        <v>75</v>
      </c>
      <c r="K989">
        <v>5558.07</v>
      </c>
      <c r="L989">
        <v>219.39750000000001</v>
      </c>
      <c r="M989">
        <v>5338.6724999999997</v>
      </c>
    </row>
    <row r="990" spans="1:13" x14ac:dyDescent="0.3">
      <c r="A990" t="s">
        <v>1050</v>
      </c>
      <c r="B990" t="s">
        <v>39</v>
      </c>
      <c r="C990" t="s">
        <v>15</v>
      </c>
      <c r="D990" t="s">
        <v>23</v>
      </c>
      <c r="E990" t="s">
        <v>44</v>
      </c>
      <c r="F990" t="s">
        <v>41</v>
      </c>
      <c r="G990">
        <v>2</v>
      </c>
      <c r="H990">
        <v>239.94</v>
      </c>
      <c r="I990" s="1">
        <v>45282</v>
      </c>
      <c r="J990" t="s">
        <v>108</v>
      </c>
      <c r="K990">
        <v>479.88</v>
      </c>
      <c r="L990">
        <v>211.1472</v>
      </c>
      <c r="M990">
        <v>268.7328</v>
      </c>
    </row>
    <row r="991" spans="1:13" x14ac:dyDescent="0.3">
      <c r="A991" t="s">
        <v>1051</v>
      </c>
      <c r="B991" t="s">
        <v>33</v>
      </c>
      <c r="C991" t="s">
        <v>47</v>
      </c>
      <c r="D991" t="s">
        <v>40</v>
      </c>
      <c r="E991" t="s">
        <v>17</v>
      </c>
      <c r="F991" t="s">
        <v>18</v>
      </c>
      <c r="G991">
        <v>3</v>
      </c>
      <c r="H991">
        <v>371.86</v>
      </c>
      <c r="I991" s="1">
        <v>45194</v>
      </c>
      <c r="J991" t="s">
        <v>77</v>
      </c>
      <c r="K991">
        <v>1115.58</v>
      </c>
      <c r="L991">
        <v>256.58339999999998</v>
      </c>
      <c r="M991">
        <v>858.99659999999994</v>
      </c>
    </row>
    <row r="992" spans="1:13" x14ac:dyDescent="0.3">
      <c r="A992" t="s">
        <v>1052</v>
      </c>
      <c r="B992" t="s">
        <v>21</v>
      </c>
      <c r="C992" t="s">
        <v>28</v>
      </c>
      <c r="D992" t="s">
        <v>51</v>
      </c>
      <c r="E992" t="s">
        <v>35</v>
      </c>
      <c r="F992" t="s">
        <v>41</v>
      </c>
      <c r="G992">
        <v>16</v>
      </c>
      <c r="H992">
        <v>353.25</v>
      </c>
      <c r="I992" s="1">
        <v>44961</v>
      </c>
      <c r="J992" t="s">
        <v>42</v>
      </c>
      <c r="K992">
        <v>5652</v>
      </c>
      <c r="L992">
        <v>286.13249999999999</v>
      </c>
      <c r="M992">
        <v>5365.8675000000003</v>
      </c>
    </row>
    <row r="993" spans="1:13" x14ac:dyDescent="0.3">
      <c r="A993" t="s">
        <v>1053</v>
      </c>
      <c r="B993" t="s">
        <v>33</v>
      </c>
      <c r="C993" t="s">
        <v>15</v>
      </c>
      <c r="D993" t="s">
        <v>40</v>
      </c>
      <c r="E993" t="s">
        <v>29</v>
      </c>
      <c r="F993" t="s">
        <v>18</v>
      </c>
      <c r="G993">
        <v>8</v>
      </c>
      <c r="H993">
        <v>203.48</v>
      </c>
      <c r="I993" s="1">
        <v>45197</v>
      </c>
      <c r="J993" t="s">
        <v>72</v>
      </c>
      <c r="K993">
        <v>1627.84</v>
      </c>
      <c r="L993">
        <v>101.74</v>
      </c>
      <c r="M993">
        <v>1526.1</v>
      </c>
    </row>
    <row r="994" spans="1:13" x14ac:dyDescent="0.3">
      <c r="A994" t="s">
        <v>1054</v>
      </c>
      <c r="B994" t="s">
        <v>21</v>
      </c>
      <c r="C994" t="s">
        <v>28</v>
      </c>
      <c r="D994" t="s">
        <v>40</v>
      </c>
      <c r="E994" t="s">
        <v>17</v>
      </c>
      <c r="F994" t="s">
        <v>36</v>
      </c>
      <c r="G994">
        <v>15</v>
      </c>
      <c r="H994">
        <v>62.39</v>
      </c>
      <c r="I994" s="1">
        <v>45062</v>
      </c>
      <c r="J994" t="s">
        <v>75</v>
      </c>
      <c r="K994">
        <v>935.85</v>
      </c>
      <c r="L994">
        <v>50.535899999999998</v>
      </c>
      <c r="M994">
        <v>885.31410000000005</v>
      </c>
    </row>
    <row r="995" spans="1:13" x14ac:dyDescent="0.3">
      <c r="A995" t="s">
        <v>1055</v>
      </c>
      <c r="B995" t="s">
        <v>33</v>
      </c>
      <c r="C995" t="s">
        <v>22</v>
      </c>
      <c r="D995" t="s">
        <v>16</v>
      </c>
      <c r="E995" t="s">
        <v>44</v>
      </c>
      <c r="F995" t="s">
        <v>24</v>
      </c>
      <c r="G995">
        <v>9</v>
      </c>
      <c r="H995">
        <v>222.04</v>
      </c>
      <c r="I995" s="1">
        <v>44950</v>
      </c>
      <c r="J995" t="s">
        <v>61</v>
      </c>
      <c r="K995">
        <v>1998.36</v>
      </c>
      <c r="L995">
        <v>190.95439999999999</v>
      </c>
      <c r="M995">
        <v>1807.4056</v>
      </c>
    </row>
    <row r="996" spans="1:13" x14ac:dyDescent="0.3">
      <c r="A996" t="s">
        <v>1056</v>
      </c>
      <c r="B996" t="s">
        <v>14</v>
      </c>
      <c r="C996" t="s">
        <v>22</v>
      </c>
      <c r="D996" t="s">
        <v>51</v>
      </c>
      <c r="E996" t="s">
        <v>17</v>
      </c>
      <c r="F996" t="s">
        <v>18</v>
      </c>
      <c r="G996">
        <v>2</v>
      </c>
      <c r="H996">
        <v>319.38</v>
      </c>
      <c r="I996" s="1">
        <v>45231</v>
      </c>
      <c r="J996" t="s">
        <v>19</v>
      </c>
      <c r="K996">
        <v>638.76</v>
      </c>
      <c r="L996">
        <v>258.69779999999997</v>
      </c>
      <c r="M996">
        <v>380.06220000000002</v>
      </c>
    </row>
    <row r="997" spans="1:13" x14ac:dyDescent="0.3">
      <c r="A997" t="s">
        <v>1057</v>
      </c>
      <c r="B997" t="s">
        <v>33</v>
      </c>
      <c r="C997" t="s">
        <v>28</v>
      </c>
      <c r="D997" t="s">
        <v>16</v>
      </c>
      <c r="E997" t="s">
        <v>35</v>
      </c>
      <c r="F997" t="s">
        <v>18</v>
      </c>
      <c r="G997">
        <v>19</v>
      </c>
      <c r="H997">
        <v>340.63</v>
      </c>
      <c r="I997" s="1">
        <v>45002</v>
      </c>
      <c r="J997" t="s">
        <v>58</v>
      </c>
      <c r="K997">
        <v>6471.97</v>
      </c>
      <c r="L997">
        <v>214.59690000000001</v>
      </c>
      <c r="M997">
        <v>6257.3730999999998</v>
      </c>
    </row>
    <row r="998" spans="1:13" x14ac:dyDescent="0.3">
      <c r="A998" t="s">
        <v>1058</v>
      </c>
      <c r="B998" t="s">
        <v>39</v>
      </c>
      <c r="C998" t="s">
        <v>22</v>
      </c>
      <c r="D998" t="s">
        <v>40</v>
      </c>
      <c r="E998" t="s">
        <v>29</v>
      </c>
      <c r="F998" t="s">
        <v>30</v>
      </c>
      <c r="G998">
        <v>19</v>
      </c>
      <c r="H998">
        <v>56.21</v>
      </c>
      <c r="I998" s="1">
        <v>45210</v>
      </c>
      <c r="J998" t="s">
        <v>80</v>
      </c>
      <c r="K998">
        <v>1067.99</v>
      </c>
      <c r="L998">
        <v>33.725999999999999</v>
      </c>
      <c r="M998">
        <v>1034.2639999999999</v>
      </c>
    </row>
    <row r="999" spans="1:13" x14ac:dyDescent="0.3">
      <c r="A999" t="s">
        <v>1059</v>
      </c>
      <c r="B999" t="s">
        <v>39</v>
      </c>
      <c r="C999" t="s">
        <v>15</v>
      </c>
      <c r="D999" t="s">
        <v>51</v>
      </c>
      <c r="E999" t="s">
        <v>29</v>
      </c>
      <c r="F999" t="s">
        <v>36</v>
      </c>
      <c r="G999">
        <v>14</v>
      </c>
      <c r="H999">
        <v>477.86</v>
      </c>
      <c r="I999" s="1">
        <v>45278</v>
      </c>
      <c r="J999" t="s">
        <v>52</v>
      </c>
      <c r="K999">
        <v>6690.04</v>
      </c>
      <c r="L999">
        <v>291.49459999999999</v>
      </c>
      <c r="M999">
        <v>6398.5454</v>
      </c>
    </row>
    <row r="1000" spans="1:13" x14ac:dyDescent="0.3">
      <c r="A1000" t="s">
        <v>1060</v>
      </c>
      <c r="B1000" t="s">
        <v>27</v>
      </c>
      <c r="C1000" t="s">
        <v>47</v>
      </c>
      <c r="D1000" t="s">
        <v>16</v>
      </c>
      <c r="E1000" t="s">
        <v>35</v>
      </c>
      <c r="F1000" t="s">
        <v>41</v>
      </c>
      <c r="G1000">
        <v>6</v>
      </c>
      <c r="H1000">
        <v>305.45999999999998</v>
      </c>
      <c r="I1000" s="1">
        <v>45253</v>
      </c>
      <c r="J1000" t="s">
        <v>64</v>
      </c>
      <c r="K1000">
        <v>1832.76</v>
      </c>
      <c r="L1000">
        <v>168.00299999999999</v>
      </c>
      <c r="M1000">
        <v>1664.7570000000001</v>
      </c>
    </row>
    <row r="1001" spans="1:13" x14ac:dyDescent="0.3">
      <c r="A1001" t="s">
        <v>1061</v>
      </c>
      <c r="B1001" t="s">
        <v>21</v>
      </c>
      <c r="C1001" t="s">
        <v>28</v>
      </c>
      <c r="D1001" t="s">
        <v>16</v>
      </c>
      <c r="E1001" t="s">
        <v>17</v>
      </c>
      <c r="F1001" t="s">
        <v>18</v>
      </c>
      <c r="G1001">
        <v>18</v>
      </c>
      <c r="H1001">
        <v>215.54</v>
      </c>
      <c r="I1001" s="1">
        <v>44979</v>
      </c>
      <c r="J1001" t="s">
        <v>72</v>
      </c>
      <c r="K1001">
        <v>3879.72</v>
      </c>
      <c r="L1001">
        <v>131.4794</v>
      </c>
      <c r="M1001">
        <v>3748.2406000000001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extended_sales_data_1000_rows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Sabbir Hossain</cp:lastModifiedBy>
  <dcterms:created xsi:type="dcterms:W3CDTF">2024-10-12T05:51:36Z</dcterms:created>
  <dcterms:modified xsi:type="dcterms:W3CDTF">2024-10-12T05:57:49Z</dcterms:modified>
</cp:coreProperties>
</file>