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Mi Excel\Escuela Excel\Mi curso de excel on line\Material\9 Formato condicional\"/>
    </mc:Choice>
  </mc:AlternateContent>
  <xr:revisionPtr revIDLastSave="0" documentId="13_ncr:1_{6F187C48-D8CC-4AB0-BCD7-A691460A1DA6}" xr6:coauthVersionLast="43" xr6:coauthVersionMax="43" xr10:uidLastSave="{00000000-0000-0000-0000-000000000000}"/>
  <bookViews>
    <workbookView xWindow="-120" yWindow="-120" windowWidth="20730" windowHeight="11160" xr2:uid="{77314F62-6FB8-46AA-9EB8-986FBA06E9CB}"/>
  </bookViews>
  <sheets>
    <sheet name="Ejercicio 1" sheetId="1" r:id="rId1"/>
    <sheet name="Ejercicio 2" sheetId="2" r:id="rId2"/>
    <sheet name="Ejercicio 3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1" i="1"/>
</calcChain>
</file>

<file path=xl/sharedStrings.xml><?xml version="1.0" encoding="utf-8"?>
<sst xmlns="http://schemas.openxmlformats.org/spreadsheetml/2006/main" count="344" uniqueCount="93">
  <si>
    <t>Fecha de Salida</t>
  </si>
  <si>
    <t>Proveedor</t>
  </si>
  <si>
    <t>Nro de Factura</t>
  </si>
  <si>
    <t>Fecha de Pago</t>
  </si>
  <si>
    <t>Banco de Emisión</t>
  </si>
  <si>
    <t>Número de Cheque</t>
  </si>
  <si>
    <t>Monto</t>
  </si>
  <si>
    <t>Estado</t>
  </si>
  <si>
    <t>Quinta SA</t>
  </si>
  <si>
    <t>0001-000124899</t>
  </si>
  <si>
    <t>Patagonia SA</t>
  </si>
  <si>
    <t>0358-0514889</t>
  </si>
  <si>
    <t>PAGADO</t>
  </si>
  <si>
    <t>Corralito SRL</t>
  </si>
  <si>
    <t>0001-000124900</t>
  </si>
  <si>
    <t>0358-0514890</t>
  </si>
  <si>
    <t>0001-000124901</t>
  </si>
  <si>
    <t>0358-0514891</t>
  </si>
  <si>
    <t>0001-000124902</t>
  </si>
  <si>
    <t>0358-0514892</t>
  </si>
  <si>
    <t>San Telmo y asoc.</t>
  </si>
  <si>
    <t>0001-000124903</t>
  </si>
  <si>
    <t>0358-0514893</t>
  </si>
  <si>
    <t>A PAGAR</t>
  </si>
  <si>
    <t>0001-000124904</t>
  </si>
  <si>
    <t>0358-0514894</t>
  </si>
  <si>
    <t>0001-000124905</t>
  </si>
  <si>
    <t>0358-0514895</t>
  </si>
  <si>
    <t>Retro Pascual</t>
  </si>
  <si>
    <t>0001-000124906</t>
  </si>
  <si>
    <t>0358-0514896</t>
  </si>
  <si>
    <t>0001-000124907</t>
  </si>
  <si>
    <t>0358-0514897</t>
  </si>
  <si>
    <t>0001-000124908</t>
  </si>
  <si>
    <t>0358-0514898</t>
  </si>
  <si>
    <t>Ayacucho Susp</t>
  </si>
  <si>
    <t>0001-000124909</t>
  </si>
  <si>
    <t>0001-000124910</t>
  </si>
  <si>
    <t>0001-000124911</t>
  </si>
  <si>
    <t>0358-0514901</t>
  </si>
  <si>
    <t>Fritau SA</t>
  </si>
  <si>
    <t>0001-000124912</t>
  </si>
  <si>
    <t>0358-0514902</t>
  </si>
  <si>
    <t>RECHAZADO</t>
  </si>
  <si>
    <t>0357-0548718</t>
  </si>
  <si>
    <t>0357-0548719</t>
  </si>
  <si>
    <t>0357-0548720</t>
  </si>
  <si>
    <t>0001-0001578</t>
  </si>
  <si>
    <t>0001-0001579</t>
  </si>
  <si>
    <t>0001-0001580</t>
  </si>
  <si>
    <t>0001-0001581</t>
  </si>
  <si>
    <t>Monto Compra</t>
  </si>
  <si>
    <t>Sonar e hijos</t>
  </si>
  <si>
    <t>Todo marcha bien</t>
  </si>
  <si>
    <t xml:space="preserve">Mandarina Desa </t>
  </si>
  <si>
    <t>Ana SA</t>
  </si>
  <si>
    <t>Naranja SA</t>
  </si>
  <si>
    <t>Saraya SRL</t>
  </si>
  <si>
    <t>Tompson SAS</t>
  </si>
  <si>
    <t>GNI Cons</t>
  </si>
  <si>
    <t>Vendedor</t>
  </si>
  <si>
    <t>Zona</t>
  </si>
  <si>
    <t>Oscar</t>
  </si>
  <si>
    <t>Sur</t>
  </si>
  <si>
    <t>Norte</t>
  </si>
  <si>
    <t>Tomas</t>
  </si>
  <si>
    <t>Aukha</t>
  </si>
  <si>
    <t>Adolfo</t>
  </si>
  <si>
    <t>Fernando</t>
  </si>
  <si>
    <t>Gabriel</t>
  </si>
  <si>
    <t>Victoria</t>
  </si>
  <si>
    <t>Laura</t>
  </si>
  <si>
    <t>Paula</t>
  </si>
  <si>
    <t>Paolo</t>
  </si>
  <si>
    <t>Alejandro</t>
  </si>
  <si>
    <t>Ivna</t>
  </si>
  <si>
    <t>Anahi</t>
  </si>
  <si>
    <t>Florencia</t>
  </si>
  <si>
    <t>Mario</t>
  </si>
  <si>
    <t>Alberto</t>
  </si>
  <si>
    <t>Maria</t>
  </si>
  <si>
    <t>Josefa</t>
  </si>
  <si>
    <t>obetivos (KPI)</t>
  </si>
  <si>
    <t>1°</t>
  </si>
  <si>
    <t>2°</t>
  </si>
  <si>
    <t>Facturas</t>
  </si>
  <si>
    <t>Estados poisibles</t>
  </si>
  <si>
    <t>0002-000124903</t>
  </si>
  <si>
    <t>0002-000124905</t>
  </si>
  <si>
    <t>0002-000124906</t>
  </si>
  <si>
    <t>0002-000124907</t>
  </si>
  <si>
    <t>0002-000124901</t>
  </si>
  <si>
    <t>0002-000124902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</si>
</sst>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&quot;$&quot;\ \-#,##0"/>
    <numFmt numFmtId="8" formatCode="&quot;$&quot;\ #,##0.00;[Red]&quot;$&quot;\ \-#,##0.00"/>
    <numFmt numFmtId="16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3" fillId="2" borderId="0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0" fontId="0" fillId="0" borderId="8" xfId="0" applyBorder="1"/>
    <xf numFmtId="0" fontId="0" fillId="0" borderId="4" xfId="0" applyBorder="1"/>
    <xf numFmtId="0" fontId="0" fillId="0" borderId="4" xfId="0" applyFill="1" applyBorder="1"/>
    <xf numFmtId="164" fontId="2" fillId="0" borderId="5" xfId="0" applyNumberFormat="1" applyFont="1" applyFill="1" applyBorder="1" applyAlignment="1">
      <alignment horizontal="center" vertical="center" wrapText="1"/>
    </xf>
    <xf numFmtId="9" fontId="0" fillId="0" borderId="0" xfId="0" applyNumberFormat="1"/>
    <xf numFmtId="16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6" fontId="0" fillId="0" borderId="0" xfId="0" applyNumberFormat="1"/>
  </cellXfs>
  <cellStyles count="1">
    <cellStyle name="Normal" xfId="0" builtinId="0"/>
  </cellStyles>
  <dxfs count="46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2" formatCode="&quot;$&quot;\ #,##0.00;[Red]&quot;$&quot;\ \-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numFmt numFmtId="12" formatCode="&quot;$&quot;\ #,##0.00;[Red]&quot;$&quot;\ \-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-&quot;$&quot;* #,##0.00_-;\-&quot;$&quot;* #,##0.00_-;_-&quot;$&quot;* &quot;-&quot;??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2" formatCode="&quot;$&quot;\ #,##0.00;[Red]&quot;$&quot;\ \-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numFmt numFmtId="12" formatCode="&quot;$&quot;\ #,##0.00;[Red]&quot;$&quot;\ \-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-&quot;$&quot;* #,##0.00_-;\-&quot;$&quot;* #,##0.00_-;_-&quot;$&quot;* &quot;-&quot;??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rgb="FF000000"/>
        </left>
        <top style="thin">
          <color rgb="FF000000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1076325</xdr:colOff>
      <xdr:row>3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3FBC79-3CE0-4337-83B4-A5C93DAE0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959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1085850</xdr:colOff>
      <xdr:row>0</xdr:row>
      <xdr:rowOff>104776</xdr:rowOff>
    </xdr:from>
    <xdr:to>
      <xdr:col>8</xdr:col>
      <xdr:colOff>485775</xdr:colOff>
      <xdr:row>3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F323315-AB12-4270-A365-C369DA6B2BF3}"/>
            </a:ext>
          </a:extLst>
        </xdr:cNvPr>
        <xdr:cNvSpPr txBox="1"/>
      </xdr:nvSpPr>
      <xdr:spPr>
        <a:xfrm>
          <a:off x="6553200" y="104776"/>
          <a:ext cx="3162300" cy="61912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accent1">
                  <a:lumMod val="50000"/>
                </a:schemeClr>
              </a:solidFill>
            </a:rPr>
            <a:t>1.</a:t>
          </a:r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 </a:t>
          </a:r>
          <a:r>
            <a:rPr lang="es-AR" sz="1100" b="1">
              <a:solidFill>
                <a:schemeClr val="accent1">
                  <a:lumMod val="50000"/>
                </a:schemeClr>
              </a:solidFill>
            </a:rPr>
            <a:t>Resaltar en</a:t>
          </a:r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 relleno Rojo y texto blanco los cheques RECHAZADOS</a:t>
          </a:r>
          <a:endParaRPr lang="es-AR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1057275</xdr:colOff>
      <xdr:row>4</xdr:row>
      <xdr:rowOff>47626</xdr:rowOff>
    </xdr:from>
    <xdr:to>
      <xdr:col>8</xdr:col>
      <xdr:colOff>457200</xdr:colOff>
      <xdr:row>7</xdr:row>
      <xdr:rowOff>95250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8878FA6-F6F3-4FBA-A7E5-7EE7CAC219EE}"/>
            </a:ext>
          </a:extLst>
        </xdr:cNvPr>
        <xdr:cNvSpPr txBox="1"/>
      </xdr:nvSpPr>
      <xdr:spPr>
        <a:xfrm>
          <a:off x="6524625" y="809626"/>
          <a:ext cx="3162300" cy="61912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accent1">
                  <a:lumMod val="50000"/>
                </a:schemeClr>
              </a:solidFill>
            </a:rPr>
            <a:t>2. Resaltar en</a:t>
          </a:r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 relleno Verde y texto blanco los cheques que empiezan con 0001, ya que fueron mal cargados</a:t>
          </a:r>
          <a:endParaRPr lang="es-AR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0</xdr:colOff>
      <xdr:row>3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0A8552-68EA-4F97-8C48-9ADFE4FEA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959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609600</xdr:colOff>
      <xdr:row>5</xdr:row>
      <xdr:rowOff>57150</xdr:rowOff>
    </xdr:from>
    <xdr:to>
      <xdr:col>4</xdr:col>
      <xdr:colOff>0</xdr:colOff>
      <xdr:row>8</xdr:row>
      <xdr:rowOff>104774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FD65250-F8DE-43DA-BD2C-3CF92F5D1B5F}"/>
            </a:ext>
          </a:extLst>
        </xdr:cNvPr>
        <xdr:cNvSpPr txBox="1"/>
      </xdr:nvSpPr>
      <xdr:spPr>
        <a:xfrm>
          <a:off x="609600" y="1009650"/>
          <a:ext cx="3162300" cy="61912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accent1">
                  <a:lumMod val="50000"/>
                </a:schemeClr>
              </a:solidFill>
            </a:rPr>
            <a:t>3.</a:t>
          </a:r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 Resalta las facturas que han sido cargadas</a:t>
          </a:r>
        </a:p>
        <a:p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dos veces</a:t>
          </a:r>
          <a:endParaRPr lang="es-AR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28575</xdr:rowOff>
    </xdr:from>
    <xdr:to>
      <xdr:col>9</xdr:col>
      <xdr:colOff>666750</xdr:colOff>
      <xdr:row>8</xdr:row>
      <xdr:rowOff>123825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0BE9D4A-4A0D-48E1-8021-6C5A8B96BC39}"/>
            </a:ext>
          </a:extLst>
        </xdr:cNvPr>
        <xdr:cNvSpPr txBox="1"/>
      </xdr:nvSpPr>
      <xdr:spPr>
        <a:xfrm>
          <a:off x="4533900" y="981075"/>
          <a:ext cx="2952750" cy="6667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accent1">
                  <a:lumMod val="50000"/>
                </a:schemeClr>
              </a:solidFill>
            </a:rPr>
            <a:t>4.</a:t>
          </a:r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 Utiliza los íconos para calificar el los mejores Vendedores</a:t>
          </a:r>
        </a:p>
        <a:p>
          <a:endParaRPr lang="es-AR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552450</xdr:colOff>
      <xdr:row>4</xdr:row>
      <xdr:rowOff>57150</xdr:rowOff>
    </xdr:from>
    <xdr:to>
      <xdr:col>14</xdr:col>
      <xdr:colOff>1028700</xdr:colOff>
      <xdr:row>7</xdr:row>
      <xdr:rowOff>152400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0F00047-48C5-4F3F-8B08-A70D88BD41CC}"/>
            </a:ext>
          </a:extLst>
        </xdr:cNvPr>
        <xdr:cNvSpPr txBox="1"/>
      </xdr:nvSpPr>
      <xdr:spPr>
        <a:xfrm>
          <a:off x="8667750" y="819150"/>
          <a:ext cx="3181350" cy="6667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accent1">
                  <a:lumMod val="50000"/>
                </a:schemeClr>
              </a:solidFill>
            </a:rPr>
            <a:t>5.</a:t>
          </a:r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 Califica con iconos aquellos vendedores segun </a:t>
          </a:r>
        </a:p>
        <a:p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sus ventas alcanzadas</a:t>
          </a:r>
        </a:p>
        <a:p>
          <a:endParaRPr lang="es-AR" sz="1100" b="1" baseline="0">
            <a:solidFill>
              <a:schemeClr val="accent1">
                <a:lumMod val="50000"/>
              </a:schemeClr>
            </a:solidFill>
          </a:endParaRPr>
        </a:p>
        <a:p>
          <a:endParaRPr lang="es-AR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0</xdr:colOff>
      <xdr:row>3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CFFBA2-DBC5-4CFB-8DB0-95D766A55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959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609600</xdr:colOff>
      <xdr:row>5</xdr:row>
      <xdr:rowOff>57150</xdr:rowOff>
    </xdr:from>
    <xdr:to>
      <xdr:col>4</xdr:col>
      <xdr:colOff>0</xdr:colOff>
      <xdr:row>8</xdr:row>
      <xdr:rowOff>104774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CDC0CE3-2E21-479F-AC7C-B50BED6717AC}"/>
            </a:ext>
          </a:extLst>
        </xdr:cNvPr>
        <xdr:cNvSpPr txBox="1"/>
      </xdr:nvSpPr>
      <xdr:spPr>
        <a:xfrm>
          <a:off x="609600" y="1009650"/>
          <a:ext cx="3162300" cy="61912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accent1">
                  <a:lumMod val="50000"/>
                </a:schemeClr>
              </a:solidFill>
            </a:rPr>
            <a:t>6.</a:t>
          </a:r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 Identifica con una escala de color un ranking de proveedores desde el que mas le gastamos al que menos</a:t>
          </a:r>
        </a:p>
        <a:p>
          <a:endParaRPr lang="es-AR" sz="1100" b="1" baseline="0">
            <a:solidFill>
              <a:schemeClr val="accent1">
                <a:lumMod val="50000"/>
              </a:schemeClr>
            </a:solidFill>
          </a:endParaRPr>
        </a:p>
        <a:p>
          <a:endParaRPr lang="es-AR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28575</xdr:rowOff>
    </xdr:from>
    <xdr:to>
      <xdr:col>9</xdr:col>
      <xdr:colOff>666750</xdr:colOff>
      <xdr:row>8</xdr:row>
      <xdr:rowOff>123825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C79FB57-1FA6-4014-A30D-0F79511807BA}"/>
            </a:ext>
          </a:extLst>
        </xdr:cNvPr>
        <xdr:cNvSpPr txBox="1"/>
      </xdr:nvSpPr>
      <xdr:spPr>
        <a:xfrm>
          <a:off x="4533900" y="981075"/>
          <a:ext cx="3486150" cy="6667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accent1">
                  <a:lumMod val="50000"/>
                </a:schemeClr>
              </a:solidFill>
            </a:rPr>
            <a:t>7.</a:t>
          </a:r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  Resalta  los vendedores que superen los 35000 pesos de venta</a:t>
          </a:r>
        </a:p>
      </xdr:txBody>
    </xdr:sp>
    <xdr:clientData/>
  </xdr:twoCellAnchor>
  <xdr:twoCellAnchor editAs="absolute">
    <xdr:from>
      <xdr:col>10</xdr:col>
      <xdr:colOff>552450</xdr:colOff>
      <xdr:row>4</xdr:row>
      <xdr:rowOff>57150</xdr:rowOff>
    </xdr:from>
    <xdr:to>
      <xdr:col>14</xdr:col>
      <xdr:colOff>342900</xdr:colOff>
      <xdr:row>7</xdr:row>
      <xdr:rowOff>152400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80ACEAF-AE48-4DC3-AA6A-E18A141022A0}"/>
            </a:ext>
          </a:extLst>
        </xdr:cNvPr>
        <xdr:cNvSpPr txBox="1"/>
      </xdr:nvSpPr>
      <xdr:spPr>
        <a:xfrm>
          <a:off x="8667750" y="819150"/>
          <a:ext cx="3181350" cy="6667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8. Colorea solo el 30% de los mejores vendedores</a:t>
          </a:r>
        </a:p>
        <a:p>
          <a:endParaRPr lang="es-AR" sz="1100" b="1" baseline="0">
            <a:solidFill>
              <a:schemeClr val="accent1">
                <a:lumMod val="50000"/>
              </a:schemeClr>
            </a:solidFill>
          </a:endParaRPr>
        </a:p>
        <a:p>
          <a:endParaRPr lang="es-AR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497877-96EB-4FF9-B0EC-4F1BEE260B7F}" name="Tabla8" displayName="Tabla8" ref="B10:I38" totalsRowShown="0" headerRowDxfId="45" tableBorderDxfId="44">
  <autoFilter ref="B10:I38" xr:uid="{8873F78E-3836-423E-8CDE-8F389349534C}"/>
  <tableColumns count="8">
    <tableColumn id="1" xr3:uid="{05236FAF-78AF-4AD7-BE22-55E0F7F5B31E}" name="Fecha de Salida" dataDxfId="43"/>
    <tableColumn id="2" xr3:uid="{D240419F-DC1F-47CD-8197-0612B9F71636}" name="Proveedor" dataDxfId="42"/>
    <tableColumn id="3" xr3:uid="{3812F2CD-2050-4E54-9411-D67FC0B9345C}" name="Nro de Factura" dataDxfId="41"/>
    <tableColumn id="4" xr3:uid="{B204B85C-39DC-4267-B958-F863EC3AEF29}" name="Fecha de Pago" dataDxfId="40">
      <calculatedColumnFormula>Tabla8[[#This Row],[Fecha de Salida]]+30</calculatedColumnFormula>
    </tableColumn>
    <tableColumn id="5" xr3:uid="{E2CFA651-1F50-416F-A872-27E282DCD885}" name="Banco de Emisión" dataDxfId="39"/>
    <tableColumn id="6" xr3:uid="{4F7A57BD-4A82-47F6-95A1-1F4FA2968A5C}" name="Número de Cheque" dataDxfId="38"/>
    <tableColumn id="7" xr3:uid="{AECA34A6-C0DC-4BD4-BA34-3D92E6731AEE}" name="Monto" dataDxfId="37"/>
    <tableColumn id="8" xr3:uid="{F1712719-612C-41C0-B8DB-A53B74CF9768}" name="Estado" dataDxfId="3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422C5-99C1-4486-A66E-FC141F6ED396}" name="Tabla13" displayName="Tabla13" ref="F11:H29" totalsRowShown="0" headerRowDxfId="35">
  <autoFilter ref="F11:H29" xr:uid="{034CAAC3-DB3E-4601-B3DB-AAB1CDC979AD}">
    <filterColumn colId="0" hiddenButton="1"/>
    <filterColumn colId="1" hiddenButton="1"/>
    <filterColumn colId="2" hiddenButton="1"/>
  </autoFilter>
  <tableColumns count="3">
    <tableColumn id="2" xr3:uid="{D7032D38-6886-4711-B5C2-172C866D0FC5}" name="Vendedor" dataDxfId="34"/>
    <tableColumn id="3" xr3:uid="{12031C5B-87D2-4F44-A492-8922F4B8E1DA}" name="Zona" dataDxfId="33"/>
    <tableColumn id="4" xr3:uid="{907FC537-E449-46D1-AA72-2BD332B80B51}" name="Monto" dataDxfId="32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7907F3-4DD3-40C8-BB89-5FF4FEC65DED}" name="Tabla134" displayName="Tabla134" ref="M10:O28" totalsRowShown="0" headerRowDxfId="31">
  <autoFilter ref="M10:O28" xr:uid="{7ACCDE04-CFE9-474D-A0C0-CFCEE311F2EE}"/>
  <tableColumns count="3">
    <tableColumn id="2" xr3:uid="{2C2D9D66-FC88-4222-8B35-33F9775CFFCE}" name="Vendedor" dataDxfId="30"/>
    <tableColumn id="3" xr3:uid="{EA9DE174-F2F3-4173-83FF-9AD2CEDE5A98}" name="Zona" dataDxfId="29"/>
    <tableColumn id="4" xr3:uid="{52E64B98-3F20-4CEB-9B9A-4979592F1D91}" name="Monto" dataDxfId="28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712758-DBDE-467F-B830-6114EA945B6B}" name="Tabla4" displayName="Tabla4" ref="B11:C26" totalsRowShown="0" headerRowDxfId="27" headerRowBorderDxfId="26" tableBorderDxfId="25" totalsRowBorderDxfId="24">
  <autoFilter ref="B11:C26" xr:uid="{73E7C59C-825D-420E-BC1E-EBF462AA9E52}"/>
  <tableColumns count="2">
    <tableColumn id="1" xr3:uid="{33A6CDE7-82AB-4283-9D5C-0A912C2C3235}" name="Facturas" dataDxfId="23"/>
    <tableColumn id="2" xr3:uid="{68B3DD27-9F5B-431D-ABD7-9E84A902FA51}" name="Monto" dataDxfId="2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1FF815-E734-4CA4-A185-A2CDD936B877}" name="Tabla137" displayName="Tabla137" ref="F11:H29" totalsRowShown="0" headerRowDxfId="21">
  <autoFilter ref="F11:H29" xr:uid="{5B7C6280-D997-40D6-AA8E-45393B154376}">
    <filterColumn colId="0" hiddenButton="1"/>
    <filterColumn colId="1" hiddenButton="1"/>
    <filterColumn colId="2" hiddenButton="1"/>
  </autoFilter>
  <tableColumns count="3">
    <tableColumn id="2" xr3:uid="{9AD1A2B3-5A31-4BBF-B0C2-42A8C73E9835}" name="Vendedor" dataDxfId="20"/>
    <tableColumn id="3" xr3:uid="{7EF3DD3A-AC62-482F-8713-E9102075E4FB}" name="Zona" dataDxfId="19"/>
    <tableColumn id="4" xr3:uid="{3AA8259D-541D-4603-8BF1-99F5A55BA376}" name="Monto" dataDxfId="1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F4CF14-04F4-497E-944D-FB65BD78B4AE}" name="Tabla1378" displayName="Tabla1378" ref="L11:N29" totalsRowShown="0" headerRowDxfId="17">
  <autoFilter ref="L11:N29" xr:uid="{2D91EF75-0BDA-4424-A88D-31B3B5315F0D}"/>
  <tableColumns count="3">
    <tableColumn id="2" xr3:uid="{E506F910-4A52-4DDE-96A4-EAE17DAA8D8D}" name="Vendedor" dataDxfId="16"/>
    <tableColumn id="3" xr3:uid="{A6C8FF28-3415-4002-B6FB-EA1E4E526115}" name="Zona" dataDxfId="15"/>
    <tableColumn id="4" xr3:uid="{E756595A-FA88-481C-9114-482B373A5A86}" name="Monto" dataDxfId="14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4719A6-DA53-426B-B5D5-86280124F10A}" name="Tabla5" displayName="Tabla5" ref="B11:C25" headerRowDxfId="13" headerRowBorderDxfId="12" tableBorderDxfId="11" totalsRowBorderDxfId="10">
  <autoFilter ref="B11:C25" xr:uid="{6749AF67-6726-42FD-8C19-F1042A4DDF45}">
    <filterColumn colId="0" hiddenButton="1"/>
    <filterColumn colId="1" hiddenButton="1"/>
  </autoFilter>
  <sortState ref="B12:C25">
    <sortCondition descending="1" ref="C13"/>
  </sortState>
  <tableColumns count="2">
    <tableColumn id="1" xr3:uid="{FC53E03B-112E-46BE-BBEA-832C6A170506}" name="Proveedor" totalsRowLabel="Total" dataDxfId="9" totalsRowDxfId="6"/>
    <tableColumn id="2" xr3:uid="{806F6325-8709-4C0C-AB5C-5F49EB6B302F}" name="Monto Compra" totalsRowFunction="custom" dataDxfId="8" totalsRowDxfId="7">
      <totalsRowFormula>SUM(C12:C25)</totalsRow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053D7-D331-4B72-A7F1-DDA6912CA049}">
  <dimension ref="B5:K38"/>
  <sheetViews>
    <sheetView showGridLines="0" tabSelected="1" workbookViewId="0">
      <selection activeCell="F16" sqref="F16"/>
    </sheetView>
  </sheetViews>
  <sheetFormatPr baseColWidth="10" defaultRowHeight="15" x14ac:dyDescent="0.25"/>
  <cols>
    <col min="1" max="1" width="5.28515625" customWidth="1"/>
    <col min="2" max="2" width="18" customWidth="1"/>
    <col min="3" max="3" width="22" customWidth="1"/>
    <col min="4" max="4" width="18" customWidth="1"/>
    <col min="5" max="5" width="18.7109375" customWidth="1"/>
    <col min="6" max="6" width="19.85546875" customWidth="1"/>
    <col min="7" max="7" width="20.7109375" customWidth="1"/>
    <col min="8" max="9" width="15.85546875" customWidth="1"/>
    <col min="10" max="10" width="8.28515625" customWidth="1"/>
    <col min="11" max="11" width="16.28515625" bestFit="1" customWidth="1"/>
  </cols>
  <sheetData>
    <row r="5" spans="2:11" x14ac:dyDescent="0.25">
      <c r="K5" s="26" t="s">
        <v>86</v>
      </c>
    </row>
    <row r="6" spans="2:11" x14ac:dyDescent="0.25">
      <c r="K6" s="25" t="s">
        <v>12</v>
      </c>
    </row>
    <row r="7" spans="2:11" x14ac:dyDescent="0.25">
      <c r="K7" s="25" t="s">
        <v>23</v>
      </c>
    </row>
    <row r="8" spans="2:11" x14ac:dyDescent="0.25">
      <c r="K8" s="25" t="s">
        <v>43</v>
      </c>
    </row>
    <row r="10" spans="2:11" ht="23.25" customHeight="1" x14ac:dyDescent="0.25">
      <c r="B10" s="1" t="s">
        <v>0</v>
      </c>
      <c r="C10" s="2" t="s">
        <v>1</v>
      </c>
      <c r="D10" s="2" t="s">
        <v>2</v>
      </c>
      <c r="E10" s="3" t="s">
        <v>3</v>
      </c>
      <c r="F10" s="2" t="s">
        <v>4</v>
      </c>
      <c r="G10" s="2" t="s">
        <v>5</v>
      </c>
      <c r="H10" s="2" t="s">
        <v>6</v>
      </c>
      <c r="I10" s="4" t="s">
        <v>7</v>
      </c>
    </row>
    <row r="11" spans="2:11" ht="15" customHeight="1" x14ac:dyDescent="0.25">
      <c r="B11" s="24">
        <v>43466</v>
      </c>
      <c r="C11" s="20" t="s">
        <v>8</v>
      </c>
      <c r="D11" s="21" t="s">
        <v>9</v>
      </c>
      <c r="E11" s="22">
        <f>Tabla8[[#This Row],[Fecha de Salida]]+30</f>
        <v>43496</v>
      </c>
      <c r="F11" s="21" t="s">
        <v>10</v>
      </c>
      <c r="G11" s="21" t="s">
        <v>11</v>
      </c>
      <c r="H11" s="14">
        <v>27683</v>
      </c>
      <c r="I11" s="23" t="s">
        <v>12</v>
      </c>
    </row>
    <row r="12" spans="2:11" ht="15" customHeight="1" x14ac:dyDescent="0.25">
      <c r="B12" s="24">
        <v>43467</v>
      </c>
      <c r="C12" s="21" t="s">
        <v>13</v>
      </c>
      <c r="D12" s="21" t="s">
        <v>14</v>
      </c>
      <c r="E12" s="22">
        <f>Tabla8[[#This Row],[Fecha de Salida]]+30</f>
        <v>43497</v>
      </c>
      <c r="F12" s="21" t="s">
        <v>10</v>
      </c>
      <c r="G12" s="21" t="s">
        <v>47</v>
      </c>
      <c r="H12" s="14">
        <v>5751</v>
      </c>
      <c r="I12" s="23" t="s">
        <v>12</v>
      </c>
    </row>
    <row r="13" spans="2:11" ht="15" customHeight="1" x14ac:dyDescent="0.25">
      <c r="B13" s="24">
        <v>43468</v>
      </c>
      <c r="C13" s="21" t="s">
        <v>13</v>
      </c>
      <c r="D13" s="21" t="s">
        <v>16</v>
      </c>
      <c r="E13" s="22">
        <f>Tabla8[[#This Row],[Fecha de Salida]]+30</f>
        <v>43498</v>
      </c>
      <c r="F13" s="21" t="s">
        <v>10</v>
      </c>
      <c r="G13" s="21" t="s">
        <v>48</v>
      </c>
      <c r="H13" s="14">
        <v>10675</v>
      </c>
      <c r="I13" s="23" t="s">
        <v>12</v>
      </c>
    </row>
    <row r="14" spans="2:11" ht="15" customHeight="1" x14ac:dyDescent="0.25">
      <c r="B14" s="24">
        <v>43469</v>
      </c>
      <c r="C14" s="21" t="s">
        <v>8</v>
      </c>
      <c r="D14" s="21" t="s">
        <v>18</v>
      </c>
      <c r="E14" s="22">
        <f>Tabla8[[#This Row],[Fecha de Salida]]+30</f>
        <v>43499</v>
      </c>
      <c r="F14" s="21" t="s">
        <v>10</v>
      </c>
      <c r="G14" s="21" t="s">
        <v>45</v>
      </c>
      <c r="H14" s="14">
        <v>19574</v>
      </c>
      <c r="I14" s="23" t="s">
        <v>12</v>
      </c>
    </row>
    <row r="15" spans="2:11" ht="15" customHeight="1" x14ac:dyDescent="0.25">
      <c r="B15" s="24">
        <v>43470</v>
      </c>
      <c r="C15" s="21" t="s">
        <v>20</v>
      </c>
      <c r="D15" s="21" t="s">
        <v>87</v>
      </c>
      <c r="E15" s="22">
        <f>Tabla8[[#This Row],[Fecha de Salida]]+30</f>
        <v>43500</v>
      </c>
      <c r="F15" s="21" t="s">
        <v>10</v>
      </c>
      <c r="G15" s="21" t="s">
        <v>46</v>
      </c>
      <c r="H15" s="14">
        <v>22834</v>
      </c>
      <c r="I15" s="23" t="s">
        <v>43</v>
      </c>
    </row>
    <row r="16" spans="2:11" ht="15" customHeight="1" x14ac:dyDescent="0.25">
      <c r="B16" s="24">
        <v>43471</v>
      </c>
      <c r="C16" s="21" t="s">
        <v>20</v>
      </c>
      <c r="D16" s="21" t="s">
        <v>24</v>
      </c>
      <c r="E16" s="22">
        <f>Tabla8[[#This Row],[Fecha de Salida]]+30</f>
        <v>43501</v>
      </c>
      <c r="F16" s="21" t="s">
        <v>10</v>
      </c>
      <c r="G16" s="21" t="s">
        <v>25</v>
      </c>
      <c r="H16" s="14">
        <v>9292</v>
      </c>
      <c r="I16" s="23" t="s">
        <v>43</v>
      </c>
    </row>
    <row r="17" spans="2:9" ht="15" customHeight="1" x14ac:dyDescent="0.25">
      <c r="B17" s="24">
        <v>43472</v>
      </c>
      <c r="C17" s="20" t="s">
        <v>8</v>
      </c>
      <c r="D17" s="21" t="s">
        <v>88</v>
      </c>
      <c r="E17" s="22">
        <f>Tabla8[[#This Row],[Fecha de Salida]]+30</f>
        <v>43502</v>
      </c>
      <c r="F17" s="21" t="s">
        <v>10</v>
      </c>
      <c r="G17" s="21" t="s">
        <v>27</v>
      </c>
      <c r="H17" s="14">
        <v>17558</v>
      </c>
      <c r="I17" s="23" t="s">
        <v>23</v>
      </c>
    </row>
    <row r="18" spans="2:9" ht="15" customHeight="1" x14ac:dyDescent="0.25">
      <c r="B18" s="24">
        <v>43473</v>
      </c>
      <c r="C18" s="21" t="s">
        <v>28</v>
      </c>
      <c r="D18" s="21" t="s">
        <v>89</v>
      </c>
      <c r="E18" s="22">
        <f>Tabla8[[#This Row],[Fecha de Salida]]+30</f>
        <v>43503</v>
      </c>
      <c r="F18" s="21" t="s">
        <v>10</v>
      </c>
      <c r="G18" s="21" t="s">
        <v>30</v>
      </c>
      <c r="H18" s="14">
        <v>29191</v>
      </c>
      <c r="I18" s="23" t="s">
        <v>43</v>
      </c>
    </row>
    <row r="19" spans="2:9" ht="15" customHeight="1" x14ac:dyDescent="0.25">
      <c r="B19" s="24">
        <v>43474</v>
      </c>
      <c r="C19" s="21" t="s">
        <v>28</v>
      </c>
      <c r="D19" s="21" t="s">
        <v>31</v>
      </c>
      <c r="E19" s="22">
        <f>Tabla8[[#This Row],[Fecha de Salida]]+30</f>
        <v>43504</v>
      </c>
      <c r="F19" s="21" t="s">
        <v>10</v>
      </c>
      <c r="G19" s="21" t="s">
        <v>44</v>
      </c>
      <c r="H19" s="14">
        <v>13754</v>
      </c>
      <c r="I19" s="23" t="s">
        <v>43</v>
      </c>
    </row>
    <row r="20" spans="2:9" ht="15" customHeight="1" x14ac:dyDescent="0.25">
      <c r="B20" s="24">
        <v>43475</v>
      </c>
      <c r="C20" s="21" t="s">
        <v>20</v>
      </c>
      <c r="D20" s="21" t="s">
        <v>33</v>
      </c>
      <c r="E20" s="22">
        <f>Tabla8[[#This Row],[Fecha de Salida]]+30</f>
        <v>43505</v>
      </c>
      <c r="F20" s="21" t="s">
        <v>10</v>
      </c>
      <c r="G20" s="21" t="s">
        <v>45</v>
      </c>
      <c r="H20" s="14">
        <v>29894</v>
      </c>
      <c r="I20" s="23" t="s">
        <v>12</v>
      </c>
    </row>
    <row r="21" spans="2:9" ht="15" customHeight="1" x14ac:dyDescent="0.25">
      <c r="B21" s="24">
        <v>43476</v>
      </c>
      <c r="C21" s="21" t="s">
        <v>35</v>
      </c>
      <c r="D21" s="21" t="s">
        <v>36</v>
      </c>
      <c r="E21" s="22">
        <f>Tabla8[[#This Row],[Fecha de Salida]]+30</f>
        <v>43506</v>
      </c>
      <c r="F21" s="21" t="s">
        <v>10</v>
      </c>
      <c r="G21" s="21" t="s">
        <v>48</v>
      </c>
      <c r="H21" s="14">
        <v>21871</v>
      </c>
      <c r="I21" s="23" t="s">
        <v>12</v>
      </c>
    </row>
    <row r="22" spans="2:9" ht="15" customHeight="1" x14ac:dyDescent="0.25">
      <c r="B22" s="24">
        <v>43477</v>
      </c>
      <c r="C22" s="21" t="s">
        <v>28</v>
      </c>
      <c r="D22" s="21" t="s">
        <v>37</v>
      </c>
      <c r="E22" s="22">
        <f>Tabla8[[#This Row],[Fecha de Salida]]+30</f>
        <v>43507</v>
      </c>
      <c r="F22" s="21" t="s">
        <v>10</v>
      </c>
      <c r="G22" s="21" t="s">
        <v>49</v>
      </c>
      <c r="H22" s="14">
        <v>29885</v>
      </c>
      <c r="I22" s="23" t="s">
        <v>23</v>
      </c>
    </row>
    <row r="23" spans="2:9" ht="15" customHeight="1" x14ac:dyDescent="0.25">
      <c r="B23" s="24">
        <v>43478</v>
      </c>
      <c r="C23" s="20" t="s">
        <v>20</v>
      </c>
      <c r="D23" s="21" t="s">
        <v>38</v>
      </c>
      <c r="E23" s="22">
        <f>Tabla8[[#This Row],[Fecha de Salida]]+30</f>
        <v>43508</v>
      </c>
      <c r="F23" s="21" t="s">
        <v>10</v>
      </c>
      <c r="G23" s="21" t="s">
        <v>50</v>
      </c>
      <c r="H23" s="14">
        <v>27932</v>
      </c>
      <c r="I23" s="23" t="s">
        <v>23</v>
      </c>
    </row>
    <row r="24" spans="2:9" ht="13.5" customHeight="1" x14ac:dyDescent="0.25">
      <c r="B24" s="24">
        <v>43479</v>
      </c>
      <c r="C24" s="21" t="s">
        <v>40</v>
      </c>
      <c r="D24" s="21" t="s">
        <v>41</v>
      </c>
      <c r="E24" s="22">
        <f>Tabla8[[#This Row],[Fecha de Salida]]+30</f>
        <v>43509</v>
      </c>
      <c r="F24" s="21" t="s">
        <v>10</v>
      </c>
      <c r="G24" s="21" t="s">
        <v>42</v>
      </c>
      <c r="H24" s="14">
        <v>29825</v>
      </c>
      <c r="I24" s="23" t="s">
        <v>43</v>
      </c>
    </row>
    <row r="25" spans="2:9" x14ac:dyDescent="0.25">
      <c r="B25" s="24">
        <v>43466</v>
      </c>
      <c r="C25" s="20" t="s">
        <v>8</v>
      </c>
      <c r="D25" s="21" t="s">
        <v>89</v>
      </c>
      <c r="E25" s="22">
        <f>Tabla8[[#This Row],[Fecha de Salida]]+30</f>
        <v>43496</v>
      </c>
      <c r="F25" s="21" t="s">
        <v>10</v>
      </c>
      <c r="G25" s="21" t="s">
        <v>11</v>
      </c>
      <c r="H25" s="14">
        <v>27683</v>
      </c>
      <c r="I25" s="23" t="s">
        <v>12</v>
      </c>
    </row>
    <row r="26" spans="2:9" x14ac:dyDescent="0.25">
      <c r="B26" s="24">
        <v>43467</v>
      </c>
      <c r="C26" s="21" t="s">
        <v>13</v>
      </c>
      <c r="D26" s="21" t="s">
        <v>90</v>
      </c>
      <c r="E26" s="22">
        <f>Tabla8[[#This Row],[Fecha de Salida]]+30</f>
        <v>43497</v>
      </c>
      <c r="F26" s="21" t="s">
        <v>10</v>
      </c>
      <c r="G26" s="21" t="s">
        <v>15</v>
      </c>
      <c r="H26" s="14">
        <v>5751</v>
      </c>
      <c r="I26" s="23" t="s">
        <v>12</v>
      </c>
    </row>
    <row r="27" spans="2:9" x14ac:dyDescent="0.25">
      <c r="B27" s="24">
        <v>43468</v>
      </c>
      <c r="C27" s="21" t="s">
        <v>13</v>
      </c>
      <c r="D27" s="21" t="s">
        <v>16</v>
      </c>
      <c r="E27" s="22">
        <f>Tabla8[[#This Row],[Fecha de Salida]]+30</f>
        <v>43498</v>
      </c>
      <c r="F27" s="21" t="s">
        <v>10</v>
      </c>
      <c r="G27" s="21" t="s">
        <v>17</v>
      </c>
      <c r="H27" s="14">
        <v>10675</v>
      </c>
      <c r="I27" s="23" t="s">
        <v>12</v>
      </c>
    </row>
    <row r="28" spans="2:9" x14ac:dyDescent="0.25">
      <c r="B28" s="24">
        <v>43469</v>
      </c>
      <c r="C28" s="21" t="s">
        <v>8</v>
      </c>
      <c r="D28" s="21" t="s">
        <v>18</v>
      </c>
      <c r="E28" s="22">
        <f>Tabla8[[#This Row],[Fecha de Salida]]+30</f>
        <v>43499</v>
      </c>
      <c r="F28" s="21" t="s">
        <v>10</v>
      </c>
      <c r="G28" s="21" t="s">
        <v>19</v>
      </c>
      <c r="H28" s="14">
        <v>19574</v>
      </c>
      <c r="I28" s="23" t="s">
        <v>12</v>
      </c>
    </row>
    <row r="29" spans="2:9" x14ac:dyDescent="0.25">
      <c r="B29" s="24">
        <v>43470</v>
      </c>
      <c r="C29" s="21" t="s">
        <v>20</v>
      </c>
      <c r="D29" s="21" t="s">
        <v>21</v>
      </c>
      <c r="E29" s="22">
        <f>Tabla8[[#This Row],[Fecha de Salida]]+30</f>
        <v>43500</v>
      </c>
      <c r="F29" s="21" t="s">
        <v>10</v>
      </c>
      <c r="G29" s="21" t="s">
        <v>22</v>
      </c>
      <c r="H29" s="14">
        <v>22834</v>
      </c>
      <c r="I29" s="23" t="s">
        <v>23</v>
      </c>
    </row>
    <row r="30" spans="2:9" x14ac:dyDescent="0.25">
      <c r="B30" s="24">
        <v>43471</v>
      </c>
      <c r="C30" s="21" t="s">
        <v>20</v>
      </c>
      <c r="D30" s="21" t="s">
        <v>24</v>
      </c>
      <c r="E30" s="22">
        <f>Tabla8[[#This Row],[Fecha de Salida]]+30</f>
        <v>43501</v>
      </c>
      <c r="F30" s="21" t="s">
        <v>10</v>
      </c>
      <c r="G30" s="21" t="s">
        <v>25</v>
      </c>
      <c r="H30" s="14">
        <v>9292</v>
      </c>
      <c r="I30" s="23" t="s">
        <v>23</v>
      </c>
    </row>
    <row r="31" spans="2:9" x14ac:dyDescent="0.25">
      <c r="B31" s="24">
        <v>43472</v>
      </c>
      <c r="C31" s="20" t="s">
        <v>8</v>
      </c>
      <c r="D31" s="21" t="s">
        <v>26</v>
      </c>
      <c r="E31" s="22">
        <f>Tabla8[[#This Row],[Fecha de Salida]]+30</f>
        <v>43502</v>
      </c>
      <c r="F31" s="21" t="s">
        <v>10</v>
      </c>
      <c r="G31" s="21" t="s">
        <v>27</v>
      </c>
      <c r="H31" s="14">
        <v>17558</v>
      </c>
      <c r="I31" s="23" t="s">
        <v>23</v>
      </c>
    </row>
    <row r="32" spans="2:9" x14ac:dyDescent="0.25">
      <c r="B32" s="24">
        <v>43473</v>
      </c>
      <c r="C32" s="21" t="s">
        <v>28</v>
      </c>
      <c r="D32" s="21" t="s">
        <v>29</v>
      </c>
      <c r="E32" s="22">
        <f>Tabla8[[#This Row],[Fecha de Salida]]+30</f>
        <v>43503</v>
      </c>
      <c r="F32" s="21" t="s">
        <v>10</v>
      </c>
      <c r="G32" s="21" t="s">
        <v>50</v>
      </c>
      <c r="H32" s="14">
        <v>29191</v>
      </c>
      <c r="I32" s="23" t="s">
        <v>23</v>
      </c>
    </row>
    <row r="33" spans="2:9" x14ac:dyDescent="0.25">
      <c r="B33" s="24">
        <v>43474</v>
      </c>
      <c r="C33" s="21" t="s">
        <v>28</v>
      </c>
      <c r="D33" s="21" t="s">
        <v>91</v>
      </c>
      <c r="E33" s="22">
        <f>Tabla8[[#This Row],[Fecha de Salida]]+30</f>
        <v>43504</v>
      </c>
      <c r="F33" s="21" t="s">
        <v>10</v>
      </c>
      <c r="G33" s="21" t="s">
        <v>32</v>
      </c>
      <c r="H33" s="14">
        <v>13754</v>
      </c>
      <c r="I33" s="23" t="s">
        <v>12</v>
      </c>
    </row>
    <row r="34" spans="2:9" x14ac:dyDescent="0.25">
      <c r="B34" s="24">
        <v>43475</v>
      </c>
      <c r="C34" s="21" t="s">
        <v>20</v>
      </c>
      <c r="D34" s="21" t="s">
        <v>33</v>
      </c>
      <c r="E34" s="22">
        <f>Tabla8[[#This Row],[Fecha de Salida]]+30</f>
        <v>43505</v>
      </c>
      <c r="F34" s="21" t="s">
        <v>10</v>
      </c>
      <c r="G34" s="21" t="s">
        <v>34</v>
      </c>
      <c r="H34" s="14">
        <v>29894</v>
      </c>
      <c r="I34" s="23" t="s">
        <v>12</v>
      </c>
    </row>
    <row r="35" spans="2:9" x14ac:dyDescent="0.25">
      <c r="B35" s="24">
        <v>43476</v>
      </c>
      <c r="C35" s="21" t="s">
        <v>35</v>
      </c>
      <c r="D35" s="21" t="s">
        <v>36</v>
      </c>
      <c r="E35" s="22">
        <f>Tabla8[[#This Row],[Fecha de Salida]]+30</f>
        <v>43506</v>
      </c>
      <c r="F35" s="21" t="s">
        <v>10</v>
      </c>
      <c r="G35" s="21" t="s">
        <v>50</v>
      </c>
      <c r="H35" s="14">
        <v>21871</v>
      </c>
      <c r="I35" s="23" t="s">
        <v>43</v>
      </c>
    </row>
    <row r="36" spans="2:9" x14ac:dyDescent="0.25">
      <c r="B36" s="24">
        <v>43477</v>
      </c>
      <c r="C36" s="21" t="s">
        <v>28</v>
      </c>
      <c r="D36" s="21" t="s">
        <v>37</v>
      </c>
      <c r="E36" s="22">
        <f>Tabla8[[#This Row],[Fecha de Salida]]+30</f>
        <v>43507</v>
      </c>
      <c r="F36" s="21" t="s">
        <v>10</v>
      </c>
      <c r="G36" s="21" t="s">
        <v>50</v>
      </c>
      <c r="H36" s="14">
        <v>29885</v>
      </c>
      <c r="I36" s="23" t="s">
        <v>23</v>
      </c>
    </row>
    <row r="37" spans="2:9" x14ac:dyDescent="0.25">
      <c r="B37" s="24">
        <v>43478</v>
      </c>
      <c r="C37" s="20" t="s">
        <v>20</v>
      </c>
      <c r="D37" s="21" t="s">
        <v>91</v>
      </c>
      <c r="E37" s="22">
        <f>Tabla8[[#This Row],[Fecha de Salida]]+30</f>
        <v>43508</v>
      </c>
      <c r="F37" s="21" t="s">
        <v>10</v>
      </c>
      <c r="G37" s="21" t="s">
        <v>39</v>
      </c>
      <c r="H37" s="14">
        <v>27932</v>
      </c>
      <c r="I37" s="23" t="s">
        <v>23</v>
      </c>
    </row>
    <row r="38" spans="2:9" x14ac:dyDescent="0.25">
      <c r="B38" s="24">
        <v>43479</v>
      </c>
      <c r="C38" s="21" t="s">
        <v>40</v>
      </c>
      <c r="D38" s="21" t="s">
        <v>92</v>
      </c>
      <c r="E38" s="22">
        <f>Tabla8[[#This Row],[Fecha de Salida]]+30</f>
        <v>43509</v>
      </c>
      <c r="F38" s="21" t="s">
        <v>10</v>
      </c>
      <c r="G38" s="21" t="s">
        <v>42</v>
      </c>
      <c r="H38" s="14">
        <v>29825</v>
      </c>
      <c r="I38" s="23" t="s">
        <v>43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E695-668A-4418-A493-50D00A52FCDB}">
  <dimension ref="B10:O29"/>
  <sheetViews>
    <sheetView showGridLines="0" topLeftCell="B1" workbookViewId="0">
      <selection activeCell="K18" sqref="K18"/>
    </sheetView>
  </sheetViews>
  <sheetFormatPr baseColWidth="10" defaultRowHeight="15" x14ac:dyDescent="0.25"/>
  <cols>
    <col min="2" max="3" width="16.85546875" customWidth="1"/>
    <col min="8" max="8" width="14.85546875" customWidth="1"/>
    <col min="9" max="9" width="4.5703125" customWidth="1"/>
    <col min="12" max="12" width="6.28515625" customWidth="1"/>
    <col min="15" max="15" width="18" customWidth="1"/>
  </cols>
  <sheetData>
    <row r="10" spans="2:15" x14ac:dyDescent="0.25">
      <c r="M10" s="7" t="s">
        <v>60</v>
      </c>
      <c r="N10" s="7" t="s">
        <v>61</v>
      </c>
      <c r="O10" s="7" t="s">
        <v>6</v>
      </c>
    </row>
    <row r="11" spans="2:15" x14ac:dyDescent="0.25">
      <c r="B11" s="11" t="s">
        <v>85</v>
      </c>
      <c r="C11" s="12" t="s">
        <v>6</v>
      </c>
      <c r="F11" s="7" t="s">
        <v>60</v>
      </c>
      <c r="G11" s="7" t="s">
        <v>61</v>
      </c>
      <c r="H11" s="7" t="s">
        <v>6</v>
      </c>
      <c r="M11" s="5" t="s">
        <v>62</v>
      </c>
      <c r="N11" s="5" t="s">
        <v>63</v>
      </c>
      <c r="O11" s="6">
        <v>49498</v>
      </c>
    </row>
    <row r="12" spans="2:15" x14ac:dyDescent="0.25">
      <c r="B12" s="9" t="s">
        <v>9</v>
      </c>
      <c r="C12" s="10">
        <v>27683</v>
      </c>
      <c r="F12" s="5" t="s">
        <v>62</v>
      </c>
      <c r="G12" s="5" t="s">
        <v>63</v>
      </c>
      <c r="H12" s="6">
        <v>49498</v>
      </c>
      <c r="K12" t="s">
        <v>82</v>
      </c>
      <c r="M12" s="5" t="s">
        <v>66</v>
      </c>
      <c r="N12" s="5" t="s">
        <v>64</v>
      </c>
      <c r="O12" s="6">
        <v>16077</v>
      </c>
    </row>
    <row r="13" spans="2:15" x14ac:dyDescent="0.25">
      <c r="B13" s="9" t="s">
        <v>14</v>
      </c>
      <c r="C13" s="10">
        <v>5751</v>
      </c>
      <c r="F13" s="5" t="s">
        <v>66</v>
      </c>
      <c r="G13" s="5" t="s">
        <v>64</v>
      </c>
      <c r="H13" s="6">
        <v>16077</v>
      </c>
      <c r="J13" s="8" t="s">
        <v>83</v>
      </c>
      <c r="K13" s="27">
        <v>35000</v>
      </c>
      <c r="M13" s="5" t="s">
        <v>67</v>
      </c>
      <c r="N13" s="5" t="s">
        <v>64</v>
      </c>
      <c r="O13" s="6">
        <v>47637</v>
      </c>
    </row>
    <row r="14" spans="2:15" x14ac:dyDescent="0.25">
      <c r="B14" s="9" t="s">
        <v>16</v>
      </c>
      <c r="C14" s="10">
        <v>10675</v>
      </c>
      <c r="F14" s="5" t="s">
        <v>67</v>
      </c>
      <c r="G14" s="5" t="s">
        <v>64</v>
      </c>
      <c r="H14" s="6">
        <v>47637</v>
      </c>
      <c r="J14" s="8" t="s">
        <v>84</v>
      </c>
      <c r="K14" s="27">
        <v>20000</v>
      </c>
      <c r="M14" s="5" t="s">
        <v>68</v>
      </c>
      <c r="N14" s="5" t="s">
        <v>63</v>
      </c>
      <c r="O14" s="6">
        <v>41300</v>
      </c>
    </row>
    <row r="15" spans="2:15" x14ac:dyDescent="0.25">
      <c r="B15" s="9" t="s">
        <v>18</v>
      </c>
      <c r="C15" s="10">
        <v>19574</v>
      </c>
      <c r="F15" s="5" t="s">
        <v>68</v>
      </c>
      <c r="G15" s="5" t="s">
        <v>63</v>
      </c>
      <c r="H15" s="6">
        <v>41300</v>
      </c>
      <c r="K15" s="27"/>
      <c r="M15" s="5" t="s">
        <v>71</v>
      </c>
      <c r="N15" s="5" t="s">
        <v>64</v>
      </c>
      <c r="O15" s="6">
        <v>34588</v>
      </c>
    </row>
    <row r="16" spans="2:15" x14ac:dyDescent="0.25">
      <c r="B16" s="9" t="s">
        <v>21</v>
      </c>
      <c r="C16" s="10">
        <v>22834</v>
      </c>
      <c r="F16" s="5" t="s">
        <v>71</v>
      </c>
      <c r="G16" s="5" t="s">
        <v>64</v>
      </c>
      <c r="H16" s="6">
        <v>34588</v>
      </c>
      <c r="M16" s="5" t="s">
        <v>69</v>
      </c>
      <c r="N16" s="5" t="s">
        <v>63</v>
      </c>
      <c r="O16" s="6">
        <v>49656</v>
      </c>
    </row>
    <row r="17" spans="2:15" x14ac:dyDescent="0.25">
      <c r="B17" s="9" t="s">
        <v>24</v>
      </c>
      <c r="C17" s="10">
        <v>9292</v>
      </c>
      <c r="F17" s="5" t="s">
        <v>69</v>
      </c>
      <c r="G17" s="5" t="s">
        <v>63</v>
      </c>
      <c r="H17" s="6">
        <v>49656</v>
      </c>
      <c r="M17" s="5" t="s">
        <v>65</v>
      </c>
      <c r="N17" s="5" t="s">
        <v>64</v>
      </c>
      <c r="O17" s="6">
        <v>39561</v>
      </c>
    </row>
    <row r="18" spans="2:15" x14ac:dyDescent="0.25">
      <c r="B18" s="9" t="s">
        <v>26</v>
      </c>
      <c r="C18" s="10">
        <v>17558</v>
      </c>
      <c r="F18" s="5" t="s">
        <v>65</v>
      </c>
      <c r="G18" s="5" t="s">
        <v>64</v>
      </c>
      <c r="H18" s="6">
        <v>39561</v>
      </c>
      <c r="M18" s="5" t="s">
        <v>70</v>
      </c>
      <c r="N18" s="5" t="s">
        <v>63</v>
      </c>
      <c r="O18" s="6">
        <v>22166</v>
      </c>
    </row>
    <row r="19" spans="2:15" x14ac:dyDescent="0.25">
      <c r="B19" s="9" t="s">
        <v>29</v>
      </c>
      <c r="C19" s="10">
        <v>29191</v>
      </c>
      <c r="F19" s="5" t="s">
        <v>70</v>
      </c>
      <c r="G19" s="5" t="s">
        <v>63</v>
      </c>
      <c r="H19" s="6">
        <v>22166</v>
      </c>
      <c r="M19" s="5" t="s">
        <v>72</v>
      </c>
      <c r="N19" s="5" t="s">
        <v>64</v>
      </c>
      <c r="O19" s="6">
        <v>40594</v>
      </c>
    </row>
    <row r="20" spans="2:15" x14ac:dyDescent="0.25">
      <c r="B20" s="9" t="s">
        <v>31</v>
      </c>
      <c r="C20" s="10">
        <v>13754</v>
      </c>
      <c r="F20" s="5" t="s">
        <v>72</v>
      </c>
      <c r="G20" s="5" t="s">
        <v>64</v>
      </c>
      <c r="H20" s="6">
        <v>40594</v>
      </c>
      <c r="M20" s="5" t="s">
        <v>73</v>
      </c>
      <c r="N20" s="5" t="s">
        <v>64</v>
      </c>
      <c r="O20" s="6">
        <v>25472</v>
      </c>
    </row>
    <row r="21" spans="2:15" x14ac:dyDescent="0.25">
      <c r="B21" s="9" t="s">
        <v>33</v>
      </c>
      <c r="C21" s="10">
        <v>29894</v>
      </c>
      <c r="F21" s="5" t="s">
        <v>73</v>
      </c>
      <c r="G21" s="5" t="s">
        <v>64</v>
      </c>
      <c r="H21" s="6">
        <v>25472</v>
      </c>
      <c r="M21" s="5" t="s">
        <v>74</v>
      </c>
      <c r="N21" s="5" t="s">
        <v>64</v>
      </c>
      <c r="O21" s="6">
        <v>39206</v>
      </c>
    </row>
    <row r="22" spans="2:15" x14ac:dyDescent="0.25">
      <c r="B22" s="9" t="s">
        <v>36</v>
      </c>
      <c r="C22" s="10">
        <v>21871</v>
      </c>
      <c r="F22" s="5" t="s">
        <v>74</v>
      </c>
      <c r="G22" s="5" t="s">
        <v>64</v>
      </c>
      <c r="H22" s="6">
        <v>39206</v>
      </c>
      <c r="M22" s="5" t="s">
        <v>75</v>
      </c>
      <c r="N22" s="5" t="s">
        <v>64</v>
      </c>
      <c r="O22" s="6">
        <v>13815</v>
      </c>
    </row>
    <row r="23" spans="2:15" x14ac:dyDescent="0.25">
      <c r="B23" s="9" t="s">
        <v>37</v>
      </c>
      <c r="C23" s="10">
        <v>29885</v>
      </c>
      <c r="F23" s="5" t="s">
        <v>75</v>
      </c>
      <c r="G23" s="5" t="s">
        <v>64</v>
      </c>
      <c r="H23" s="6">
        <v>13815</v>
      </c>
      <c r="M23" s="5" t="s">
        <v>76</v>
      </c>
      <c r="N23" s="5" t="s">
        <v>63</v>
      </c>
      <c r="O23" s="6">
        <v>40100</v>
      </c>
    </row>
    <row r="24" spans="2:15" x14ac:dyDescent="0.25">
      <c r="B24" s="9" t="s">
        <v>38</v>
      </c>
      <c r="C24" s="10">
        <v>27932</v>
      </c>
      <c r="F24" s="5" t="s">
        <v>76</v>
      </c>
      <c r="G24" s="5" t="s">
        <v>63</v>
      </c>
      <c r="H24" s="6">
        <v>40100</v>
      </c>
      <c r="M24" s="5" t="s">
        <v>77</v>
      </c>
      <c r="N24" s="5" t="s">
        <v>63</v>
      </c>
      <c r="O24" s="6">
        <v>47115</v>
      </c>
    </row>
    <row r="25" spans="2:15" x14ac:dyDescent="0.25">
      <c r="B25" s="9" t="s">
        <v>9</v>
      </c>
      <c r="C25" s="10">
        <v>29825</v>
      </c>
      <c r="F25" s="5" t="s">
        <v>77</v>
      </c>
      <c r="G25" s="5" t="s">
        <v>63</v>
      </c>
      <c r="H25" s="6">
        <v>47115</v>
      </c>
      <c r="M25" s="5" t="s">
        <v>78</v>
      </c>
      <c r="N25" s="5" t="s">
        <v>64</v>
      </c>
      <c r="O25" s="6">
        <v>24803</v>
      </c>
    </row>
    <row r="26" spans="2:15" x14ac:dyDescent="0.25">
      <c r="B26" s="13" t="s">
        <v>37</v>
      </c>
      <c r="C26" s="14">
        <v>29885</v>
      </c>
      <c r="F26" s="5" t="s">
        <v>78</v>
      </c>
      <c r="G26" s="5" t="s">
        <v>64</v>
      </c>
      <c r="H26" s="6">
        <v>24803</v>
      </c>
      <c r="M26" s="5" t="s">
        <v>79</v>
      </c>
      <c r="N26" s="5" t="s">
        <v>63</v>
      </c>
      <c r="O26" s="6">
        <v>41894</v>
      </c>
    </row>
    <row r="27" spans="2:15" x14ac:dyDescent="0.25">
      <c r="F27" s="5" t="s">
        <v>79</v>
      </c>
      <c r="G27" s="5" t="s">
        <v>63</v>
      </c>
      <c r="H27" s="6">
        <v>41894</v>
      </c>
      <c r="M27" s="5" t="s">
        <v>80</v>
      </c>
      <c r="N27" s="5" t="s">
        <v>63</v>
      </c>
      <c r="O27" s="6">
        <v>49516</v>
      </c>
    </row>
    <row r="28" spans="2:15" x14ac:dyDescent="0.25">
      <c r="F28" s="5" t="s">
        <v>80</v>
      </c>
      <c r="G28" s="5" t="s">
        <v>63</v>
      </c>
      <c r="H28" s="6">
        <v>49516</v>
      </c>
      <c r="M28" s="5" t="s">
        <v>81</v>
      </c>
      <c r="N28" s="5" t="s">
        <v>63</v>
      </c>
      <c r="O28" s="6">
        <v>43774</v>
      </c>
    </row>
    <row r="29" spans="2:15" x14ac:dyDescent="0.25">
      <c r="F29" s="5" t="s">
        <v>81</v>
      </c>
      <c r="G29" s="5" t="s">
        <v>63</v>
      </c>
      <c r="H29" s="6">
        <v>43774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4B45-8303-4F3F-9091-30FB0692539D}">
  <dimension ref="B11:O29"/>
  <sheetViews>
    <sheetView showGridLines="0" workbookViewId="0">
      <selection activeCell="J12" sqref="J12:J13"/>
    </sheetView>
  </sheetViews>
  <sheetFormatPr baseColWidth="10" defaultRowHeight="15" x14ac:dyDescent="0.25"/>
  <cols>
    <col min="2" max="3" width="16.85546875" customWidth="1"/>
    <col min="8" max="8" width="14.85546875" customWidth="1"/>
    <col min="9" max="9" width="4.5703125" customWidth="1"/>
    <col min="12" max="14" width="13.140625" customWidth="1"/>
  </cols>
  <sheetData>
    <row r="11" spans="2:15" x14ac:dyDescent="0.25">
      <c r="B11" s="11" t="s">
        <v>1</v>
      </c>
      <c r="C11" s="12" t="s">
        <v>51</v>
      </c>
      <c r="F11" s="7" t="s">
        <v>60</v>
      </c>
      <c r="G11" s="7" t="s">
        <v>61</v>
      </c>
      <c r="H11" s="7" t="s">
        <v>6</v>
      </c>
      <c r="L11" s="7" t="s">
        <v>60</v>
      </c>
      <c r="M11" s="7" t="s">
        <v>61</v>
      </c>
      <c r="N11" s="7" t="s">
        <v>6</v>
      </c>
    </row>
    <row r="12" spans="2:15" x14ac:dyDescent="0.25">
      <c r="B12" s="16" t="s">
        <v>40</v>
      </c>
      <c r="C12" s="10">
        <v>100000</v>
      </c>
      <c r="F12" s="5" t="s">
        <v>62</v>
      </c>
      <c r="G12" s="5" t="s">
        <v>63</v>
      </c>
      <c r="H12" s="6">
        <v>49498</v>
      </c>
      <c r="L12" s="5" t="s">
        <v>62</v>
      </c>
      <c r="M12" s="5" t="s">
        <v>63</v>
      </c>
      <c r="N12" s="6">
        <v>49498</v>
      </c>
      <c r="O12" s="19"/>
    </row>
    <row r="13" spans="2:15" x14ac:dyDescent="0.25">
      <c r="B13" s="17" t="s">
        <v>53</v>
      </c>
      <c r="C13" s="18">
        <v>85478</v>
      </c>
      <c r="F13" s="5" t="s">
        <v>66</v>
      </c>
      <c r="G13" s="5" t="s">
        <v>64</v>
      </c>
      <c r="H13" s="6">
        <v>16077</v>
      </c>
      <c r="L13" s="5" t="s">
        <v>66</v>
      </c>
      <c r="M13" s="5" t="s">
        <v>64</v>
      </c>
      <c r="N13" s="6">
        <v>16077</v>
      </c>
    </row>
    <row r="14" spans="2:15" x14ac:dyDescent="0.25">
      <c r="B14" s="17" t="s">
        <v>57</v>
      </c>
      <c r="C14" s="18">
        <v>75214</v>
      </c>
      <c r="F14" s="5" t="s">
        <v>67</v>
      </c>
      <c r="G14" s="5" t="s">
        <v>64</v>
      </c>
      <c r="H14" s="6">
        <v>47637</v>
      </c>
      <c r="L14" s="5" t="s">
        <v>67</v>
      </c>
      <c r="M14" s="5" t="s">
        <v>64</v>
      </c>
      <c r="N14" s="6">
        <v>47637</v>
      </c>
    </row>
    <row r="15" spans="2:15" x14ac:dyDescent="0.25">
      <c r="B15" s="17" t="s">
        <v>59</v>
      </c>
      <c r="C15" s="18">
        <v>65486</v>
      </c>
      <c r="F15" s="5" t="s">
        <v>68</v>
      </c>
      <c r="G15" s="5" t="s">
        <v>63</v>
      </c>
      <c r="H15" s="6">
        <v>41300</v>
      </c>
      <c r="L15" s="5" t="s">
        <v>68</v>
      </c>
      <c r="M15" s="5" t="s">
        <v>63</v>
      </c>
      <c r="N15" s="6">
        <v>41300</v>
      </c>
    </row>
    <row r="16" spans="2:15" x14ac:dyDescent="0.25">
      <c r="B16" s="17" t="s">
        <v>55</v>
      </c>
      <c r="C16" s="18">
        <v>52145</v>
      </c>
      <c r="F16" s="5" t="s">
        <v>71</v>
      </c>
      <c r="G16" s="5" t="s">
        <v>64</v>
      </c>
      <c r="H16" s="6">
        <v>34588</v>
      </c>
      <c r="L16" s="5" t="s">
        <v>71</v>
      </c>
      <c r="M16" s="5" t="s">
        <v>64</v>
      </c>
      <c r="N16" s="6">
        <v>34588</v>
      </c>
    </row>
    <row r="17" spans="2:14" x14ac:dyDescent="0.25">
      <c r="B17" s="17" t="s">
        <v>52</v>
      </c>
      <c r="C17" s="18">
        <v>48412</v>
      </c>
      <c r="F17" s="5" t="s">
        <v>69</v>
      </c>
      <c r="G17" s="5" t="s">
        <v>63</v>
      </c>
      <c r="H17" s="6">
        <v>49656</v>
      </c>
      <c r="L17" s="5" t="s">
        <v>69</v>
      </c>
      <c r="M17" s="5" t="s">
        <v>63</v>
      </c>
      <c r="N17" s="6">
        <v>49656</v>
      </c>
    </row>
    <row r="18" spans="2:14" x14ac:dyDescent="0.25">
      <c r="B18" s="16" t="s">
        <v>8</v>
      </c>
      <c r="C18" s="10">
        <v>27683</v>
      </c>
      <c r="F18" s="5" t="s">
        <v>65</v>
      </c>
      <c r="G18" s="5" t="s">
        <v>64</v>
      </c>
      <c r="H18" s="6">
        <v>39561</v>
      </c>
      <c r="L18" s="5" t="s">
        <v>65</v>
      </c>
      <c r="M18" s="5" t="s">
        <v>64</v>
      </c>
      <c r="N18" s="6">
        <v>39561</v>
      </c>
    </row>
    <row r="19" spans="2:14" x14ac:dyDescent="0.25">
      <c r="B19" s="17" t="s">
        <v>54</v>
      </c>
      <c r="C19" s="18">
        <v>25478</v>
      </c>
      <c r="F19" s="5" t="s">
        <v>70</v>
      </c>
      <c r="G19" s="5" t="s">
        <v>63</v>
      </c>
      <c r="H19" s="6">
        <v>22166</v>
      </c>
      <c r="L19" s="5" t="s">
        <v>70</v>
      </c>
      <c r="M19" s="5" t="s">
        <v>63</v>
      </c>
      <c r="N19" s="6">
        <v>22166</v>
      </c>
    </row>
    <row r="20" spans="2:14" x14ac:dyDescent="0.25">
      <c r="B20" s="16" t="s">
        <v>35</v>
      </c>
      <c r="C20" s="10">
        <v>22834</v>
      </c>
      <c r="F20" s="5" t="s">
        <v>72</v>
      </c>
      <c r="G20" s="5" t="s">
        <v>64</v>
      </c>
      <c r="H20" s="6">
        <v>40594</v>
      </c>
      <c r="L20" s="5" t="s">
        <v>72</v>
      </c>
      <c r="M20" s="5" t="s">
        <v>64</v>
      </c>
      <c r="N20" s="6">
        <v>40594</v>
      </c>
    </row>
    <row r="21" spans="2:14" x14ac:dyDescent="0.25">
      <c r="B21" s="16" t="s">
        <v>28</v>
      </c>
      <c r="C21" s="10">
        <v>19574</v>
      </c>
      <c r="F21" s="5" t="s">
        <v>73</v>
      </c>
      <c r="G21" s="5" t="s">
        <v>64</v>
      </c>
      <c r="H21" s="6">
        <v>25472</v>
      </c>
      <c r="L21" s="5" t="s">
        <v>73</v>
      </c>
      <c r="M21" s="5" t="s">
        <v>64</v>
      </c>
      <c r="N21" s="6">
        <v>25472</v>
      </c>
    </row>
    <row r="22" spans="2:14" x14ac:dyDescent="0.25">
      <c r="B22" s="16" t="s">
        <v>20</v>
      </c>
      <c r="C22" s="10">
        <v>10675</v>
      </c>
      <c r="F22" s="5" t="s">
        <v>74</v>
      </c>
      <c r="G22" s="5" t="s">
        <v>64</v>
      </c>
      <c r="H22" s="6">
        <v>39206</v>
      </c>
      <c r="L22" s="5" t="s">
        <v>74</v>
      </c>
      <c r="M22" s="5" t="s">
        <v>64</v>
      </c>
      <c r="N22" s="6">
        <v>39206</v>
      </c>
    </row>
    <row r="23" spans="2:14" x14ac:dyDescent="0.25">
      <c r="B23" s="17" t="s">
        <v>56</v>
      </c>
      <c r="C23" s="18">
        <v>8547</v>
      </c>
      <c r="F23" s="5" t="s">
        <v>75</v>
      </c>
      <c r="G23" s="5" t="s">
        <v>64</v>
      </c>
      <c r="H23" s="6">
        <v>13815</v>
      </c>
      <c r="L23" s="5" t="s">
        <v>75</v>
      </c>
      <c r="M23" s="5" t="s">
        <v>64</v>
      </c>
      <c r="N23" s="6">
        <v>13815</v>
      </c>
    </row>
    <row r="24" spans="2:14" x14ac:dyDescent="0.25">
      <c r="B24" s="17" t="s">
        <v>58</v>
      </c>
      <c r="C24" s="18">
        <v>7858</v>
      </c>
      <c r="F24" s="5" t="s">
        <v>76</v>
      </c>
      <c r="G24" s="5" t="s">
        <v>63</v>
      </c>
      <c r="H24" s="6">
        <v>40100</v>
      </c>
      <c r="L24" s="5" t="s">
        <v>76</v>
      </c>
      <c r="M24" s="5" t="s">
        <v>63</v>
      </c>
      <c r="N24" s="6">
        <v>40100</v>
      </c>
    </row>
    <row r="25" spans="2:14" x14ac:dyDescent="0.25">
      <c r="B25" s="15" t="s">
        <v>13</v>
      </c>
      <c r="C25" s="14">
        <v>5751</v>
      </c>
      <c r="F25" s="5" t="s">
        <v>77</v>
      </c>
      <c r="G25" s="5" t="s">
        <v>63</v>
      </c>
      <c r="H25" s="6">
        <v>47115</v>
      </c>
      <c r="L25" s="5" t="s">
        <v>77</v>
      </c>
      <c r="M25" s="5" t="s">
        <v>63</v>
      </c>
      <c r="N25" s="6">
        <v>47115</v>
      </c>
    </row>
    <row r="26" spans="2:14" x14ac:dyDescent="0.25">
      <c r="F26" s="5" t="s">
        <v>78</v>
      </c>
      <c r="G26" s="5" t="s">
        <v>64</v>
      </c>
      <c r="H26" s="6">
        <v>24803</v>
      </c>
      <c r="L26" s="5" t="s">
        <v>78</v>
      </c>
      <c r="M26" s="5" t="s">
        <v>64</v>
      </c>
      <c r="N26" s="6">
        <v>24803</v>
      </c>
    </row>
    <row r="27" spans="2:14" x14ac:dyDescent="0.25">
      <c r="F27" s="5" t="s">
        <v>79</v>
      </c>
      <c r="G27" s="5" t="s">
        <v>63</v>
      </c>
      <c r="H27" s="6">
        <v>41894</v>
      </c>
      <c r="L27" s="5" t="s">
        <v>79</v>
      </c>
      <c r="M27" s="5" t="s">
        <v>63</v>
      </c>
      <c r="N27" s="6">
        <v>41894</v>
      </c>
    </row>
    <row r="28" spans="2:14" x14ac:dyDescent="0.25">
      <c r="F28" s="5" t="s">
        <v>80</v>
      </c>
      <c r="G28" s="5" t="s">
        <v>63</v>
      </c>
      <c r="H28" s="6">
        <v>49516</v>
      </c>
      <c r="L28" s="5" t="s">
        <v>80</v>
      </c>
      <c r="M28" s="5" t="s">
        <v>63</v>
      </c>
      <c r="N28" s="6">
        <v>49516</v>
      </c>
    </row>
    <row r="29" spans="2:14" x14ac:dyDescent="0.25">
      <c r="F29" s="5" t="s">
        <v>81</v>
      </c>
      <c r="G29" s="5" t="s">
        <v>63</v>
      </c>
      <c r="H29" s="6">
        <v>43774</v>
      </c>
      <c r="L29" s="5" t="s">
        <v>81</v>
      </c>
      <c r="M29" s="5" t="s">
        <v>63</v>
      </c>
      <c r="N29" s="6">
        <v>43774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2019-04-16T03:51:32Z</dcterms:created>
  <dcterms:modified xsi:type="dcterms:W3CDTF">2019-05-06T04:44:03Z</dcterms:modified>
</cp:coreProperties>
</file>