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drawings/drawing2.xml" ContentType="application/vnd.openxmlformats-officedocument.drawing+xml"/>
  <Override PartName="/xl/tables/table2.xml" ContentType="application/vnd.openxmlformats-officedocument.spreadsheetml.table+xml"/>
  <Override PartName="/xl/drawings/drawing3.xml" ContentType="application/vnd.openxmlformats-officedocument.drawing+xml"/>
  <Override PartName="/xl/tables/table3.xml" ContentType="application/vnd.openxmlformats-officedocument.spreadsheetml.table+xml"/>
  <Override PartName="/xl/drawings/drawing4.xml" ContentType="application/vnd.openxmlformats-officedocument.drawing+xml"/>
  <Override PartName="/xl/tables/table4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1c1dbe10c234fcb/Escritorio/Excel Consultora Analitica/Consultora/Curso Excel/Excel/Escuela Excel/Mi curso de excel on line/Material/Ampliacion/Filtros avanzados/"/>
    </mc:Choice>
  </mc:AlternateContent>
  <xr:revisionPtr revIDLastSave="77" documentId="8_{F5717E8E-5BAD-4079-8E4B-292310962E08}" xr6:coauthVersionLast="45" xr6:coauthVersionMax="45" xr10:uidLastSave="{663D5505-23D2-4F7B-8AC6-512056C5FDC2}"/>
  <bookViews>
    <workbookView xWindow="-120" yWindow="-120" windowWidth="20730" windowHeight="11160" activeTab="3" xr2:uid="{FAB97A71-12F5-4081-8ABD-868F1E2C7B67}"/>
  </bookViews>
  <sheets>
    <sheet name="Filtros de fecha" sheetId="1" r:id="rId1"/>
    <sheet name="Filtros de numeros" sheetId="3" r:id="rId2"/>
    <sheet name="Filtros de texto" sheetId="2" r:id="rId3"/>
    <sheet name="Filtros de colores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F116" i="4" l="1"/>
  <c r="F115" i="4"/>
  <c r="F114" i="4"/>
  <c r="F113" i="4"/>
  <c r="F112" i="4"/>
  <c r="F111" i="4"/>
  <c r="F110" i="4"/>
  <c r="F109" i="4"/>
  <c r="F108" i="4"/>
  <c r="F107" i="4"/>
  <c r="F106" i="4"/>
  <c r="F105" i="4"/>
  <c r="F104" i="4"/>
  <c r="F103" i="4"/>
  <c r="F102" i="4"/>
  <c r="F101" i="4"/>
  <c r="F100" i="4"/>
  <c r="F99" i="4"/>
  <c r="F98" i="4"/>
  <c r="F97" i="4"/>
  <c r="F96" i="4"/>
  <c r="F95" i="4"/>
  <c r="F94" i="4"/>
  <c r="F93" i="4"/>
  <c r="F92" i="4"/>
  <c r="F91" i="4"/>
  <c r="F90" i="4"/>
  <c r="F89" i="4"/>
  <c r="F88" i="4"/>
  <c r="F87" i="4"/>
  <c r="F86" i="4"/>
  <c r="F85" i="4"/>
  <c r="F84" i="4"/>
  <c r="F83" i="4"/>
  <c r="F82" i="4"/>
  <c r="F81" i="4"/>
  <c r="F80" i="4"/>
  <c r="F79" i="4"/>
  <c r="F78" i="4"/>
  <c r="F77" i="4"/>
  <c r="F76" i="4"/>
  <c r="F75" i="4"/>
  <c r="F74" i="4"/>
  <c r="F73" i="4"/>
  <c r="F72" i="4"/>
  <c r="F71" i="4"/>
  <c r="F70" i="4"/>
  <c r="F69" i="4"/>
  <c r="F68" i="4"/>
  <c r="F67" i="4"/>
  <c r="F66" i="4"/>
  <c r="F65" i="4"/>
  <c r="F64" i="4"/>
  <c r="F63" i="4"/>
  <c r="F62" i="4"/>
  <c r="F61" i="4"/>
  <c r="F60" i="4"/>
  <c r="F59" i="4"/>
  <c r="F58" i="4"/>
  <c r="F57" i="4"/>
  <c r="F56" i="4"/>
  <c r="F55" i="4"/>
  <c r="F54" i="4"/>
  <c r="F53" i="4"/>
  <c r="F52" i="4"/>
  <c r="F51" i="4"/>
  <c r="F50" i="4"/>
  <c r="F49" i="4"/>
  <c r="F48" i="4"/>
  <c r="F47" i="4"/>
  <c r="F46" i="4"/>
  <c r="F45" i="4"/>
  <c r="F44" i="4"/>
  <c r="F43" i="4"/>
  <c r="F42" i="4"/>
  <c r="F41" i="4"/>
  <c r="F40" i="4"/>
  <c r="F39" i="4"/>
  <c r="F38" i="4"/>
  <c r="F37" i="4"/>
  <c r="F36" i="4"/>
  <c r="F35" i="4"/>
  <c r="F34" i="4"/>
  <c r="F33" i="4"/>
  <c r="F32" i="4"/>
  <c r="F31" i="4"/>
  <c r="F30" i="4"/>
  <c r="F29" i="4"/>
  <c r="F28" i="4"/>
  <c r="F27" i="4"/>
  <c r="F26" i="4"/>
  <c r="F25" i="4"/>
  <c r="F24" i="4"/>
  <c r="F23" i="4"/>
  <c r="F22" i="4"/>
  <c r="F21" i="4"/>
  <c r="F20" i="4"/>
  <c r="F19" i="4"/>
  <c r="F18" i="4"/>
  <c r="F17" i="4"/>
  <c r="F16" i="4"/>
  <c r="F15" i="4"/>
  <c r="F14" i="4"/>
  <c r="F13" i="4"/>
  <c r="F12" i="4"/>
  <c r="F11" i="4"/>
  <c r="F10" i="4"/>
  <c r="F9" i="4"/>
  <c r="F8" i="4"/>
  <c r="F116" i="3"/>
  <c r="F115" i="3"/>
  <c r="F114" i="3"/>
  <c r="F113" i="3"/>
  <c r="F112" i="3"/>
  <c r="F111" i="3"/>
  <c r="F110" i="3"/>
  <c r="F109" i="3"/>
  <c r="F108" i="3"/>
  <c r="F107" i="3"/>
  <c r="F106" i="3"/>
  <c r="F105" i="3"/>
  <c r="F104" i="3"/>
  <c r="F103" i="3"/>
  <c r="F102" i="3"/>
  <c r="F101" i="3"/>
  <c r="F100" i="3"/>
  <c r="F99" i="3"/>
  <c r="F98" i="3"/>
  <c r="F97" i="3"/>
  <c r="F96" i="3"/>
  <c r="F95" i="3"/>
  <c r="F94" i="3"/>
  <c r="F93" i="3"/>
  <c r="F92" i="3"/>
  <c r="F91" i="3"/>
  <c r="F90" i="3"/>
  <c r="F89" i="3"/>
  <c r="F88" i="3"/>
  <c r="F87" i="3"/>
  <c r="F86" i="3"/>
  <c r="F85" i="3"/>
  <c r="F84" i="3"/>
  <c r="F83" i="3"/>
  <c r="F82" i="3"/>
  <c r="F81" i="3"/>
  <c r="F80" i="3"/>
  <c r="F79" i="3"/>
  <c r="F78" i="3"/>
  <c r="F77" i="3"/>
  <c r="F76" i="3"/>
  <c r="F75" i="3"/>
  <c r="F74" i="3"/>
  <c r="F73" i="3"/>
  <c r="F72" i="3"/>
  <c r="F71" i="3"/>
  <c r="F70" i="3"/>
  <c r="F69" i="3"/>
  <c r="F68" i="3"/>
  <c r="F67" i="3"/>
  <c r="F66" i="3"/>
  <c r="F65" i="3"/>
  <c r="F64" i="3"/>
  <c r="F63" i="3"/>
  <c r="F62" i="3"/>
  <c r="F61" i="3"/>
  <c r="F60" i="3"/>
  <c r="F59" i="3"/>
  <c r="F58" i="3"/>
  <c r="F57" i="3"/>
  <c r="F56" i="3"/>
  <c r="F55" i="3"/>
  <c r="F54" i="3"/>
  <c r="F53" i="3"/>
  <c r="F52" i="3"/>
  <c r="F51" i="3"/>
  <c r="F50" i="3"/>
  <c r="F49" i="3"/>
  <c r="F48" i="3"/>
  <c r="F47" i="3"/>
  <c r="F46" i="3"/>
  <c r="F45" i="3"/>
  <c r="F44" i="3"/>
  <c r="F43" i="3"/>
  <c r="F42" i="3"/>
  <c r="F41" i="3"/>
  <c r="F40" i="3"/>
  <c r="F39" i="3"/>
  <c r="F38" i="3"/>
  <c r="F37" i="3"/>
  <c r="F36" i="3"/>
  <c r="F35" i="3"/>
  <c r="F34" i="3"/>
  <c r="F33" i="3"/>
  <c r="F32" i="3"/>
  <c r="F31" i="3"/>
  <c r="F30" i="3"/>
  <c r="F29" i="3"/>
  <c r="F28" i="3"/>
  <c r="F27" i="3"/>
  <c r="F26" i="3"/>
  <c r="F25" i="3"/>
  <c r="F24" i="3"/>
  <c r="F23" i="3"/>
  <c r="F22" i="3"/>
  <c r="F21" i="3"/>
  <c r="F20" i="3"/>
  <c r="F19" i="3"/>
  <c r="F18" i="3"/>
  <c r="F17" i="3"/>
  <c r="F16" i="3"/>
  <c r="F15" i="3"/>
  <c r="F14" i="3"/>
  <c r="F13" i="3"/>
  <c r="F12" i="3"/>
  <c r="F11" i="3"/>
  <c r="F10" i="3"/>
  <c r="F9" i="3"/>
  <c r="F8" i="3"/>
  <c r="F116" i="2"/>
  <c r="F115" i="2"/>
  <c r="F114" i="2"/>
  <c r="F113" i="2"/>
  <c r="F112" i="2"/>
  <c r="F111" i="2"/>
  <c r="F110" i="2"/>
  <c r="F109" i="2"/>
  <c r="F108" i="2"/>
  <c r="F107" i="2"/>
  <c r="F106" i="2"/>
  <c r="F105" i="2"/>
  <c r="F104" i="2"/>
  <c r="F103" i="2"/>
  <c r="F102" i="2"/>
  <c r="F101" i="2"/>
  <c r="F100" i="2"/>
  <c r="F99" i="2"/>
  <c r="F98" i="2"/>
  <c r="F97" i="2"/>
  <c r="F96" i="2"/>
  <c r="F95" i="2"/>
  <c r="F94" i="2"/>
  <c r="F93" i="2"/>
  <c r="F92" i="2"/>
  <c r="F91" i="2"/>
  <c r="F90" i="2"/>
  <c r="F89" i="2"/>
  <c r="F88" i="2"/>
  <c r="F87" i="2"/>
  <c r="F86" i="2"/>
  <c r="F85" i="2"/>
  <c r="F84" i="2"/>
  <c r="F83" i="2"/>
  <c r="F82" i="2"/>
  <c r="F81" i="2"/>
  <c r="F80" i="2"/>
  <c r="F79" i="2"/>
  <c r="F78" i="2"/>
  <c r="F77" i="2"/>
  <c r="F76" i="2"/>
  <c r="F75" i="2"/>
  <c r="F74" i="2"/>
  <c r="F73" i="2"/>
  <c r="F72" i="2"/>
  <c r="F71" i="2"/>
  <c r="F70" i="2"/>
  <c r="F69" i="2"/>
  <c r="F68" i="2"/>
  <c r="F67" i="2"/>
  <c r="F66" i="2"/>
  <c r="F65" i="2"/>
  <c r="F64" i="2"/>
  <c r="F63" i="2"/>
  <c r="F62" i="2"/>
  <c r="F61" i="2"/>
  <c r="F60" i="2"/>
  <c r="F59" i="2"/>
  <c r="F58" i="2"/>
  <c r="F57" i="2"/>
  <c r="F56" i="2"/>
  <c r="F55" i="2"/>
  <c r="F54" i="2"/>
  <c r="F53" i="2"/>
  <c r="F52" i="2"/>
  <c r="F51" i="2"/>
  <c r="F50" i="2"/>
  <c r="F49" i="2"/>
  <c r="F48" i="2"/>
  <c r="F47" i="2"/>
  <c r="F46" i="2"/>
  <c r="F45" i="2"/>
  <c r="F44" i="2"/>
  <c r="F43" i="2"/>
  <c r="F42" i="2"/>
  <c r="F41" i="2"/>
  <c r="F40" i="2"/>
  <c r="F39" i="2"/>
  <c r="F38" i="2"/>
  <c r="F37" i="2"/>
  <c r="F36" i="2"/>
  <c r="F35" i="2"/>
  <c r="F34" i="2"/>
  <c r="F33" i="2"/>
  <c r="F32" i="2"/>
  <c r="F31" i="2"/>
  <c r="F30" i="2"/>
  <c r="F29" i="2"/>
  <c r="F28" i="2"/>
  <c r="F27" i="2"/>
  <c r="F26" i="2"/>
  <c r="F25" i="2"/>
  <c r="F24" i="2"/>
  <c r="F23" i="2"/>
  <c r="F22" i="2"/>
  <c r="F21" i="2"/>
  <c r="F20" i="2"/>
  <c r="F19" i="2"/>
  <c r="F18" i="2"/>
  <c r="F17" i="2"/>
  <c r="F16" i="2"/>
  <c r="F15" i="2"/>
  <c r="F14" i="2"/>
  <c r="F13" i="2"/>
  <c r="F12" i="2"/>
  <c r="F11" i="2"/>
  <c r="F10" i="2"/>
  <c r="F9" i="2"/>
  <c r="F8" i="2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66" i="1"/>
  <c r="F67" i="1"/>
  <c r="F68" i="1"/>
  <c r="F69" i="1"/>
  <c r="F70" i="1"/>
  <c r="F65" i="1"/>
  <c r="F37" i="1"/>
  <c r="F16" i="1"/>
  <c r="F50" i="1"/>
  <c r="F53" i="1"/>
  <c r="F25" i="1"/>
  <c r="F28" i="1"/>
  <c r="F15" i="1"/>
  <c r="F34" i="1"/>
  <c r="F49" i="1"/>
  <c r="F42" i="1"/>
  <c r="F24" i="1"/>
  <c r="F59" i="1"/>
  <c r="F41" i="1"/>
  <c r="F21" i="1"/>
  <c r="F11" i="1"/>
  <c r="F33" i="1"/>
  <c r="F39" i="1"/>
  <c r="F43" i="1"/>
  <c r="F32" i="1"/>
  <c r="F9" i="1"/>
  <c r="F23" i="1"/>
  <c r="F61" i="1"/>
  <c r="F55" i="1"/>
  <c r="F46" i="1"/>
  <c r="F36" i="1"/>
  <c r="F44" i="1"/>
  <c r="F19" i="1"/>
  <c r="F58" i="1"/>
  <c r="F63" i="1"/>
  <c r="F18" i="1"/>
  <c r="F30" i="1"/>
  <c r="F12" i="1"/>
  <c r="F22" i="1"/>
  <c r="F52" i="1"/>
  <c r="F57" i="1"/>
  <c r="F40" i="1"/>
  <c r="F10" i="1"/>
  <c r="F14" i="1"/>
  <c r="F64" i="1"/>
  <c r="F56" i="1"/>
  <c r="F13" i="1"/>
  <c r="F17" i="1"/>
  <c r="F35" i="1"/>
  <c r="F26" i="1"/>
  <c r="F27" i="1"/>
  <c r="F29" i="1"/>
  <c r="F48" i="1"/>
  <c r="F51" i="1"/>
  <c r="F47" i="1"/>
  <c r="F31" i="1"/>
  <c r="F62" i="1"/>
  <c r="F54" i="1"/>
  <c r="F45" i="1"/>
  <c r="F38" i="1"/>
  <c r="F20" i="1"/>
  <c r="F60" i="1"/>
  <c r="F8" i="1"/>
</calcChain>
</file>

<file path=xl/sharedStrings.xml><?xml version="1.0" encoding="utf-8"?>
<sst xmlns="http://schemas.openxmlformats.org/spreadsheetml/2006/main" count="1336" uniqueCount="184">
  <si>
    <t>Cliente</t>
  </si>
  <si>
    <t>Tipo</t>
  </si>
  <si>
    <t>Factura</t>
  </si>
  <si>
    <t>Valor Venta</t>
  </si>
  <si>
    <t>Valor Costo</t>
  </si>
  <si>
    <t>Fecha</t>
  </si>
  <si>
    <t>Servicios SA</t>
  </si>
  <si>
    <t>RI</t>
  </si>
  <si>
    <t>00001-00000409</t>
  </si>
  <si>
    <t>Todo Rep Sa</t>
  </si>
  <si>
    <t>00001-00000410</t>
  </si>
  <si>
    <t>Todo Terreno</t>
  </si>
  <si>
    <t>CF</t>
  </si>
  <si>
    <t>00001-00000369</t>
  </si>
  <si>
    <t>00001-00000366</t>
  </si>
  <si>
    <t>00001-00000397</t>
  </si>
  <si>
    <t>00001-00000370</t>
  </si>
  <si>
    <t>00001-00000373</t>
  </si>
  <si>
    <t>00001-00000412</t>
  </si>
  <si>
    <t>00001-00000392</t>
  </si>
  <si>
    <t>00001-00000389</t>
  </si>
  <si>
    <t>Todo Rep SA</t>
  </si>
  <si>
    <t>00001-00000378</t>
  </si>
  <si>
    <t>00001-00000364</t>
  </si>
  <si>
    <t>Sach SRL</t>
  </si>
  <si>
    <t>00001-00000413</t>
  </si>
  <si>
    <t>Maxi y Juan SA</t>
  </si>
  <si>
    <t>00001-00000381</t>
  </si>
  <si>
    <t>00001-00000367</t>
  </si>
  <si>
    <t>00001-00000391</t>
  </si>
  <si>
    <t>00001-00000406</t>
  </si>
  <si>
    <t>00001-00000359</t>
  </si>
  <si>
    <t>00001-00000360</t>
  </si>
  <si>
    <t>00001-00000386</t>
  </si>
  <si>
    <t>00001-00000379</t>
  </si>
  <si>
    <t>00001-00000371</t>
  </si>
  <si>
    <t>00001-00000358</t>
  </si>
  <si>
    <t>00001-00000388</t>
  </si>
  <si>
    <t>00001-00000404</t>
  </si>
  <si>
    <t>00001-00000400</t>
  </si>
  <si>
    <t>00001-00000407</t>
  </si>
  <si>
    <t>00001-00000361</t>
  </si>
  <si>
    <t>00001-00000414</t>
  </si>
  <si>
    <t>00001-00000394</t>
  </si>
  <si>
    <t>00001-00000401</t>
  </si>
  <si>
    <t>00001-00000396</t>
  </si>
  <si>
    <t>00001-00000380</t>
  </si>
  <si>
    <t>00001-00000411</t>
  </si>
  <si>
    <t>00001-00000383</t>
  </si>
  <si>
    <t>00001-00000405</t>
  </si>
  <si>
    <t>00001-00000395</t>
  </si>
  <si>
    <t>00001-00000393</t>
  </si>
  <si>
    <t>00001-00000363</t>
  </si>
  <si>
    <t>00001-00000377</t>
  </si>
  <si>
    <t>00001-00000384</t>
  </si>
  <si>
    <t>00001-00000362</t>
  </si>
  <si>
    <t>00001-00000382</t>
  </si>
  <si>
    <t>00001-00000385</t>
  </si>
  <si>
    <t>00001-00000402</t>
  </si>
  <si>
    <t>00001-00000390</t>
  </si>
  <si>
    <t>00001-00000387</t>
  </si>
  <si>
    <t>00001-00000399</t>
  </si>
  <si>
    <t>00001-00000376</t>
  </si>
  <si>
    <t>00001-00000403</t>
  </si>
  <si>
    <t>00001-00000408</t>
  </si>
  <si>
    <t>00001-00000398</t>
  </si>
  <si>
    <t>00001-00000368</t>
  </si>
  <si>
    <t>00001-00000372</t>
  </si>
  <si>
    <t>00001-00000374</t>
  </si>
  <si>
    <t>00001-00000365</t>
  </si>
  <si>
    <t>00001-00000375</t>
  </si>
  <si>
    <t>Ventas anteriores 15 Febrero de 2019</t>
  </si>
  <si>
    <t>Ventas entre $200 y $300</t>
  </si>
  <si>
    <t>B-00000386</t>
  </si>
  <si>
    <t>B-00000387</t>
  </si>
  <si>
    <t>B-00000388</t>
  </si>
  <si>
    <t>B-00000389</t>
  </si>
  <si>
    <t>B-00000390</t>
  </si>
  <si>
    <t>B-00000391</t>
  </si>
  <si>
    <t>B-00000392</t>
  </si>
  <si>
    <t>B-00000393</t>
  </si>
  <si>
    <t>B-00000394</t>
  </si>
  <si>
    <t>B-00000395</t>
  </si>
  <si>
    <t>B-00000396</t>
  </si>
  <si>
    <t>B-00000397</t>
  </si>
  <si>
    <t>B-00000398</t>
  </si>
  <si>
    <t>B-00000399</t>
  </si>
  <si>
    <t>B-00000400</t>
  </si>
  <si>
    <t>B-00000401</t>
  </si>
  <si>
    <t>B-00000402</t>
  </si>
  <si>
    <t>B-00000403</t>
  </si>
  <si>
    <t>B-00000404</t>
  </si>
  <si>
    <t>B-00000405</t>
  </si>
  <si>
    <t>B-00000406</t>
  </si>
  <si>
    <t>B-00000407</t>
  </si>
  <si>
    <t>B-00000408</t>
  </si>
  <si>
    <t>B-00000409</t>
  </si>
  <si>
    <t>B-00000410</t>
  </si>
  <si>
    <t>B-00000411</t>
  </si>
  <si>
    <t>B-00000412</t>
  </si>
  <si>
    <t>A-00000409</t>
  </si>
  <si>
    <t>A-00000410</t>
  </si>
  <si>
    <t>A-00000411</t>
  </si>
  <si>
    <t>A-00000412</t>
  </si>
  <si>
    <t>A-00000413</t>
  </si>
  <si>
    <t>A-00000414</t>
  </si>
  <si>
    <t>A-00000415</t>
  </si>
  <si>
    <t>A-00000416</t>
  </si>
  <si>
    <t>A-00000417</t>
  </si>
  <si>
    <t>A-00000418</t>
  </si>
  <si>
    <t>A-00000419</t>
  </si>
  <si>
    <t>A-00000420</t>
  </si>
  <si>
    <t>A-00000421</t>
  </si>
  <si>
    <t>A-00000422</t>
  </si>
  <si>
    <t>A-00000423</t>
  </si>
  <si>
    <t>A-00000424</t>
  </si>
  <si>
    <t>A-00000425</t>
  </si>
  <si>
    <t>A-00000426</t>
  </si>
  <si>
    <t>A-00000427</t>
  </si>
  <si>
    <t>A-00000428</t>
  </si>
  <si>
    <t>A-00000429</t>
  </si>
  <si>
    <t>A-00000430</t>
  </si>
  <si>
    <t>A-00000431</t>
  </si>
  <si>
    <t>A-00000432</t>
  </si>
  <si>
    <t>A-00000433</t>
  </si>
  <si>
    <t>A-00000434</t>
  </si>
  <si>
    <t>A-00000435</t>
  </si>
  <si>
    <t>A-00000436</t>
  </si>
  <si>
    <t>A-00000437</t>
  </si>
  <si>
    <t>A-00000438</t>
  </si>
  <si>
    <t>A-00000439</t>
  </si>
  <si>
    <t>A-00000440</t>
  </si>
  <si>
    <t>A-00000441</t>
  </si>
  <si>
    <t>A-00000442</t>
  </si>
  <si>
    <t>A-00000443</t>
  </si>
  <si>
    <t>A-00000444</t>
  </si>
  <si>
    <t>A-00000445</t>
  </si>
  <si>
    <t>A-00000446</t>
  </si>
  <si>
    <t>A-00000447</t>
  </si>
  <si>
    <t>A-00000448</t>
  </si>
  <si>
    <t>A-00000449</t>
  </si>
  <si>
    <t>A-00000450</t>
  </si>
  <si>
    <t>A-00000451</t>
  </si>
  <si>
    <t>A-00000452</t>
  </si>
  <si>
    <t>A-00000453</t>
  </si>
  <si>
    <t>A-00000454</t>
  </si>
  <si>
    <t>A-00000455</t>
  </si>
  <si>
    <t>A-00000456</t>
  </si>
  <si>
    <t>A-00000457</t>
  </si>
  <si>
    <t>A-00000458</t>
  </si>
  <si>
    <t>A-00000459</t>
  </si>
  <si>
    <t>A-00000460</t>
  </si>
  <si>
    <t>A-00000461</t>
  </si>
  <si>
    <t>A-00000462</t>
  </si>
  <si>
    <t>A-00000463</t>
  </si>
  <si>
    <t>A-00000464</t>
  </si>
  <si>
    <t>A-00000465</t>
  </si>
  <si>
    <t>A-00000466</t>
  </si>
  <si>
    <t>A-00000467</t>
  </si>
  <si>
    <t>A-00000468</t>
  </si>
  <si>
    <t>A-00000469</t>
  </si>
  <si>
    <t>A-00000470</t>
  </si>
  <si>
    <t>A-00000471</t>
  </si>
  <si>
    <t>A-00000472</t>
  </si>
  <si>
    <t>A-00000473</t>
  </si>
  <si>
    <t>A-00000474</t>
  </si>
  <si>
    <t>A-00000475</t>
  </si>
  <si>
    <t>A-00000476</t>
  </si>
  <si>
    <t>A-00000477</t>
  </si>
  <si>
    <t>A-00000478</t>
  </si>
  <si>
    <t>A-00000479</t>
  </si>
  <si>
    <t>A-00000480</t>
  </si>
  <si>
    <t>A-00000481</t>
  </si>
  <si>
    <t>A-00000482</t>
  </si>
  <si>
    <t>A-00000483</t>
  </si>
  <si>
    <t>A-00000484</t>
  </si>
  <si>
    <t>A-00000485</t>
  </si>
  <si>
    <t>A-00000486</t>
  </si>
  <si>
    <t>A-00000487</t>
  </si>
  <si>
    <t>A-00000488</t>
  </si>
  <si>
    <t>A-00000489</t>
  </si>
  <si>
    <t>A-00000490</t>
  </si>
  <si>
    <t>Filtra las facturas empezadas con A</t>
  </si>
  <si>
    <t>Ventas de los clientes coloreados de rojo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</si>
</sst>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Arial"/>
      <family val="2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theme="0"/>
      </left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2">
    <xf numFmtId="0" fontId="0" fillId="0" borderId="0" xfId="0"/>
    <xf numFmtId="43" fontId="0" fillId="0" borderId="0" xfId="1" applyFont="1" applyBorder="1"/>
    <xf numFmtId="14" fontId="0" fillId="0" borderId="0" xfId="0" applyNumberFormat="1"/>
    <xf numFmtId="0" fontId="0" fillId="0" borderId="0" xfId="0" applyAlignment="1">
      <alignment horizontal="center"/>
    </xf>
    <xf numFmtId="43" fontId="0" fillId="0" borderId="0" xfId="1" applyFont="1"/>
    <xf numFmtId="14" fontId="0" fillId="0" borderId="0" xfId="0" applyNumberFormat="1" applyFont="1"/>
    <xf numFmtId="0" fontId="3" fillId="2" borderId="0" xfId="0" applyFont="1" applyFill="1" applyAlignment="1">
      <alignment horizontal="left"/>
    </xf>
    <xf numFmtId="0" fontId="3" fillId="2" borderId="1" xfId="0" applyFont="1" applyFill="1" applyBorder="1" applyAlignment="1">
      <alignment horizontal="left"/>
    </xf>
    <xf numFmtId="43" fontId="3" fillId="2" borderId="1" xfId="1" applyFont="1" applyFill="1" applyBorder="1" applyAlignment="1">
      <alignment horizontal="left"/>
    </xf>
    <xf numFmtId="0" fontId="0" fillId="3" borderId="0" xfId="0" applyFill="1"/>
    <xf numFmtId="0" fontId="2" fillId="3" borderId="0" xfId="0" applyFont="1" applyFill="1"/>
    <xf numFmtId="0" fontId="0" fillId="0" borderId="0" xfId="0" applyFill="1"/>
  </cellXfs>
  <cellStyles count="2">
    <cellStyle name="Millares" xfId="1" builtinId="3"/>
    <cellStyle name="Normal" xfId="0" builtinId="0"/>
  </cellStyles>
  <dxfs count="5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9" formatCode="d/m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5" formatCode="_-* #,##0.00_-;\-* #,##0.00_-;_-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border outline="0">
        <left style="thin">
          <color rgb="FF4472C4"/>
        </left>
        <right style="thin">
          <color rgb="FF4472C4"/>
        </right>
        <top style="thin">
          <color rgb="FF4472C4"/>
        </top>
        <bottom style="thin">
          <color rgb="FF4472C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family val="2"/>
        <scheme val="none"/>
      </font>
      <fill>
        <patternFill patternType="solid">
          <fgColor theme="4"/>
          <bgColor theme="4"/>
        </patternFill>
      </fill>
      <alignment horizontal="left" vertical="bottom" textRotation="0" wrapText="0" indent="0" justifyLastLine="0" shrinkToFit="0" readingOrder="0"/>
    </dxf>
    <dxf>
      <font>
        <color theme="0"/>
      </font>
      <fill>
        <patternFill>
          <bgColor rgb="FFFF000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9" formatCode="d/m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5" formatCode="_-* #,##0.00_-;\-* #,##0.00_-;_-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border outline="0">
        <left style="thin">
          <color rgb="FF4472C4"/>
        </left>
        <right style="thin">
          <color rgb="FF4472C4"/>
        </right>
        <top style="thin">
          <color rgb="FF4472C4"/>
        </top>
        <bottom style="thin">
          <color rgb="FF4472C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family val="2"/>
        <scheme val="none"/>
      </font>
      <fill>
        <patternFill patternType="solid">
          <fgColor theme="4"/>
          <bgColor theme="4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9" formatCode="d/m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5" formatCode="_-* #,##0.00_-;\-* #,##0.00_-;_-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border outline="0">
        <left style="thin">
          <color rgb="FF4472C4"/>
        </left>
        <right style="thin">
          <color rgb="FF4472C4"/>
        </right>
        <top style="thin">
          <color rgb="FF4472C4"/>
        </top>
        <bottom style="thin">
          <color rgb="FF4472C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family val="2"/>
        <scheme val="none"/>
      </font>
      <fill>
        <patternFill patternType="solid">
          <fgColor theme="4"/>
          <bgColor theme="4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9" formatCode="d/m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5" formatCode="_-* #,##0.00_-;\-* #,##0.00_-;_-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border outline="0"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family val="2"/>
        <scheme val="none"/>
      </font>
      <fill>
        <patternFill patternType="solid">
          <fgColor theme="4"/>
          <bgColor theme="4"/>
        </patternFill>
      </fill>
      <alignment horizontal="lef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913850</xdr:colOff>
      <xdr:row>3</xdr:row>
      <xdr:rowOff>152310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63E020E0-F60C-468C-9EAB-F665EFB0B61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4400000" cy="72381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913850</xdr:colOff>
      <xdr:row>3</xdr:row>
      <xdr:rowOff>152310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CFBCF6DB-AD01-4B7A-89F8-A40410A0FB2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4400000" cy="72381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913850</xdr:colOff>
      <xdr:row>3</xdr:row>
      <xdr:rowOff>152310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A71EDA9D-F762-466A-A6F1-D9F8A2CBE62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4400000" cy="72381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913850</xdr:colOff>
      <xdr:row>3</xdr:row>
      <xdr:rowOff>152310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424E6A2C-7CFA-4542-AEE5-E102D1AB4A9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4400000" cy="72381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572F383-7C1A-4920-8BCE-01EEDAEF3270}" name="Tabla1" displayName="Tabla1" ref="B7:G116" headerRowDxfId="56" tableBorderDxfId="55">
  <autoFilter ref="B7:G116" xr:uid="{D64ABB37-1819-406B-89A3-068B5198CF66}"/>
  <sortState xmlns:xlrd2="http://schemas.microsoft.com/office/spreadsheetml/2017/richdata2" ref="B8:G64">
    <sortCondition descending="1" ref="E7:E64"/>
  </sortState>
  <tableColumns count="6">
    <tableColumn id="1" xr3:uid="{AA4D46A0-1A05-4BC5-A8C7-53A3FDA725BF}" name="Cliente" totalsRowLabel="Total" dataDxfId="54" totalsRowDxfId="53"/>
    <tableColumn id="2" xr3:uid="{D5B1F9F6-C141-4EE8-917F-AE30FEEEF356}" name="Tipo" totalsRowFunction="count" dataDxfId="52" totalsRowDxfId="51"/>
    <tableColumn id="3" xr3:uid="{648D7D52-F8C1-473F-96D3-0356CA7D31FE}" name="Factura" dataDxfId="50" totalsRowDxfId="49"/>
    <tableColumn id="4" xr3:uid="{FF87C3BE-32B8-498D-9EDC-BE7604C8059F}" name="Valor Venta" totalsRowFunction="sum" dataDxfId="48" totalsRowDxfId="47" dataCellStyle="Millares"/>
    <tableColumn id="5" xr3:uid="{CA17AF07-92D9-4E2D-980D-E48EC5281E62}" name="Valor Costo" dataDxfId="46" totalsRowDxfId="45" dataCellStyle="Millares">
      <calculatedColumnFormula>+Tabla1[[#This Row],[Valor Venta]]*0.8</calculatedColumnFormula>
    </tableColumn>
    <tableColumn id="6" xr3:uid="{67ADF231-4576-4BE7-84F1-D97BB9B8F659}" name="Fecha" dataDxfId="44" totalsRowDxfId="43"/>
  </tableColumns>
  <tableStyleInfo name="TableStyleLight16"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9C6832B0-5A22-4B9F-A054-1FE241B85516}" name="Tabla134" displayName="Tabla134" ref="B7:G116" headerRowDxfId="42" tableBorderDxfId="41">
  <autoFilter ref="B7:G116" xr:uid="{D64ABB37-1819-406B-89A3-068B5198CF66}"/>
  <sortState xmlns:xlrd2="http://schemas.microsoft.com/office/spreadsheetml/2017/richdata2" ref="B8:G64">
    <sortCondition descending="1" ref="E7:E64"/>
  </sortState>
  <tableColumns count="6">
    <tableColumn id="1" xr3:uid="{2294F943-4634-4890-9E43-997D6DD4A02B}" name="Cliente" totalsRowLabel="Total" dataDxfId="40" totalsRowDxfId="39"/>
    <tableColumn id="2" xr3:uid="{E3CA85BC-775B-4B7C-8C98-33E0A57D0E55}" name="Tipo" totalsRowFunction="count" dataDxfId="38" totalsRowDxfId="37"/>
    <tableColumn id="3" xr3:uid="{E0CB23EB-792B-4413-AF37-9F64A6167435}" name="Factura" dataDxfId="36" totalsRowDxfId="35"/>
    <tableColumn id="4" xr3:uid="{7BC6143E-0A69-4092-B84D-FB1E8BA4B0C3}" name="Valor Venta" totalsRowFunction="sum" dataDxfId="34" totalsRowDxfId="33" dataCellStyle="Millares"/>
    <tableColumn id="5" xr3:uid="{2E721DFB-46BB-4C75-BA97-DA7B6CD738D5}" name="Valor Costo" dataDxfId="32" totalsRowDxfId="31" dataCellStyle="Millares">
      <calculatedColumnFormula>+Tabla134[[#This Row],[Valor Venta]]*0.8</calculatedColumnFormula>
    </tableColumn>
    <tableColumn id="6" xr3:uid="{6F79F481-F278-490A-9DD1-AFE4C3B9E489}" name="Fecha" dataDxfId="30" totalsRowDxfId="29"/>
  </tableColumns>
  <tableStyleInfo name="TableStyleLight16" showFirstColumn="0" showLastColumn="0" showRowStripes="0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5179149-D539-422C-921D-1CB2079009F7}" name="Tabla13" displayName="Tabla13" ref="B7:G116" headerRowDxfId="28" tableBorderDxfId="27">
  <autoFilter ref="B7:G116" xr:uid="{D64ABB37-1819-406B-89A3-068B5198CF66}"/>
  <sortState xmlns:xlrd2="http://schemas.microsoft.com/office/spreadsheetml/2017/richdata2" ref="B8:G64">
    <sortCondition descending="1" ref="E7:E64"/>
  </sortState>
  <tableColumns count="6">
    <tableColumn id="1" xr3:uid="{8832585B-9970-4777-9E9B-FFD9C881E5F4}" name="Cliente" totalsRowLabel="Total" dataDxfId="26" totalsRowDxfId="25"/>
    <tableColumn id="2" xr3:uid="{3FDBC8DE-0057-4444-BEFA-6EEC9E7860DB}" name="Tipo" totalsRowFunction="count" dataDxfId="24" totalsRowDxfId="23"/>
    <tableColumn id="3" xr3:uid="{BDA48879-136D-4547-A557-022DE21738E4}" name="Factura" dataDxfId="22" totalsRowDxfId="21"/>
    <tableColumn id="4" xr3:uid="{263EE38A-8EC3-483B-94FF-9FCE177459E4}" name="Valor Venta" totalsRowFunction="sum" dataDxfId="20" totalsRowDxfId="19" dataCellStyle="Millares"/>
    <tableColumn id="5" xr3:uid="{6D79A18E-77FB-4A4E-A803-DFA9BF2C97C7}" name="Valor Costo" dataDxfId="18" totalsRowDxfId="17" dataCellStyle="Millares">
      <calculatedColumnFormula>+Tabla13[[#This Row],[Valor Venta]]*0.8</calculatedColumnFormula>
    </tableColumn>
    <tableColumn id="6" xr3:uid="{2592C75D-A6BA-4BDD-9695-9F8AD0FE3D77}" name="Fecha" dataDxfId="16" totalsRowDxfId="15"/>
  </tableColumns>
  <tableStyleInfo name="TableStyleLight16" showFirstColumn="0" showLastColumn="0" showRowStripes="0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C25F2320-2579-4699-BA2B-E65DBDB3F949}" name="Tabla1345" displayName="Tabla1345" ref="B7:G116" headerRowDxfId="13" tableBorderDxfId="12">
  <autoFilter ref="B7:G116" xr:uid="{D64ABB37-1819-406B-89A3-068B5198CF66}"/>
  <sortState xmlns:xlrd2="http://schemas.microsoft.com/office/spreadsheetml/2017/richdata2" ref="B8:G64">
    <sortCondition descending="1" ref="E7:E64"/>
  </sortState>
  <tableColumns count="6">
    <tableColumn id="1" xr3:uid="{F3D70951-5B2E-4CD6-853C-9407EB5A4901}" name="Cliente" totalsRowLabel="Total" dataDxfId="11" totalsRowDxfId="10"/>
    <tableColumn id="2" xr3:uid="{E5D5E6E8-3A79-413A-9947-68158605C73B}" name="Tipo" totalsRowFunction="count" dataDxfId="9" totalsRowDxfId="8"/>
    <tableColumn id="3" xr3:uid="{4B583BA6-59E5-495E-A913-5D14ABEA31CC}" name="Factura" dataDxfId="7" totalsRowDxfId="6"/>
    <tableColumn id="4" xr3:uid="{84339A10-6F27-41FF-B8AE-01909FE96BCA}" name="Valor Venta" totalsRowFunction="sum" dataDxfId="5" totalsRowDxfId="4" dataCellStyle="Millares"/>
    <tableColumn id="5" xr3:uid="{124F9B4C-53D3-4609-B914-7A26A9F186EC}" name="Valor Costo" dataDxfId="3" totalsRowDxfId="2" dataCellStyle="Millares">
      <calculatedColumnFormula>+Tabla1345[[#This Row],[Valor Venta]]*0.8</calculatedColumnFormula>
    </tableColumn>
    <tableColumn id="6" xr3:uid="{862EAD9B-652C-4C26-9F5C-582971F9C29A}" name="Fecha" dataDxfId="1" totalsRowDxfId="0"/>
  </tableColumns>
  <tableStyleInfo name="TableStyleLight16" showFirstColumn="0" showLastColumn="0" showRowStripes="0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546F48-F77A-4BBC-A29F-88CA98448735}">
  <dimension ref="B3:L116"/>
  <sheetViews>
    <sheetView showGridLines="0" workbookViewId="0">
      <selection activeCell="J3" sqref="J3"/>
    </sheetView>
  </sheetViews>
  <sheetFormatPr baseColWidth="10" defaultRowHeight="15" x14ac:dyDescent="0.25"/>
  <cols>
    <col min="2" max="2" width="14.7109375" customWidth="1"/>
    <col min="4" max="4" width="14.7109375" bestFit="1" customWidth="1"/>
    <col min="5" max="5" width="15.85546875" customWidth="1"/>
    <col min="6" max="6" width="14.42578125" customWidth="1"/>
    <col min="7" max="7" width="13" customWidth="1"/>
    <col min="9" max="9" width="4.28515625" customWidth="1"/>
  </cols>
  <sheetData>
    <row r="3" spans="2:12" x14ac:dyDescent="0.25">
      <c r="J3" s="10" t="s">
        <v>71</v>
      </c>
      <c r="K3" s="9"/>
      <c r="L3" s="9"/>
    </row>
    <row r="7" spans="2:12" x14ac:dyDescent="0.25">
      <c r="B7" s="6" t="s">
        <v>0</v>
      </c>
      <c r="C7" s="7" t="s">
        <v>1</v>
      </c>
      <c r="D7" s="7" t="s">
        <v>2</v>
      </c>
      <c r="E7" s="8" t="s">
        <v>3</v>
      </c>
      <c r="F7" s="8" t="s">
        <v>4</v>
      </c>
      <c r="G7" s="6" t="s">
        <v>5</v>
      </c>
    </row>
    <row r="8" spans="2:12" x14ac:dyDescent="0.25">
      <c r="B8" t="s">
        <v>6</v>
      </c>
      <c r="C8" s="3" t="s">
        <v>7</v>
      </c>
      <c r="D8" t="s">
        <v>8</v>
      </c>
      <c r="E8" s="1">
        <v>960</v>
      </c>
      <c r="F8" s="1">
        <f>+Tabla1[[#This Row],[Valor Venta]]*0.8</f>
        <v>768</v>
      </c>
      <c r="G8" s="2">
        <v>43481</v>
      </c>
    </row>
    <row r="9" spans="2:12" x14ac:dyDescent="0.25">
      <c r="B9" t="s">
        <v>24</v>
      </c>
      <c r="C9" s="3" t="s">
        <v>7</v>
      </c>
      <c r="D9" t="s">
        <v>51</v>
      </c>
      <c r="E9" s="1">
        <v>959</v>
      </c>
      <c r="F9" s="1">
        <f>+Tabla1[[#This Row],[Valor Venta]]*0.8</f>
        <v>767.2</v>
      </c>
      <c r="G9" s="2">
        <v>43468</v>
      </c>
    </row>
    <row r="10" spans="2:12" x14ac:dyDescent="0.25">
      <c r="B10" t="s">
        <v>9</v>
      </c>
      <c r="C10" s="3" t="s">
        <v>7</v>
      </c>
      <c r="D10" t="s">
        <v>34</v>
      </c>
      <c r="E10" s="1">
        <v>939</v>
      </c>
      <c r="F10" s="1">
        <f>+Tabla1[[#This Row],[Valor Venta]]*0.8</f>
        <v>751.2</v>
      </c>
      <c r="G10" s="2">
        <v>43534</v>
      </c>
    </row>
    <row r="11" spans="2:12" x14ac:dyDescent="0.25">
      <c r="B11" t="s">
        <v>9</v>
      </c>
      <c r="C11" s="3" t="s">
        <v>7</v>
      </c>
      <c r="D11" t="s">
        <v>56</v>
      </c>
      <c r="E11" s="1">
        <v>922</v>
      </c>
      <c r="F11" s="1">
        <f>+Tabla1[[#This Row],[Valor Venta]]*0.8</f>
        <v>737.6</v>
      </c>
      <c r="G11" s="2">
        <v>43531</v>
      </c>
    </row>
    <row r="12" spans="2:12" x14ac:dyDescent="0.25">
      <c r="B12" t="s">
        <v>9</v>
      </c>
      <c r="C12" s="3" t="s">
        <v>7</v>
      </c>
      <c r="D12" t="s">
        <v>39</v>
      </c>
      <c r="E12" s="1">
        <v>917</v>
      </c>
      <c r="F12" s="1">
        <f>+Tabla1[[#This Row],[Valor Venta]]*0.8</f>
        <v>733.6</v>
      </c>
      <c r="G12" s="2">
        <v>43494</v>
      </c>
    </row>
    <row r="13" spans="2:12" x14ac:dyDescent="0.25">
      <c r="B13" t="s">
        <v>6</v>
      </c>
      <c r="C13" s="3" t="s">
        <v>7</v>
      </c>
      <c r="D13" t="s">
        <v>30</v>
      </c>
      <c r="E13" s="1">
        <v>914</v>
      </c>
      <c r="F13" s="1">
        <f>+Tabla1[[#This Row],[Valor Venta]]*0.8</f>
        <v>731.2</v>
      </c>
      <c r="G13" s="2">
        <v>43527</v>
      </c>
    </row>
    <row r="14" spans="2:12" x14ac:dyDescent="0.25">
      <c r="B14" t="s">
        <v>21</v>
      </c>
      <c r="C14" s="3" t="s">
        <v>7</v>
      </c>
      <c r="D14" t="s">
        <v>33</v>
      </c>
      <c r="E14" s="1">
        <v>898</v>
      </c>
      <c r="F14" s="1">
        <f>+Tabla1[[#This Row],[Valor Venta]]*0.8</f>
        <v>718.40000000000009</v>
      </c>
      <c r="G14" s="2">
        <v>43494</v>
      </c>
    </row>
    <row r="15" spans="2:12" x14ac:dyDescent="0.25">
      <c r="B15" t="s">
        <v>6</v>
      </c>
      <c r="C15" s="3" t="s">
        <v>7</v>
      </c>
      <c r="D15" t="s">
        <v>64</v>
      </c>
      <c r="E15" s="1">
        <v>881</v>
      </c>
      <c r="F15" s="1">
        <f>+Tabla1[[#This Row],[Valor Venta]]*0.8</f>
        <v>704.80000000000007</v>
      </c>
      <c r="G15" s="2">
        <v>43533</v>
      </c>
    </row>
    <row r="16" spans="2:12" x14ac:dyDescent="0.25">
      <c r="B16" t="s">
        <v>6</v>
      </c>
      <c r="C16" s="3" t="s">
        <v>7</v>
      </c>
      <c r="D16" t="s">
        <v>69</v>
      </c>
      <c r="E16" s="1">
        <v>786</v>
      </c>
      <c r="F16" s="1">
        <f>+Tabla1[[#This Row],[Valor Venta]]*0.8</f>
        <v>628.80000000000007</v>
      </c>
      <c r="G16" s="2">
        <v>43532</v>
      </c>
    </row>
    <row r="17" spans="2:7" x14ac:dyDescent="0.25">
      <c r="B17" t="s">
        <v>9</v>
      </c>
      <c r="C17" s="3" t="s">
        <v>7</v>
      </c>
      <c r="D17" t="s">
        <v>29</v>
      </c>
      <c r="E17" s="1">
        <v>778</v>
      </c>
      <c r="F17" s="1">
        <f>+Tabla1[[#This Row],[Valor Venta]]*0.8</f>
        <v>622.40000000000009</v>
      </c>
      <c r="G17" s="2">
        <v>43475</v>
      </c>
    </row>
    <row r="18" spans="2:7" x14ac:dyDescent="0.25">
      <c r="B18" t="s">
        <v>21</v>
      </c>
      <c r="C18" s="3" t="s">
        <v>7</v>
      </c>
      <c r="D18" t="s">
        <v>41</v>
      </c>
      <c r="E18" s="1">
        <v>774</v>
      </c>
      <c r="F18" s="1">
        <f>+Tabla1[[#This Row],[Valor Venta]]*0.8</f>
        <v>619.20000000000005</v>
      </c>
      <c r="G18" s="2">
        <v>43470</v>
      </c>
    </row>
    <row r="19" spans="2:7" x14ac:dyDescent="0.25">
      <c r="B19" t="s">
        <v>24</v>
      </c>
      <c r="C19" s="3" t="s">
        <v>7</v>
      </c>
      <c r="D19" t="s">
        <v>44</v>
      </c>
      <c r="E19" s="1">
        <v>771</v>
      </c>
      <c r="F19" s="1">
        <f>+Tabla1[[#This Row],[Valor Venta]]*0.8</f>
        <v>616.80000000000007</v>
      </c>
      <c r="G19" s="2">
        <v>43527</v>
      </c>
    </row>
    <row r="20" spans="2:7" x14ac:dyDescent="0.25">
      <c r="B20" t="s">
        <v>11</v>
      </c>
      <c r="C20" s="3" t="s">
        <v>12</v>
      </c>
      <c r="D20" t="s">
        <v>13</v>
      </c>
      <c r="E20" s="1">
        <v>767</v>
      </c>
      <c r="F20" s="1">
        <f>+Tabla1[[#This Row],[Valor Venta]]*0.8</f>
        <v>613.6</v>
      </c>
      <c r="G20" s="2">
        <v>43492</v>
      </c>
    </row>
    <row r="21" spans="2:7" x14ac:dyDescent="0.25">
      <c r="B21" t="s">
        <v>21</v>
      </c>
      <c r="C21" s="3" t="s">
        <v>7</v>
      </c>
      <c r="D21" t="s">
        <v>57</v>
      </c>
      <c r="E21" s="1">
        <v>740</v>
      </c>
      <c r="F21" s="1">
        <f>+Tabla1[[#This Row],[Valor Venta]]*0.8</f>
        <v>592</v>
      </c>
      <c r="G21" s="2">
        <v>43480</v>
      </c>
    </row>
    <row r="22" spans="2:7" x14ac:dyDescent="0.25">
      <c r="B22" t="s">
        <v>21</v>
      </c>
      <c r="C22" s="3" t="s">
        <v>7</v>
      </c>
      <c r="D22" t="s">
        <v>38</v>
      </c>
      <c r="E22" s="1">
        <v>727</v>
      </c>
      <c r="F22" s="1">
        <f>+Tabla1[[#This Row],[Valor Venta]]*0.8</f>
        <v>581.6</v>
      </c>
      <c r="G22" s="2">
        <v>43500</v>
      </c>
    </row>
    <row r="23" spans="2:7" x14ac:dyDescent="0.25">
      <c r="B23" t="s">
        <v>21</v>
      </c>
      <c r="C23" s="3" t="s">
        <v>7</v>
      </c>
      <c r="D23" t="s">
        <v>50</v>
      </c>
      <c r="E23" s="1">
        <v>686</v>
      </c>
      <c r="F23" s="1">
        <f>+Tabla1[[#This Row],[Valor Venta]]*0.8</f>
        <v>548.80000000000007</v>
      </c>
      <c r="G23" s="2">
        <v>43534</v>
      </c>
    </row>
    <row r="24" spans="2:7" x14ac:dyDescent="0.25">
      <c r="B24" t="s">
        <v>6</v>
      </c>
      <c r="C24" s="3" t="s">
        <v>7</v>
      </c>
      <c r="D24" t="s">
        <v>60</v>
      </c>
      <c r="E24" s="1">
        <v>658</v>
      </c>
      <c r="F24" s="1">
        <f>+Tabla1[[#This Row],[Valor Venta]]*0.8</f>
        <v>526.4</v>
      </c>
      <c r="G24" s="2">
        <v>43471</v>
      </c>
    </row>
    <row r="25" spans="2:7" x14ac:dyDescent="0.25">
      <c r="B25" t="s">
        <v>9</v>
      </c>
      <c r="C25" s="3" t="s">
        <v>7</v>
      </c>
      <c r="D25" t="s">
        <v>66</v>
      </c>
      <c r="E25" s="1">
        <v>655</v>
      </c>
      <c r="F25" s="1">
        <f>+Tabla1[[#This Row],[Valor Venta]]*0.8</f>
        <v>524</v>
      </c>
      <c r="G25" s="2">
        <v>43478</v>
      </c>
    </row>
    <row r="26" spans="2:7" x14ac:dyDescent="0.25">
      <c r="B26" t="s">
        <v>26</v>
      </c>
      <c r="C26" s="3" t="s">
        <v>7</v>
      </c>
      <c r="D26" t="s">
        <v>27</v>
      </c>
      <c r="E26" s="1">
        <v>635</v>
      </c>
      <c r="F26" s="1">
        <f>+Tabla1[[#This Row],[Valor Venta]]*0.8</f>
        <v>508</v>
      </c>
      <c r="G26" s="2">
        <v>43496</v>
      </c>
    </row>
    <row r="27" spans="2:7" x14ac:dyDescent="0.25">
      <c r="B27" t="s">
        <v>24</v>
      </c>
      <c r="C27" s="3" t="s">
        <v>7</v>
      </c>
      <c r="D27" t="s">
        <v>25</v>
      </c>
      <c r="E27" s="1">
        <v>623</v>
      </c>
      <c r="F27" s="1">
        <f>+Tabla1[[#This Row],[Valor Venta]]*0.8</f>
        <v>498.40000000000003</v>
      </c>
      <c r="G27" s="2">
        <v>43475</v>
      </c>
    </row>
    <row r="28" spans="2:7" x14ac:dyDescent="0.25">
      <c r="B28" t="s">
        <v>6</v>
      </c>
      <c r="C28" s="3" t="s">
        <v>7</v>
      </c>
      <c r="D28" t="s">
        <v>65</v>
      </c>
      <c r="E28" s="1">
        <v>621</v>
      </c>
      <c r="F28" s="1">
        <f>+Tabla1[[#This Row],[Valor Venta]]*0.8</f>
        <v>496.8</v>
      </c>
      <c r="G28" s="2">
        <v>43526</v>
      </c>
    </row>
    <row r="29" spans="2:7" x14ac:dyDescent="0.25">
      <c r="B29" t="s">
        <v>6</v>
      </c>
      <c r="C29" s="3" t="s">
        <v>7</v>
      </c>
      <c r="D29" t="s">
        <v>23</v>
      </c>
      <c r="E29" s="1">
        <v>612</v>
      </c>
      <c r="F29" s="1">
        <f>+Tabla1[[#This Row],[Valor Venta]]*0.8</f>
        <v>489.6</v>
      </c>
      <c r="G29" s="2">
        <v>43533</v>
      </c>
    </row>
    <row r="30" spans="2:7" x14ac:dyDescent="0.25">
      <c r="B30" t="s">
        <v>6</v>
      </c>
      <c r="C30" s="3" t="s">
        <v>7</v>
      </c>
      <c r="D30" t="s">
        <v>40</v>
      </c>
      <c r="E30" s="1">
        <v>604</v>
      </c>
      <c r="F30" s="1">
        <f>+Tabla1[[#This Row],[Valor Venta]]*0.8</f>
        <v>483.20000000000005</v>
      </c>
      <c r="G30" s="2">
        <v>43492</v>
      </c>
    </row>
    <row r="31" spans="2:7" x14ac:dyDescent="0.25">
      <c r="B31" t="s">
        <v>9</v>
      </c>
      <c r="C31" s="3" t="s">
        <v>7</v>
      </c>
      <c r="D31" t="s">
        <v>18</v>
      </c>
      <c r="E31" s="1">
        <v>570</v>
      </c>
      <c r="F31" s="1">
        <f>+Tabla1[[#This Row],[Valor Venta]]*0.8</f>
        <v>456</v>
      </c>
      <c r="G31" s="2">
        <v>43500</v>
      </c>
    </row>
    <row r="32" spans="2:7" x14ac:dyDescent="0.25">
      <c r="B32" t="s">
        <v>6</v>
      </c>
      <c r="C32" s="3" t="s">
        <v>7</v>
      </c>
      <c r="D32" t="s">
        <v>52</v>
      </c>
      <c r="E32" s="1">
        <v>568</v>
      </c>
      <c r="F32" s="1">
        <f>+Tabla1[[#This Row],[Valor Venta]]*0.8</f>
        <v>454.40000000000003</v>
      </c>
      <c r="G32" s="2">
        <v>43499</v>
      </c>
    </row>
    <row r="33" spans="2:7" x14ac:dyDescent="0.25">
      <c r="B33" t="s">
        <v>21</v>
      </c>
      <c r="C33" s="3" t="s">
        <v>7</v>
      </c>
      <c r="D33" t="s">
        <v>55</v>
      </c>
      <c r="E33" s="1">
        <v>537</v>
      </c>
      <c r="F33" s="1">
        <f>+Tabla1[[#This Row],[Valor Venta]]*0.8</f>
        <v>429.6</v>
      </c>
      <c r="G33" s="2">
        <v>43471</v>
      </c>
    </row>
    <row r="34" spans="2:7" x14ac:dyDescent="0.25">
      <c r="B34" t="s">
        <v>9</v>
      </c>
      <c r="C34" s="3" t="s">
        <v>7</v>
      </c>
      <c r="D34" t="s">
        <v>63</v>
      </c>
      <c r="E34" s="1">
        <v>532</v>
      </c>
      <c r="F34" s="1">
        <f>+Tabla1[[#This Row],[Valor Venta]]*0.8</f>
        <v>425.6</v>
      </c>
      <c r="G34" s="2">
        <v>43530</v>
      </c>
    </row>
    <row r="35" spans="2:7" x14ac:dyDescent="0.25">
      <c r="B35" t="s">
        <v>24</v>
      </c>
      <c r="C35" s="3" t="s">
        <v>7</v>
      </c>
      <c r="D35" t="s">
        <v>28</v>
      </c>
      <c r="E35" s="1">
        <v>519</v>
      </c>
      <c r="F35" s="1">
        <f>+Tabla1[[#This Row],[Valor Venta]]*0.8</f>
        <v>415.20000000000005</v>
      </c>
      <c r="G35" s="2">
        <v>43504</v>
      </c>
    </row>
    <row r="36" spans="2:7" x14ac:dyDescent="0.25">
      <c r="B36" t="s">
        <v>9</v>
      </c>
      <c r="C36" s="3" t="s">
        <v>7</v>
      </c>
      <c r="D36" t="s">
        <v>46</v>
      </c>
      <c r="E36" s="1">
        <v>510</v>
      </c>
      <c r="F36" s="1">
        <f>+Tabla1[[#This Row],[Valor Venta]]*0.8</f>
        <v>408</v>
      </c>
      <c r="G36" s="2">
        <v>43473</v>
      </c>
    </row>
    <row r="37" spans="2:7" x14ac:dyDescent="0.25">
      <c r="B37" t="s">
        <v>21</v>
      </c>
      <c r="C37" s="3" t="s">
        <v>7</v>
      </c>
      <c r="D37" t="s">
        <v>70</v>
      </c>
      <c r="E37" s="1">
        <v>504</v>
      </c>
      <c r="F37" s="1">
        <f>+Tabla1[[#This Row],[Valor Venta]]*0.8</f>
        <v>403.20000000000005</v>
      </c>
      <c r="G37" s="2">
        <v>43475</v>
      </c>
    </row>
    <row r="38" spans="2:7" x14ac:dyDescent="0.25">
      <c r="B38" t="s">
        <v>6</v>
      </c>
      <c r="C38" s="3" t="s">
        <v>7</v>
      </c>
      <c r="D38" t="s">
        <v>14</v>
      </c>
      <c r="E38" s="1">
        <v>479</v>
      </c>
      <c r="F38" s="1">
        <f>+Tabla1[[#This Row],[Valor Venta]]*0.8</f>
        <v>383.20000000000005</v>
      </c>
      <c r="G38" s="2">
        <v>43498</v>
      </c>
    </row>
    <row r="39" spans="2:7" x14ac:dyDescent="0.25">
      <c r="B39" t="s">
        <v>9</v>
      </c>
      <c r="C39" s="3" t="s">
        <v>7</v>
      </c>
      <c r="D39" t="s">
        <v>54</v>
      </c>
      <c r="E39" s="1">
        <v>463</v>
      </c>
      <c r="F39" s="1">
        <f>+Tabla1[[#This Row],[Valor Venta]]*0.8</f>
        <v>370.40000000000003</v>
      </c>
      <c r="G39" s="2">
        <v>43476</v>
      </c>
    </row>
    <row r="40" spans="2:7" x14ac:dyDescent="0.25">
      <c r="B40" t="s">
        <v>24</v>
      </c>
      <c r="C40" s="3" t="s">
        <v>7</v>
      </c>
      <c r="D40" t="s">
        <v>35</v>
      </c>
      <c r="E40" s="1">
        <v>462</v>
      </c>
      <c r="F40" s="1">
        <f>+Tabla1[[#This Row],[Valor Venta]]*0.8</f>
        <v>369.6</v>
      </c>
      <c r="G40" s="2">
        <v>43527</v>
      </c>
    </row>
    <row r="41" spans="2:7" x14ac:dyDescent="0.25">
      <c r="B41" t="s">
        <v>21</v>
      </c>
      <c r="C41" s="3" t="s">
        <v>7</v>
      </c>
      <c r="D41" t="s">
        <v>58</v>
      </c>
      <c r="E41" s="1">
        <v>449</v>
      </c>
      <c r="F41" s="1">
        <f>+Tabla1[[#This Row],[Valor Venta]]*0.8</f>
        <v>359.20000000000005</v>
      </c>
      <c r="G41" s="2">
        <v>43495</v>
      </c>
    </row>
    <row r="42" spans="2:7" x14ac:dyDescent="0.25">
      <c r="B42" t="s">
        <v>11</v>
      </c>
      <c r="C42" s="3" t="s">
        <v>12</v>
      </c>
      <c r="D42" t="s">
        <v>61</v>
      </c>
      <c r="E42" s="1">
        <v>440</v>
      </c>
      <c r="F42" s="1">
        <f>+Tabla1[[#This Row],[Valor Venta]]*0.8</f>
        <v>352</v>
      </c>
      <c r="G42" s="2">
        <v>43531</v>
      </c>
    </row>
    <row r="43" spans="2:7" x14ac:dyDescent="0.25">
      <c r="B43" t="s">
        <v>21</v>
      </c>
      <c r="C43" s="3" t="s">
        <v>7</v>
      </c>
      <c r="D43" t="s">
        <v>53</v>
      </c>
      <c r="E43" s="1">
        <v>439</v>
      </c>
      <c r="F43" s="1">
        <f>+Tabla1[[#This Row],[Valor Venta]]*0.8</f>
        <v>351.20000000000005</v>
      </c>
      <c r="G43" s="2">
        <v>43494</v>
      </c>
    </row>
    <row r="44" spans="2:7" x14ac:dyDescent="0.25">
      <c r="B44" t="s">
        <v>6</v>
      </c>
      <c r="C44" s="3" t="s">
        <v>7</v>
      </c>
      <c r="D44" t="s">
        <v>45</v>
      </c>
      <c r="E44" s="1">
        <v>433</v>
      </c>
      <c r="F44" s="1">
        <f>+Tabla1[[#This Row],[Valor Venta]]*0.8</f>
        <v>346.40000000000003</v>
      </c>
      <c r="G44" s="2">
        <v>43494</v>
      </c>
    </row>
    <row r="45" spans="2:7" x14ac:dyDescent="0.25">
      <c r="B45" t="s">
        <v>6</v>
      </c>
      <c r="C45" s="3" t="s">
        <v>7</v>
      </c>
      <c r="D45" t="s">
        <v>15</v>
      </c>
      <c r="E45" s="1">
        <v>431</v>
      </c>
      <c r="F45" s="1">
        <f>+Tabla1[[#This Row],[Valor Venta]]*0.8</f>
        <v>344.8</v>
      </c>
      <c r="G45" s="2">
        <v>43526</v>
      </c>
    </row>
    <row r="46" spans="2:7" x14ac:dyDescent="0.25">
      <c r="B46" t="s">
        <v>9</v>
      </c>
      <c r="C46" s="3" t="s">
        <v>7</v>
      </c>
      <c r="D46" t="s">
        <v>47</v>
      </c>
      <c r="E46" s="1">
        <v>428</v>
      </c>
      <c r="F46" s="1">
        <f>+Tabla1[[#This Row],[Valor Venta]]*0.8</f>
        <v>342.40000000000003</v>
      </c>
      <c r="G46" s="2">
        <v>43501</v>
      </c>
    </row>
    <row r="47" spans="2:7" x14ac:dyDescent="0.25">
      <c r="B47" t="s">
        <v>9</v>
      </c>
      <c r="C47" s="3" t="s">
        <v>7</v>
      </c>
      <c r="D47" t="s">
        <v>19</v>
      </c>
      <c r="E47" s="1">
        <v>422</v>
      </c>
      <c r="F47" s="1">
        <f>+Tabla1[[#This Row],[Valor Venta]]*0.8</f>
        <v>337.6</v>
      </c>
      <c r="G47" s="2">
        <v>43500</v>
      </c>
    </row>
    <row r="48" spans="2:7" x14ac:dyDescent="0.25">
      <c r="B48" t="s">
        <v>21</v>
      </c>
      <c r="C48" s="3" t="s">
        <v>7</v>
      </c>
      <c r="D48" t="s">
        <v>22</v>
      </c>
      <c r="E48" s="1">
        <v>410</v>
      </c>
      <c r="F48" s="1">
        <f>+Tabla1[[#This Row],[Valor Venta]]*0.8</f>
        <v>328</v>
      </c>
      <c r="G48" s="2">
        <v>43501</v>
      </c>
    </row>
    <row r="49" spans="2:7" x14ac:dyDescent="0.25">
      <c r="B49" t="s">
        <v>26</v>
      </c>
      <c r="C49" s="3" t="s">
        <v>7</v>
      </c>
      <c r="D49" t="s">
        <v>62</v>
      </c>
      <c r="E49" s="1">
        <v>385</v>
      </c>
      <c r="F49" s="1">
        <f>+Tabla1[[#This Row],[Valor Venta]]*0.8</f>
        <v>308</v>
      </c>
      <c r="G49" s="2">
        <v>43467</v>
      </c>
    </row>
    <row r="50" spans="2:7" x14ac:dyDescent="0.25">
      <c r="B50" t="s">
        <v>21</v>
      </c>
      <c r="C50" s="3" t="s">
        <v>7</v>
      </c>
      <c r="D50" t="s">
        <v>68</v>
      </c>
      <c r="E50" s="1">
        <v>347</v>
      </c>
      <c r="F50" s="1">
        <f>+Tabla1[[#This Row],[Valor Venta]]*0.8</f>
        <v>277.60000000000002</v>
      </c>
      <c r="G50" s="2">
        <v>43479</v>
      </c>
    </row>
    <row r="51" spans="2:7" x14ac:dyDescent="0.25">
      <c r="B51" t="s">
        <v>6</v>
      </c>
      <c r="C51" s="3" t="s">
        <v>7</v>
      </c>
      <c r="D51" t="s">
        <v>20</v>
      </c>
      <c r="E51" s="1">
        <v>327</v>
      </c>
      <c r="F51" s="1">
        <f>+Tabla1[[#This Row],[Valor Venta]]*0.8</f>
        <v>261.60000000000002</v>
      </c>
      <c r="G51" s="2">
        <v>43526</v>
      </c>
    </row>
    <row r="52" spans="2:7" x14ac:dyDescent="0.25">
      <c r="B52" t="s">
        <v>6</v>
      </c>
      <c r="C52" s="3" t="s">
        <v>7</v>
      </c>
      <c r="D52" t="s">
        <v>37</v>
      </c>
      <c r="E52" s="1">
        <v>321</v>
      </c>
      <c r="F52" s="1">
        <f>+Tabla1[[#This Row],[Valor Venta]]*0.8</f>
        <v>256.8</v>
      </c>
      <c r="G52" s="2">
        <v>43493</v>
      </c>
    </row>
    <row r="53" spans="2:7" x14ac:dyDescent="0.25">
      <c r="B53" t="s">
        <v>21</v>
      </c>
      <c r="C53" s="3" t="s">
        <v>7</v>
      </c>
      <c r="D53" t="s">
        <v>67</v>
      </c>
      <c r="E53" s="1">
        <v>304</v>
      </c>
      <c r="F53" s="1">
        <f>+Tabla1[[#This Row],[Valor Venta]]*0.8</f>
        <v>243.20000000000002</v>
      </c>
      <c r="G53" s="2">
        <v>43481</v>
      </c>
    </row>
    <row r="54" spans="2:7" x14ac:dyDescent="0.25">
      <c r="B54" t="s">
        <v>9</v>
      </c>
      <c r="C54" s="3" t="s">
        <v>7</v>
      </c>
      <c r="D54" t="s">
        <v>16</v>
      </c>
      <c r="E54" s="1">
        <v>278</v>
      </c>
      <c r="F54" s="1">
        <f>+Tabla1[[#This Row],[Valor Venta]]*0.8</f>
        <v>222.4</v>
      </c>
      <c r="G54" s="2">
        <v>43494</v>
      </c>
    </row>
    <row r="55" spans="2:7" x14ac:dyDescent="0.25">
      <c r="B55" t="s">
        <v>24</v>
      </c>
      <c r="C55" s="3" t="s">
        <v>7</v>
      </c>
      <c r="D55" t="s">
        <v>48</v>
      </c>
      <c r="E55" s="1">
        <v>271</v>
      </c>
      <c r="F55" s="1">
        <f>+Tabla1[[#This Row],[Valor Venta]]*0.8</f>
        <v>216.8</v>
      </c>
      <c r="G55" s="2">
        <v>43472</v>
      </c>
    </row>
    <row r="56" spans="2:7" x14ac:dyDescent="0.25">
      <c r="B56" t="s">
        <v>24</v>
      </c>
      <c r="C56" s="3" t="s">
        <v>7</v>
      </c>
      <c r="D56" t="s">
        <v>31</v>
      </c>
      <c r="E56" s="1">
        <v>235</v>
      </c>
      <c r="F56" s="1">
        <f>+Tabla1[[#This Row],[Valor Venta]]*0.8</f>
        <v>188</v>
      </c>
      <c r="G56" s="2">
        <v>43494</v>
      </c>
    </row>
    <row r="57" spans="2:7" x14ac:dyDescent="0.25">
      <c r="B57" t="s">
        <v>9</v>
      </c>
      <c r="C57" s="3" t="s">
        <v>7</v>
      </c>
      <c r="D57" t="s">
        <v>36</v>
      </c>
      <c r="E57" s="1">
        <v>205</v>
      </c>
      <c r="F57" s="1">
        <f>+Tabla1[[#This Row],[Valor Venta]]*0.8</f>
        <v>164</v>
      </c>
      <c r="G57" s="2">
        <v>43526</v>
      </c>
    </row>
    <row r="58" spans="2:7" x14ac:dyDescent="0.25">
      <c r="B58" t="s">
        <v>21</v>
      </c>
      <c r="C58" s="3" t="s">
        <v>7</v>
      </c>
      <c r="D58" t="s">
        <v>43</v>
      </c>
      <c r="E58" s="1">
        <v>205</v>
      </c>
      <c r="F58" s="1">
        <f>+Tabla1[[#This Row],[Valor Venta]]*0.8</f>
        <v>164</v>
      </c>
      <c r="G58" s="2">
        <v>43467</v>
      </c>
    </row>
    <row r="59" spans="2:7" x14ac:dyDescent="0.25">
      <c r="B59" t="s">
        <v>9</v>
      </c>
      <c r="C59" s="3" t="s">
        <v>7</v>
      </c>
      <c r="D59" t="s">
        <v>59</v>
      </c>
      <c r="E59" s="1">
        <v>169</v>
      </c>
      <c r="F59" s="1">
        <f>+Tabla1[[#This Row],[Valor Venta]]*0.8</f>
        <v>135.20000000000002</v>
      </c>
      <c r="G59" s="2">
        <v>43534</v>
      </c>
    </row>
    <row r="60" spans="2:7" x14ac:dyDescent="0.25">
      <c r="B60" t="s">
        <v>9</v>
      </c>
      <c r="C60" s="3" t="s">
        <v>7</v>
      </c>
      <c r="D60" t="s">
        <v>10</v>
      </c>
      <c r="E60" s="1">
        <v>151</v>
      </c>
      <c r="F60" s="1">
        <f>+Tabla1[[#This Row],[Valor Venta]]*0.8</f>
        <v>120.80000000000001</v>
      </c>
      <c r="G60" s="2">
        <v>43505</v>
      </c>
    </row>
    <row r="61" spans="2:7" x14ac:dyDescent="0.25">
      <c r="B61" t="s">
        <v>21</v>
      </c>
      <c r="C61" s="3" t="s">
        <v>7</v>
      </c>
      <c r="D61" t="s">
        <v>49</v>
      </c>
      <c r="E61" s="1">
        <v>137</v>
      </c>
      <c r="F61" s="1">
        <f>+Tabla1[[#This Row],[Valor Venta]]*0.8</f>
        <v>109.60000000000001</v>
      </c>
      <c r="G61" s="2">
        <v>43472</v>
      </c>
    </row>
    <row r="62" spans="2:7" x14ac:dyDescent="0.25">
      <c r="B62" t="s">
        <v>9</v>
      </c>
      <c r="C62" s="3" t="s">
        <v>7</v>
      </c>
      <c r="D62" t="s">
        <v>17</v>
      </c>
      <c r="E62" s="1">
        <v>126</v>
      </c>
      <c r="F62" s="1">
        <f>+Tabla1[[#This Row],[Valor Venta]]*0.8</f>
        <v>100.80000000000001</v>
      </c>
      <c r="G62" s="2">
        <v>43527</v>
      </c>
    </row>
    <row r="63" spans="2:7" x14ac:dyDescent="0.25">
      <c r="B63" t="s">
        <v>21</v>
      </c>
      <c r="C63" s="3" t="s">
        <v>7</v>
      </c>
      <c r="D63" t="s">
        <v>42</v>
      </c>
      <c r="E63" s="1">
        <v>105</v>
      </c>
      <c r="F63" s="1">
        <f>+Tabla1[[#This Row],[Valor Venta]]*0.8</f>
        <v>84</v>
      </c>
      <c r="G63" s="2">
        <v>43533</v>
      </c>
    </row>
    <row r="64" spans="2:7" x14ac:dyDescent="0.25">
      <c r="B64" t="s">
        <v>9</v>
      </c>
      <c r="C64" s="3" t="s">
        <v>7</v>
      </c>
      <c r="D64" t="s">
        <v>32</v>
      </c>
      <c r="E64" s="1">
        <v>100</v>
      </c>
      <c r="F64" s="1">
        <f>+Tabla1[[#This Row],[Valor Venta]]*0.8</f>
        <v>80</v>
      </c>
      <c r="G64" s="2">
        <v>43481</v>
      </c>
    </row>
    <row r="65" spans="2:7" x14ac:dyDescent="0.25">
      <c r="B65" t="s">
        <v>9</v>
      </c>
      <c r="C65" s="3" t="s">
        <v>7</v>
      </c>
      <c r="D65" t="s">
        <v>41</v>
      </c>
      <c r="E65" s="1">
        <v>101</v>
      </c>
      <c r="F65" s="4">
        <f>+Tabla1[[#This Row],[Valor Venta]]*0.8</f>
        <v>80.800000000000011</v>
      </c>
      <c r="G65" s="5">
        <v>43862</v>
      </c>
    </row>
    <row r="66" spans="2:7" x14ac:dyDescent="0.25">
      <c r="B66" t="s">
        <v>9</v>
      </c>
      <c r="C66" s="3" t="s">
        <v>7</v>
      </c>
      <c r="D66" t="s">
        <v>55</v>
      </c>
      <c r="E66" s="1">
        <v>102</v>
      </c>
      <c r="F66" s="4">
        <f>+Tabla1[[#This Row],[Valor Venta]]*0.8</f>
        <v>81.600000000000009</v>
      </c>
      <c r="G66" s="5">
        <v>43863</v>
      </c>
    </row>
    <row r="67" spans="2:7" x14ac:dyDescent="0.25">
      <c r="B67" t="s">
        <v>9</v>
      </c>
      <c r="C67" s="3" t="s">
        <v>7</v>
      </c>
      <c r="D67" t="s">
        <v>52</v>
      </c>
      <c r="E67" s="1">
        <v>103</v>
      </c>
      <c r="F67" s="4">
        <f>+Tabla1[[#This Row],[Valor Venta]]*0.8</f>
        <v>82.4</v>
      </c>
      <c r="G67" s="5">
        <v>43864</v>
      </c>
    </row>
    <row r="68" spans="2:7" x14ac:dyDescent="0.25">
      <c r="B68" t="s">
        <v>9</v>
      </c>
      <c r="C68" s="3" t="s">
        <v>7</v>
      </c>
      <c r="D68" t="s">
        <v>23</v>
      </c>
      <c r="E68" s="1">
        <v>104</v>
      </c>
      <c r="F68" s="4">
        <f>+Tabla1[[#This Row],[Valor Venta]]*0.8</f>
        <v>83.2</v>
      </c>
      <c r="G68" s="5">
        <v>43865</v>
      </c>
    </row>
    <row r="69" spans="2:7" x14ac:dyDescent="0.25">
      <c r="B69" t="s">
        <v>9</v>
      </c>
      <c r="C69" s="3" t="s">
        <v>7</v>
      </c>
      <c r="D69" t="s">
        <v>69</v>
      </c>
      <c r="E69" s="1">
        <v>105</v>
      </c>
      <c r="F69" s="4">
        <f>+Tabla1[[#This Row],[Valor Venta]]*0.8</f>
        <v>84</v>
      </c>
      <c r="G69" s="5">
        <v>43866</v>
      </c>
    </row>
    <row r="70" spans="2:7" x14ac:dyDescent="0.25">
      <c r="B70" t="s">
        <v>9</v>
      </c>
      <c r="C70" s="3" t="s">
        <v>7</v>
      </c>
      <c r="D70" t="s">
        <v>14</v>
      </c>
      <c r="E70" s="1">
        <v>106</v>
      </c>
      <c r="F70" s="4">
        <f>+Tabla1[[#This Row],[Valor Venta]]*0.8</f>
        <v>84.800000000000011</v>
      </c>
      <c r="G70" s="5">
        <v>43867</v>
      </c>
    </row>
    <row r="71" spans="2:7" x14ac:dyDescent="0.25">
      <c r="B71" t="s">
        <v>9</v>
      </c>
      <c r="C71" s="3" t="s">
        <v>7</v>
      </c>
      <c r="D71" t="s">
        <v>28</v>
      </c>
      <c r="E71" s="1">
        <v>107</v>
      </c>
      <c r="F71" s="4">
        <f>+Tabla1[[#This Row],[Valor Venta]]*0.8</f>
        <v>85.600000000000009</v>
      </c>
      <c r="G71" s="5">
        <v>43868</v>
      </c>
    </row>
    <row r="72" spans="2:7" x14ac:dyDescent="0.25">
      <c r="B72" t="s">
        <v>9</v>
      </c>
      <c r="C72" s="3" t="s">
        <v>7</v>
      </c>
      <c r="D72" t="s">
        <v>66</v>
      </c>
      <c r="E72" s="1">
        <v>108</v>
      </c>
      <c r="F72" s="4">
        <f>+Tabla1[[#This Row],[Valor Venta]]*0.8</f>
        <v>86.4</v>
      </c>
      <c r="G72" s="5">
        <v>43869</v>
      </c>
    </row>
    <row r="73" spans="2:7" x14ac:dyDescent="0.25">
      <c r="B73" t="s">
        <v>9</v>
      </c>
      <c r="C73" s="3" t="s">
        <v>7</v>
      </c>
      <c r="D73" t="s">
        <v>13</v>
      </c>
      <c r="E73" s="1">
        <v>109</v>
      </c>
      <c r="F73" s="4">
        <f>+Tabla1[[#This Row],[Valor Venta]]*0.8</f>
        <v>87.2</v>
      </c>
      <c r="G73" s="5">
        <v>43870</v>
      </c>
    </row>
    <row r="74" spans="2:7" x14ac:dyDescent="0.25">
      <c r="B74" t="s">
        <v>9</v>
      </c>
      <c r="C74" s="3" t="s">
        <v>7</v>
      </c>
      <c r="D74" t="s">
        <v>16</v>
      </c>
      <c r="E74" s="1">
        <v>110</v>
      </c>
      <c r="F74" s="4">
        <f>+Tabla1[[#This Row],[Valor Venta]]*0.8</f>
        <v>88</v>
      </c>
      <c r="G74" s="5">
        <v>43871</v>
      </c>
    </row>
    <row r="75" spans="2:7" x14ac:dyDescent="0.25">
      <c r="B75" t="s">
        <v>9</v>
      </c>
      <c r="C75" s="3" t="s">
        <v>7</v>
      </c>
      <c r="D75" t="s">
        <v>35</v>
      </c>
      <c r="E75" s="1">
        <v>111</v>
      </c>
      <c r="F75" s="4">
        <f>+Tabla1[[#This Row],[Valor Venta]]*0.8</f>
        <v>88.800000000000011</v>
      </c>
      <c r="G75" s="5">
        <v>43872</v>
      </c>
    </row>
    <row r="76" spans="2:7" x14ac:dyDescent="0.25">
      <c r="B76" t="s">
        <v>9</v>
      </c>
      <c r="C76" s="3" t="s">
        <v>7</v>
      </c>
      <c r="D76" t="s">
        <v>67</v>
      </c>
      <c r="E76" s="1">
        <v>112</v>
      </c>
      <c r="F76" s="4">
        <f>+Tabla1[[#This Row],[Valor Venta]]*0.8</f>
        <v>89.600000000000009</v>
      </c>
      <c r="G76" s="5">
        <v>43873</v>
      </c>
    </row>
    <row r="77" spans="2:7" x14ac:dyDescent="0.25">
      <c r="B77" t="s">
        <v>9</v>
      </c>
      <c r="C77" s="3" t="s">
        <v>7</v>
      </c>
      <c r="D77" t="s">
        <v>17</v>
      </c>
      <c r="E77" s="1">
        <v>113</v>
      </c>
      <c r="F77" s="4">
        <f>+Tabla1[[#This Row],[Valor Venta]]*0.8</f>
        <v>90.4</v>
      </c>
      <c r="G77" s="5">
        <v>43874</v>
      </c>
    </row>
    <row r="78" spans="2:7" x14ac:dyDescent="0.25">
      <c r="B78" t="s">
        <v>9</v>
      </c>
      <c r="C78" s="3" t="s">
        <v>7</v>
      </c>
      <c r="D78" t="s">
        <v>68</v>
      </c>
      <c r="E78" s="1">
        <v>114</v>
      </c>
      <c r="F78" s="4">
        <f>+Tabla1[[#This Row],[Valor Venta]]*0.8</f>
        <v>91.2</v>
      </c>
      <c r="G78" s="5">
        <v>43875</v>
      </c>
    </row>
    <row r="79" spans="2:7" x14ac:dyDescent="0.25">
      <c r="B79" t="s">
        <v>9</v>
      </c>
      <c r="C79" s="3" t="s">
        <v>7</v>
      </c>
      <c r="D79" t="s">
        <v>70</v>
      </c>
      <c r="E79" s="1">
        <v>115</v>
      </c>
      <c r="F79" s="4">
        <f>+Tabla1[[#This Row],[Valor Venta]]*0.8</f>
        <v>92</v>
      </c>
      <c r="G79" s="5">
        <v>43876</v>
      </c>
    </row>
    <row r="80" spans="2:7" x14ac:dyDescent="0.25">
      <c r="B80" t="s">
        <v>9</v>
      </c>
      <c r="C80" s="3" t="s">
        <v>7</v>
      </c>
      <c r="D80" t="s">
        <v>62</v>
      </c>
      <c r="E80" s="1">
        <v>116</v>
      </c>
      <c r="F80" s="4">
        <f>+Tabla1[[#This Row],[Valor Venta]]*0.8</f>
        <v>92.800000000000011</v>
      </c>
      <c r="G80" s="5">
        <v>43877</v>
      </c>
    </row>
    <row r="81" spans="2:7" x14ac:dyDescent="0.25">
      <c r="B81" t="s">
        <v>9</v>
      </c>
      <c r="C81" s="3" t="s">
        <v>7</v>
      </c>
      <c r="D81" t="s">
        <v>53</v>
      </c>
      <c r="E81" s="1">
        <v>117</v>
      </c>
      <c r="F81" s="4">
        <f>+Tabla1[[#This Row],[Valor Venta]]*0.8</f>
        <v>93.600000000000009</v>
      </c>
      <c r="G81" s="5">
        <v>43878</v>
      </c>
    </row>
    <row r="82" spans="2:7" x14ac:dyDescent="0.25">
      <c r="B82" t="s">
        <v>9</v>
      </c>
      <c r="C82" s="3" t="s">
        <v>7</v>
      </c>
      <c r="D82" t="s">
        <v>22</v>
      </c>
      <c r="E82" s="1">
        <v>118</v>
      </c>
      <c r="F82" s="4">
        <f>+Tabla1[[#This Row],[Valor Venta]]*0.8</f>
        <v>94.4</v>
      </c>
      <c r="G82" s="5">
        <v>43879</v>
      </c>
    </row>
    <row r="83" spans="2:7" x14ac:dyDescent="0.25">
      <c r="B83" t="s">
        <v>9</v>
      </c>
      <c r="C83" s="3" t="s">
        <v>7</v>
      </c>
      <c r="D83" t="s">
        <v>34</v>
      </c>
      <c r="E83" s="1">
        <v>119</v>
      </c>
      <c r="F83" s="4">
        <f>+Tabla1[[#This Row],[Valor Venta]]*0.8</f>
        <v>95.2</v>
      </c>
      <c r="G83" s="5">
        <v>43880</v>
      </c>
    </row>
    <row r="84" spans="2:7" x14ac:dyDescent="0.25">
      <c r="B84" t="s">
        <v>9</v>
      </c>
      <c r="C84" s="3" t="s">
        <v>7</v>
      </c>
      <c r="D84" t="s">
        <v>46</v>
      </c>
      <c r="E84" s="1">
        <v>120</v>
      </c>
      <c r="F84" s="4">
        <f>+Tabla1[[#This Row],[Valor Venta]]*0.8</f>
        <v>96</v>
      </c>
      <c r="G84" s="5">
        <v>43881</v>
      </c>
    </row>
    <row r="85" spans="2:7" x14ac:dyDescent="0.25">
      <c r="B85" t="s">
        <v>9</v>
      </c>
      <c r="C85" s="3" t="s">
        <v>7</v>
      </c>
      <c r="D85" t="s">
        <v>27</v>
      </c>
      <c r="E85" s="1">
        <v>121</v>
      </c>
      <c r="F85" s="4">
        <f>+Tabla1[[#This Row],[Valor Venta]]*0.8</f>
        <v>96.800000000000011</v>
      </c>
      <c r="G85" s="5">
        <v>43882</v>
      </c>
    </row>
    <row r="86" spans="2:7" x14ac:dyDescent="0.25">
      <c r="B86" t="s">
        <v>9</v>
      </c>
      <c r="C86" s="3" t="s">
        <v>7</v>
      </c>
      <c r="D86" t="s">
        <v>56</v>
      </c>
      <c r="E86" s="1">
        <v>122</v>
      </c>
      <c r="F86" s="4">
        <f>+Tabla1[[#This Row],[Valor Venta]]*0.8</f>
        <v>97.600000000000009</v>
      </c>
      <c r="G86" s="5">
        <v>43883</v>
      </c>
    </row>
    <row r="87" spans="2:7" x14ac:dyDescent="0.25">
      <c r="B87" t="s">
        <v>9</v>
      </c>
      <c r="C87" s="3" t="s">
        <v>7</v>
      </c>
      <c r="D87" t="s">
        <v>48</v>
      </c>
      <c r="E87" s="1">
        <v>123</v>
      </c>
      <c r="F87" s="4">
        <f>+Tabla1[[#This Row],[Valor Venta]]*0.8</f>
        <v>98.4</v>
      </c>
      <c r="G87" s="5">
        <v>43884</v>
      </c>
    </row>
    <row r="88" spans="2:7" x14ac:dyDescent="0.25">
      <c r="B88" t="s">
        <v>9</v>
      </c>
      <c r="C88" s="3" t="s">
        <v>7</v>
      </c>
      <c r="D88" t="s">
        <v>54</v>
      </c>
      <c r="E88" s="1">
        <v>124</v>
      </c>
      <c r="F88" s="4">
        <f>+Tabla1[[#This Row],[Valor Venta]]*0.8</f>
        <v>99.2</v>
      </c>
      <c r="G88" s="5">
        <v>43885</v>
      </c>
    </row>
    <row r="89" spans="2:7" x14ac:dyDescent="0.25">
      <c r="B89" t="s">
        <v>9</v>
      </c>
      <c r="C89" s="3" t="s">
        <v>7</v>
      </c>
      <c r="D89" t="s">
        <v>57</v>
      </c>
      <c r="E89" s="1">
        <v>125</v>
      </c>
      <c r="F89" s="4">
        <f>+Tabla1[[#This Row],[Valor Venta]]*0.8</f>
        <v>100</v>
      </c>
      <c r="G89" s="5">
        <v>43886</v>
      </c>
    </row>
    <row r="90" spans="2:7" x14ac:dyDescent="0.25">
      <c r="B90" t="s">
        <v>9</v>
      </c>
      <c r="C90" s="3" t="s">
        <v>7</v>
      </c>
      <c r="D90" t="s">
        <v>33</v>
      </c>
      <c r="E90" s="1">
        <v>126</v>
      </c>
      <c r="F90" s="4">
        <f>+Tabla1[[#This Row],[Valor Venta]]*0.8</f>
        <v>100.80000000000001</v>
      </c>
      <c r="G90" s="5">
        <v>43887</v>
      </c>
    </row>
    <row r="91" spans="2:7" x14ac:dyDescent="0.25">
      <c r="B91" t="s">
        <v>9</v>
      </c>
      <c r="C91" s="3" t="s">
        <v>7</v>
      </c>
      <c r="D91" t="s">
        <v>60</v>
      </c>
      <c r="E91" s="1">
        <v>127</v>
      </c>
      <c r="F91" s="4">
        <f>+Tabla1[[#This Row],[Valor Venta]]*0.8</f>
        <v>101.60000000000001</v>
      </c>
      <c r="G91" s="5">
        <v>43888</v>
      </c>
    </row>
    <row r="92" spans="2:7" x14ac:dyDescent="0.25">
      <c r="B92" t="s">
        <v>9</v>
      </c>
      <c r="C92" s="3" t="s">
        <v>7</v>
      </c>
      <c r="D92" t="s">
        <v>37</v>
      </c>
      <c r="E92" s="1">
        <v>128</v>
      </c>
      <c r="F92" s="4">
        <f>+Tabla1[[#This Row],[Valor Venta]]*0.8</f>
        <v>102.4</v>
      </c>
      <c r="G92" s="5">
        <v>43889</v>
      </c>
    </row>
    <row r="93" spans="2:7" x14ac:dyDescent="0.25">
      <c r="B93" t="s">
        <v>9</v>
      </c>
      <c r="C93" s="3" t="s">
        <v>7</v>
      </c>
      <c r="D93" t="s">
        <v>20</v>
      </c>
      <c r="E93" s="1">
        <v>129</v>
      </c>
      <c r="F93" s="4">
        <f>+Tabla1[[#This Row],[Valor Venta]]*0.8</f>
        <v>103.2</v>
      </c>
      <c r="G93" s="5">
        <v>43890</v>
      </c>
    </row>
    <row r="94" spans="2:7" x14ac:dyDescent="0.25">
      <c r="B94" t="s">
        <v>9</v>
      </c>
      <c r="C94" s="3" t="s">
        <v>7</v>
      </c>
      <c r="D94" t="s">
        <v>59</v>
      </c>
      <c r="E94" s="1">
        <v>130</v>
      </c>
      <c r="F94" s="4">
        <f>+Tabla1[[#This Row],[Valor Venta]]*0.8</f>
        <v>104</v>
      </c>
      <c r="G94" s="5">
        <v>43891</v>
      </c>
    </row>
    <row r="95" spans="2:7" x14ac:dyDescent="0.25">
      <c r="B95" t="s">
        <v>9</v>
      </c>
      <c r="C95" s="3" t="s">
        <v>7</v>
      </c>
      <c r="D95" t="s">
        <v>29</v>
      </c>
      <c r="E95" s="1">
        <v>131</v>
      </c>
      <c r="F95" s="4">
        <f>+Tabla1[[#This Row],[Valor Venta]]*0.8</f>
        <v>104.80000000000001</v>
      </c>
      <c r="G95" s="5">
        <v>43892</v>
      </c>
    </row>
    <row r="96" spans="2:7" x14ac:dyDescent="0.25">
      <c r="B96" t="s">
        <v>9</v>
      </c>
      <c r="C96" s="3" t="s">
        <v>7</v>
      </c>
      <c r="D96" t="s">
        <v>19</v>
      </c>
      <c r="E96" s="1">
        <v>132</v>
      </c>
      <c r="F96" s="4">
        <f>+Tabla1[[#This Row],[Valor Venta]]*0.8</f>
        <v>105.60000000000001</v>
      </c>
      <c r="G96" s="5">
        <v>43893</v>
      </c>
    </row>
    <row r="97" spans="2:7" x14ac:dyDescent="0.25">
      <c r="B97" t="s">
        <v>9</v>
      </c>
      <c r="C97" s="3" t="s">
        <v>7</v>
      </c>
      <c r="D97" t="s">
        <v>51</v>
      </c>
      <c r="E97" s="1">
        <v>133</v>
      </c>
      <c r="F97" s="4">
        <f>+Tabla1[[#This Row],[Valor Venta]]*0.8</f>
        <v>106.4</v>
      </c>
      <c r="G97" s="5">
        <v>43894</v>
      </c>
    </row>
    <row r="98" spans="2:7" x14ac:dyDescent="0.25">
      <c r="B98" t="s">
        <v>9</v>
      </c>
      <c r="C98" s="3" t="s">
        <v>7</v>
      </c>
      <c r="D98" t="s">
        <v>43</v>
      </c>
      <c r="E98" s="1">
        <v>134</v>
      </c>
      <c r="F98" s="4">
        <f>+Tabla1[[#This Row],[Valor Venta]]*0.8</f>
        <v>107.2</v>
      </c>
      <c r="G98" s="5">
        <v>43895</v>
      </c>
    </row>
    <row r="99" spans="2:7" x14ac:dyDescent="0.25">
      <c r="B99" t="s">
        <v>9</v>
      </c>
      <c r="C99" s="3" t="s">
        <v>7</v>
      </c>
      <c r="D99" t="s">
        <v>50</v>
      </c>
      <c r="E99" s="1">
        <v>135</v>
      </c>
      <c r="F99" s="4">
        <f>+Tabla1[[#This Row],[Valor Venta]]*0.8</f>
        <v>108</v>
      </c>
      <c r="G99" s="5">
        <v>43896</v>
      </c>
    </row>
    <row r="100" spans="2:7" x14ac:dyDescent="0.25">
      <c r="B100" t="s">
        <v>9</v>
      </c>
      <c r="C100" s="3" t="s">
        <v>7</v>
      </c>
      <c r="D100" t="s">
        <v>45</v>
      </c>
      <c r="E100" s="1">
        <v>136</v>
      </c>
      <c r="F100" s="4">
        <f>+Tabla1[[#This Row],[Valor Venta]]*0.8</f>
        <v>108.80000000000001</v>
      </c>
      <c r="G100" s="5">
        <v>43897</v>
      </c>
    </row>
    <row r="101" spans="2:7" x14ac:dyDescent="0.25">
      <c r="B101" t="s">
        <v>9</v>
      </c>
      <c r="C101" s="3" t="s">
        <v>7</v>
      </c>
      <c r="D101" t="s">
        <v>15</v>
      </c>
      <c r="E101" s="1">
        <v>137</v>
      </c>
      <c r="F101" s="4">
        <f>+Tabla1[[#This Row],[Valor Venta]]*0.8</f>
        <v>109.60000000000001</v>
      </c>
      <c r="G101" s="5">
        <v>43898</v>
      </c>
    </row>
    <row r="102" spans="2:7" x14ac:dyDescent="0.25">
      <c r="B102" t="s">
        <v>9</v>
      </c>
      <c r="C102" s="3" t="s">
        <v>7</v>
      </c>
      <c r="D102" t="s">
        <v>65</v>
      </c>
      <c r="E102" s="1">
        <v>138</v>
      </c>
      <c r="F102" s="4">
        <f>+Tabla1[[#This Row],[Valor Venta]]*0.8</f>
        <v>110.4</v>
      </c>
      <c r="G102" s="5">
        <v>43899</v>
      </c>
    </row>
    <row r="103" spans="2:7" x14ac:dyDescent="0.25">
      <c r="B103" t="s">
        <v>9</v>
      </c>
      <c r="C103" s="3" t="s">
        <v>7</v>
      </c>
      <c r="D103" t="s">
        <v>61</v>
      </c>
      <c r="E103" s="1">
        <v>139</v>
      </c>
      <c r="F103" s="4">
        <f>+Tabla1[[#This Row],[Valor Venta]]*0.8</f>
        <v>111.2</v>
      </c>
      <c r="G103" s="5">
        <v>43900</v>
      </c>
    </row>
    <row r="104" spans="2:7" x14ac:dyDescent="0.25">
      <c r="B104" t="s">
        <v>9</v>
      </c>
      <c r="C104" s="3" t="s">
        <v>7</v>
      </c>
      <c r="D104" t="s">
        <v>39</v>
      </c>
      <c r="E104" s="1">
        <v>140</v>
      </c>
      <c r="F104" s="4">
        <f>+Tabla1[[#This Row],[Valor Venta]]*0.8</f>
        <v>112</v>
      </c>
      <c r="G104" s="5">
        <v>43901</v>
      </c>
    </row>
    <row r="105" spans="2:7" x14ac:dyDescent="0.25">
      <c r="B105" t="s">
        <v>9</v>
      </c>
      <c r="C105" s="3" t="s">
        <v>7</v>
      </c>
      <c r="D105" t="s">
        <v>44</v>
      </c>
      <c r="E105" s="1">
        <v>141</v>
      </c>
      <c r="F105" s="4">
        <f>+Tabla1[[#This Row],[Valor Venta]]*0.8</f>
        <v>112.80000000000001</v>
      </c>
      <c r="G105" s="5">
        <v>43902</v>
      </c>
    </row>
    <row r="106" spans="2:7" x14ac:dyDescent="0.25">
      <c r="B106" t="s">
        <v>9</v>
      </c>
      <c r="C106" s="3" t="s">
        <v>7</v>
      </c>
      <c r="D106" t="s">
        <v>58</v>
      </c>
      <c r="E106" s="1">
        <v>142</v>
      </c>
      <c r="F106" s="4">
        <f>+Tabla1[[#This Row],[Valor Venta]]*0.8</f>
        <v>113.60000000000001</v>
      </c>
      <c r="G106" s="5">
        <v>43903</v>
      </c>
    </row>
    <row r="107" spans="2:7" x14ac:dyDescent="0.25">
      <c r="B107" t="s">
        <v>9</v>
      </c>
      <c r="C107" s="3" t="s">
        <v>7</v>
      </c>
      <c r="D107" t="s">
        <v>63</v>
      </c>
      <c r="E107" s="1">
        <v>143</v>
      </c>
      <c r="F107" s="4">
        <f>+Tabla1[[#This Row],[Valor Venta]]*0.8</f>
        <v>114.4</v>
      </c>
      <c r="G107" s="5">
        <v>43904</v>
      </c>
    </row>
    <row r="108" spans="2:7" x14ac:dyDescent="0.25">
      <c r="B108" t="s">
        <v>9</v>
      </c>
      <c r="C108" s="3" t="s">
        <v>7</v>
      </c>
      <c r="D108" t="s">
        <v>38</v>
      </c>
      <c r="E108" s="1">
        <v>144</v>
      </c>
      <c r="F108" s="4">
        <f>+Tabla1[[#This Row],[Valor Venta]]*0.8</f>
        <v>115.2</v>
      </c>
      <c r="G108" s="5">
        <v>43905</v>
      </c>
    </row>
    <row r="109" spans="2:7" x14ac:dyDescent="0.25">
      <c r="B109" t="s">
        <v>9</v>
      </c>
      <c r="C109" s="3" t="s">
        <v>7</v>
      </c>
      <c r="D109" t="s">
        <v>49</v>
      </c>
      <c r="E109" s="1">
        <v>145</v>
      </c>
      <c r="F109" s="4">
        <f>+Tabla1[[#This Row],[Valor Venta]]*0.8</f>
        <v>116</v>
      </c>
      <c r="G109" s="5">
        <v>43906</v>
      </c>
    </row>
    <row r="110" spans="2:7" x14ac:dyDescent="0.25">
      <c r="B110" t="s">
        <v>9</v>
      </c>
      <c r="C110" s="3" t="s">
        <v>7</v>
      </c>
      <c r="D110" t="s">
        <v>30</v>
      </c>
      <c r="E110" s="1">
        <v>146</v>
      </c>
      <c r="F110" s="4">
        <f>+Tabla1[[#This Row],[Valor Venta]]*0.8</f>
        <v>116.80000000000001</v>
      </c>
      <c r="G110" s="5">
        <v>43907</v>
      </c>
    </row>
    <row r="111" spans="2:7" x14ac:dyDescent="0.25">
      <c r="B111" t="s">
        <v>9</v>
      </c>
      <c r="C111" s="3" t="s">
        <v>7</v>
      </c>
      <c r="D111" t="s">
        <v>40</v>
      </c>
      <c r="E111" s="1">
        <v>147</v>
      </c>
      <c r="F111" s="4">
        <f>+Tabla1[[#This Row],[Valor Venta]]*0.8</f>
        <v>117.60000000000001</v>
      </c>
      <c r="G111" s="5">
        <v>43908</v>
      </c>
    </row>
    <row r="112" spans="2:7" x14ac:dyDescent="0.25">
      <c r="B112" t="s">
        <v>9</v>
      </c>
      <c r="C112" s="3" t="s">
        <v>7</v>
      </c>
      <c r="D112" t="s">
        <v>64</v>
      </c>
      <c r="E112" s="1">
        <v>148</v>
      </c>
      <c r="F112" s="4">
        <f>+Tabla1[[#This Row],[Valor Venta]]*0.8</f>
        <v>118.4</v>
      </c>
      <c r="G112" s="5">
        <v>43909</v>
      </c>
    </row>
    <row r="113" spans="2:7" x14ac:dyDescent="0.25">
      <c r="B113" t="s">
        <v>9</v>
      </c>
      <c r="C113" s="3" t="s">
        <v>7</v>
      </c>
      <c r="D113" t="s">
        <v>8</v>
      </c>
      <c r="E113" s="1">
        <v>149</v>
      </c>
      <c r="F113" s="4">
        <f>+Tabla1[[#This Row],[Valor Venta]]*0.8</f>
        <v>119.2</v>
      </c>
      <c r="G113" s="5">
        <v>43910</v>
      </c>
    </row>
    <row r="114" spans="2:7" x14ac:dyDescent="0.25">
      <c r="B114" t="s">
        <v>9</v>
      </c>
      <c r="C114" s="3" t="s">
        <v>7</v>
      </c>
      <c r="D114" t="s">
        <v>10</v>
      </c>
      <c r="E114" s="1">
        <v>150</v>
      </c>
      <c r="F114" s="4">
        <f>+Tabla1[[#This Row],[Valor Venta]]*0.8</f>
        <v>120</v>
      </c>
      <c r="G114" s="5">
        <v>43911</v>
      </c>
    </row>
    <row r="115" spans="2:7" x14ac:dyDescent="0.25">
      <c r="B115" t="s">
        <v>9</v>
      </c>
      <c r="C115" s="3" t="s">
        <v>7</v>
      </c>
      <c r="D115" t="s">
        <v>47</v>
      </c>
      <c r="E115" s="1">
        <v>151</v>
      </c>
      <c r="F115" s="4">
        <f>+Tabla1[[#This Row],[Valor Venta]]*0.8</f>
        <v>120.80000000000001</v>
      </c>
      <c r="G115" s="5">
        <v>43912</v>
      </c>
    </row>
    <row r="116" spans="2:7" x14ac:dyDescent="0.25">
      <c r="B116" t="s">
        <v>9</v>
      </c>
      <c r="C116" s="3" t="s">
        <v>7</v>
      </c>
      <c r="D116" t="s">
        <v>18</v>
      </c>
      <c r="E116" s="1">
        <v>152</v>
      </c>
      <c r="F116" s="4">
        <f>+Tabla1[[#This Row],[Valor Venta]]*0.8</f>
        <v>121.60000000000001</v>
      </c>
      <c r="G116" s="5">
        <v>43913</v>
      </c>
    </row>
  </sheetData>
  <phoneticPr fontId="4" type="noConversion"/>
  <pageMargins left="0.7" right="0.7" top="0.75" bottom="0.75" header="0.3" footer="0.3"/>
  <pageSetup orientation="portrait" r:id="rId1"/>
  <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965B6F-913A-466E-B7E2-9581FD32A8A5}">
  <dimension ref="B3:L116"/>
  <sheetViews>
    <sheetView showGridLines="0" workbookViewId="0">
      <selection activeCell="G4" sqref="G4"/>
    </sheetView>
  </sheetViews>
  <sheetFormatPr baseColWidth="10" defaultRowHeight="15" x14ac:dyDescent="0.25"/>
  <cols>
    <col min="2" max="2" width="14.7109375" customWidth="1"/>
    <col min="4" max="4" width="14.7109375" bestFit="1" customWidth="1"/>
    <col min="5" max="5" width="15.85546875" customWidth="1"/>
    <col min="6" max="6" width="14.42578125" customWidth="1"/>
    <col min="9" max="9" width="6.28515625" customWidth="1"/>
  </cols>
  <sheetData>
    <row r="3" spans="2:12" x14ac:dyDescent="0.25">
      <c r="J3" s="10" t="s">
        <v>72</v>
      </c>
      <c r="K3" s="9"/>
      <c r="L3" s="9"/>
    </row>
    <row r="7" spans="2:12" x14ac:dyDescent="0.25">
      <c r="B7" s="6" t="s">
        <v>0</v>
      </c>
      <c r="C7" s="7" t="s">
        <v>1</v>
      </c>
      <c r="D7" s="7" t="s">
        <v>2</v>
      </c>
      <c r="E7" s="8" t="s">
        <v>3</v>
      </c>
      <c r="F7" s="8" t="s">
        <v>4</v>
      </c>
      <c r="G7" s="6" t="s">
        <v>5</v>
      </c>
    </row>
    <row r="8" spans="2:12" x14ac:dyDescent="0.25">
      <c r="B8" t="s">
        <v>6</v>
      </c>
      <c r="C8" s="3" t="s">
        <v>7</v>
      </c>
      <c r="D8" t="s">
        <v>8</v>
      </c>
      <c r="E8" s="1">
        <v>960</v>
      </c>
      <c r="F8" s="1">
        <f>+Tabla134[[#This Row],[Valor Venta]]*0.8</f>
        <v>768</v>
      </c>
      <c r="G8" s="2">
        <v>43481</v>
      </c>
    </row>
    <row r="9" spans="2:12" x14ac:dyDescent="0.25">
      <c r="B9" t="s">
        <v>24</v>
      </c>
      <c r="C9" s="3" t="s">
        <v>7</v>
      </c>
      <c r="D9" t="s">
        <v>51</v>
      </c>
      <c r="E9" s="1">
        <v>959</v>
      </c>
      <c r="F9" s="1">
        <f>+Tabla134[[#This Row],[Valor Venta]]*0.8</f>
        <v>767.2</v>
      </c>
      <c r="G9" s="2">
        <v>43468</v>
      </c>
    </row>
    <row r="10" spans="2:12" x14ac:dyDescent="0.25">
      <c r="B10" t="s">
        <v>9</v>
      </c>
      <c r="C10" s="3" t="s">
        <v>7</v>
      </c>
      <c r="D10" t="s">
        <v>34</v>
      </c>
      <c r="E10" s="1">
        <v>939</v>
      </c>
      <c r="F10" s="1">
        <f>+Tabla134[[#This Row],[Valor Venta]]*0.8</f>
        <v>751.2</v>
      </c>
      <c r="G10" s="2">
        <v>43534</v>
      </c>
    </row>
    <row r="11" spans="2:12" x14ac:dyDescent="0.25">
      <c r="B11" t="s">
        <v>9</v>
      </c>
      <c r="C11" s="3" t="s">
        <v>7</v>
      </c>
      <c r="D11" t="s">
        <v>56</v>
      </c>
      <c r="E11" s="1">
        <v>922</v>
      </c>
      <c r="F11" s="1">
        <f>+Tabla134[[#This Row],[Valor Venta]]*0.8</f>
        <v>737.6</v>
      </c>
      <c r="G11" s="2">
        <v>43531</v>
      </c>
    </row>
    <row r="12" spans="2:12" x14ac:dyDescent="0.25">
      <c r="B12" t="s">
        <v>9</v>
      </c>
      <c r="C12" s="3" t="s">
        <v>7</v>
      </c>
      <c r="D12" t="s">
        <v>39</v>
      </c>
      <c r="E12" s="1">
        <v>917</v>
      </c>
      <c r="F12" s="1">
        <f>+Tabla134[[#This Row],[Valor Venta]]*0.8</f>
        <v>733.6</v>
      </c>
      <c r="G12" s="2">
        <v>43494</v>
      </c>
    </row>
    <row r="13" spans="2:12" x14ac:dyDescent="0.25">
      <c r="B13" t="s">
        <v>6</v>
      </c>
      <c r="C13" s="3" t="s">
        <v>7</v>
      </c>
      <c r="D13" t="s">
        <v>30</v>
      </c>
      <c r="E13" s="1">
        <v>914</v>
      </c>
      <c r="F13" s="1">
        <f>+Tabla134[[#This Row],[Valor Venta]]*0.8</f>
        <v>731.2</v>
      </c>
      <c r="G13" s="2">
        <v>43527</v>
      </c>
    </row>
    <row r="14" spans="2:12" x14ac:dyDescent="0.25">
      <c r="B14" t="s">
        <v>21</v>
      </c>
      <c r="C14" s="3" t="s">
        <v>7</v>
      </c>
      <c r="D14" t="s">
        <v>33</v>
      </c>
      <c r="E14" s="1">
        <v>898</v>
      </c>
      <c r="F14" s="1">
        <f>+Tabla134[[#This Row],[Valor Venta]]*0.8</f>
        <v>718.40000000000009</v>
      </c>
      <c r="G14" s="2">
        <v>43494</v>
      </c>
    </row>
    <row r="15" spans="2:12" x14ac:dyDescent="0.25">
      <c r="B15" t="s">
        <v>6</v>
      </c>
      <c r="C15" s="3" t="s">
        <v>7</v>
      </c>
      <c r="D15" t="s">
        <v>64</v>
      </c>
      <c r="E15" s="1">
        <v>881</v>
      </c>
      <c r="F15" s="1">
        <f>+Tabla134[[#This Row],[Valor Venta]]*0.8</f>
        <v>704.80000000000007</v>
      </c>
      <c r="G15" s="2">
        <v>43533</v>
      </c>
    </row>
    <row r="16" spans="2:12" x14ac:dyDescent="0.25">
      <c r="B16" t="s">
        <v>6</v>
      </c>
      <c r="C16" s="3" t="s">
        <v>7</v>
      </c>
      <c r="D16" t="s">
        <v>69</v>
      </c>
      <c r="E16" s="1">
        <v>786</v>
      </c>
      <c r="F16" s="1">
        <f>+Tabla134[[#This Row],[Valor Venta]]*0.8</f>
        <v>628.80000000000007</v>
      </c>
      <c r="G16" s="2">
        <v>43532</v>
      </c>
    </row>
    <row r="17" spans="2:7" x14ac:dyDescent="0.25">
      <c r="B17" t="s">
        <v>9</v>
      </c>
      <c r="C17" s="3" t="s">
        <v>7</v>
      </c>
      <c r="D17" t="s">
        <v>29</v>
      </c>
      <c r="E17" s="1">
        <v>778</v>
      </c>
      <c r="F17" s="1">
        <f>+Tabla134[[#This Row],[Valor Venta]]*0.8</f>
        <v>622.40000000000009</v>
      </c>
      <c r="G17" s="2">
        <v>43475</v>
      </c>
    </row>
    <row r="18" spans="2:7" x14ac:dyDescent="0.25">
      <c r="B18" t="s">
        <v>21</v>
      </c>
      <c r="C18" s="3" t="s">
        <v>7</v>
      </c>
      <c r="D18" t="s">
        <v>41</v>
      </c>
      <c r="E18" s="1">
        <v>774</v>
      </c>
      <c r="F18" s="1">
        <f>+Tabla134[[#This Row],[Valor Venta]]*0.8</f>
        <v>619.20000000000005</v>
      </c>
      <c r="G18" s="2">
        <v>43470</v>
      </c>
    </row>
    <row r="19" spans="2:7" x14ac:dyDescent="0.25">
      <c r="B19" t="s">
        <v>24</v>
      </c>
      <c r="C19" s="3" t="s">
        <v>7</v>
      </c>
      <c r="D19" t="s">
        <v>44</v>
      </c>
      <c r="E19" s="1">
        <v>771</v>
      </c>
      <c r="F19" s="1">
        <f>+Tabla134[[#This Row],[Valor Venta]]*0.8</f>
        <v>616.80000000000007</v>
      </c>
      <c r="G19" s="2">
        <v>43527</v>
      </c>
    </row>
    <row r="20" spans="2:7" x14ac:dyDescent="0.25">
      <c r="B20" t="s">
        <v>11</v>
      </c>
      <c r="C20" s="3" t="s">
        <v>12</v>
      </c>
      <c r="D20" t="s">
        <v>13</v>
      </c>
      <c r="E20" s="1">
        <v>767</v>
      </c>
      <c r="F20" s="1">
        <f>+Tabla134[[#This Row],[Valor Venta]]*0.8</f>
        <v>613.6</v>
      </c>
      <c r="G20" s="2">
        <v>43492</v>
      </c>
    </row>
    <row r="21" spans="2:7" x14ac:dyDescent="0.25">
      <c r="B21" t="s">
        <v>21</v>
      </c>
      <c r="C21" s="3" t="s">
        <v>7</v>
      </c>
      <c r="D21" t="s">
        <v>57</v>
      </c>
      <c r="E21" s="1">
        <v>740</v>
      </c>
      <c r="F21" s="1">
        <f>+Tabla134[[#This Row],[Valor Venta]]*0.8</f>
        <v>592</v>
      </c>
      <c r="G21" s="2">
        <v>43480</v>
      </c>
    </row>
    <row r="22" spans="2:7" x14ac:dyDescent="0.25">
      <c r="B22" t="s">
        <v>21</v>
      </c>
      <c r="C22" s="3" t="s">
        <v>7</v>
      </c>
      <c r="D22" t="s">
        <v>38</v>
      </c>
      <c r="E22" s="1">
        <v>727</v>
      </c>
      <c r="F22" s="1">
        <f>+Tabla134[[#This Row],[Valor Venta]]*0.8</f>
        <v>581.6</v>
      </c>
      <c r="G22" s="2">
        <v>43500</v>
      </c>
    </row>
    <row r="23" spans="2:7" x14ac:dyDescent="0.25">
      <c r="B23" t="s">
        <v>21</v>
      </c>
      <c r="C23" s="3" t="s">
        <v>7</v>
      </c>
      <c r="D23" t="s">
        <v>50</v>
      </c>
      <c r="E23" s="1">
        <v>686</v>
      </c>
      <c r="F23" s="1">
        <f>+Tabla134[[#This Row],[Valor Venta]]*0.8</f>
        <v>548.80000000000007</v>
      </c>
      <c r="G23" s="2">
        <v>43534</v>
      </c>
    </row>
    <row r="24" spans="2:7" x14ac:dyDescent="0.25">
      <c r="B24" t="s">
        <v>6</v>
      </c>
      <c r="C24" s="3" t="s">
        <v>7</v>
      </c>
      <c r="D24" t="s">
        <v>60</v>
      </c>
      <c r="E24" s="1">
        <v>658</v>
      </c>
      <c r="F24" s="1">
        <f>+Tabla134[[#This Row],[Valor Venta]]*0.8</f>
        <v>526.4</v>
      </c>
      <c r="G24" s="2">
        <v>43471</v>
      </c>
    </row>
    <row r="25" spans="2:7" x14ac:dyDescent="0.25">
      <c r="B25" t="s">
        <v>9</v>
      </c>
      <c r="C25" s="3" t="s">
        <v>7</v>
      </c>
      <c r="D25" t="s">
        <v>66</v>
      </c>
      <c r="E25" s="1">
        <v>655</v>
      </c>
      <c r="F25" s="1">
        <f>+Tabla134[[#This Row],[Valor Venta]]*0.8</f>
        <v>524</v>
      </c>
      <c r="G25" s="2">
        <v>43478</v>
      </c>
    </row>
    <row r="26" spans="2:7" x14ac:dyDescent="0.25">
      <c r="B26" t="s">
        <v>26</v>
      </c>
      <c r="C26" s="3" t="s">
        <v>7</v>
      </c>
      <c r="D26" t="s">
        <v>27</v>
      </c>
      <c r="E26" s="1">
        <v>635</v>
      </c>
      <c r="F26" s="1">
        <f>+Tabla134[[#This Row],[Valor Venta]]*0.8</f>
        <v>508</v>
      </c>
      <c r="G26" s="2">
        <v>43496</v>
      </c>
    </row>
    <row r="27" spans="2:7" x14ac:dyDescent="0.25">
      <c r="B27" t="s">
        <v>24</v>
      </c>
      <c r="C27" s="3" t="s">
        <v>7</v>
      </c>
      <c r="D27" t="s">
        <v>25</v>
      </c>
      <c r="E27" s="1">
        <v>623</v>
      </c>
      <c r="F27" s="1">
        <f>+Tabla134[[#This Row],[Valor Venta]]*0.8</f>
        <v>498.40000000000003</v>
      </c>
      <c r="G27" s="2">
        <v>43475</v>
      </c>
    </row>
    <row r="28" spans="2:7" x14ac:dyDescent="0.25">
      <c r="B28" t="s">
        <v>6</v>
      </c>
      <c r="C28" s="3" t="s">
        <v>7</v>
      </c>
      <c r="D28" t="s">
        <v>65</v>
      </c>
      <c r="E28" s="1">
        <v>621</v>
      </c>
      <c r="F28" s="1">
        <f>+Tabla134[[#This Row],[Valor Venta]]*0.8</f>
        <v>496.8</v>
      </c>
      <c r="G28" s="2">
        <v>43526</v>
      </c>
    </row>
    <row r="29" spans="2:7" x14ac:dyDescent="0.25">
      <c r="B29" t="s">
        <v>6</v>
      </c>
      <c r="C29" s="3" t="s">
        <v>7</v>
      </c>
      <c r="D29" t="s">
        <v>23</v>
      </c>
      <c r="E29" s="1">
        <v>612</v>
      </c>
      <c r="F29" s="1">
        <f>+Tabla134[[#This Row],[Valor Venta]]*0.8</f>
        <v>489.6</v>
      </c>
      <c r="G29" s="2">
        <v>43533</v>
      </c>
    </row>
    <row r="30" spans="2:7" x14ac:dyDescent="0.25">
      <c r="B30" t="s">
        <v>6</v>
      </c>
      <c r="C30" s="3" t="s">
        <v>7</v>
      </c>
      <c r="D30" t="s">
        <v>40</v>
      </c>
      <c r="E30" s="1">
        <v>604</v>
      </c>
      <c r="F30" s="1">
        <f>+Tabla134[[#This Row],[Valor Venta]]*0.8</f>
        <v>483.20000000000005</v>
      </c>
      <c r="G30" s="2">
        <v>43492</v>
      </c>
    </row>
    <row r="31" spans="2:7" x14ac:dyDescent="0.25">
      <c r="B31" t="s">
        <v>9</v>
      </c>
      <c r="C31" s="3" t="s">
        <v>7</v>
      </c>
      <c r="D31" t="s">
        <v>18</v>
      </c>
      <c r="E31" s="1">
        <v>570</v>
      </c>
      <c r="F31" s="1">
        <f>+Tabla134[[#This Row],[Valor Venta]]*0.8</f>
        <v>456</v>
      </c>
      <c r="G31" s="2">
        <v>43500</v>
      </c>
    </row>
    <row r="32" spans="2:7" x14ac:dyDescent="0.25">
      <c r="B32" t="s">
        <v>6</v>
      </c>
      <c r="C32" s="3" t="s">
        <v>7</v>
      </c>
      <c r="D32" t="s">
        <v>52</v>
      </c>
      <c r="E32" s="1">
        <v>568</v>
      </c>
      <c r="F32" s="1">
        <f>+Tabla134[[#This Row],[Valor Venta]]*0.8</f>
        <v>454.40000000000003</v>
      </c>
      <c r="G32" s="2">
        <v>43499</v>
      </c>
    </row>
    <row r="33" spans="2:7" x14ac:dyDescent="0.25">
      <c r="B33" t="s">
        <v>21</v>
      </c>
      <c r="C33" s="3" t="s">
        <v>7</v>
      </c>
      <c r="D33" t="s">
        <v>55</v>
      </c>
      <c r="E33" s="1">
        <v>537</v>
      </c>
      <c r="F33" s="1">
        <f>+Tabla134[[#This Row],[Valor Venta]]*0.8</f>
        <v>429.6</v>
      </c>
      <c r="G33" s="2">
        <v>43471</v>
      </c>
    </row>
    <row r="34" spans="2:7" x14ac:dyDescent="0.25">
      <c r="B34" t="s">
        <v>9</v>
      </c>
      <c r="C34" s="3" t="s">
        <v>7</v>
      </c>
      <c r="D34" t="s">
        <v>63</v>
      </c>
      <c r="E34" s="1">
        <v>532</v>
      </c>
      <c r="F34" s="1">
        <f>+Tabla134[[#This Row],[Valor Venta]]*0.8</f>
        <v>425.6</v>
      </c>
      <c r="G34" s="2">
        <v>43530</v>
      </c>
    </row>
    <row r="35" spans="2:7" x14ac:dyDescent="0.25">
      <c r="B35" t="s">
        <v>24</v>
      </c>
      <c r="C35" s="3" t="s">
        <v>7</v>
      </c>
      <c r="D35" t="s">
        <v>28</v>
      </c>
      <c r="E35" s="1">
        <v>519</v>
      </c>
      <c r="F35" s="1">
        <f>+Tabla134[[#This Row],[Valor Venta]]*0.8</f>
        <v>415.20000000000005</v>
      </c>
      <c r="G35" s="2">
        <v>43504</v>
      </c>
    </row>
    <row r="36" spans="2:7" x14ac:dyDescent="0.25">
      <c r="B36" t="s">
        <v>9</v>
      </c>
      <c r="C36" s="3" t="s">
        <v>7</v>
      </c>
      <c r="D36" t="s">
        <v>46</v>
      </c>
      <c r="E36" s="1">
        <v>510</v>
      </c>
      <c r="F36" s="1">
        <f>+Tabla134[[#This Row],[Valor Venta]]*0.8</f>
        <v>408</v>
      </c>
      <c r="G36" s="2">
        <v>43473</v>
      </c>
    </row>
    <row r="37" spans="2:7" x14ac:dyDescent="0.25">
      <c r="B37" t="s">
        <v>21</v>
      </c>
      <c r="C37" s="3" t="s">
        <v>7</v>
      </c>
      <c r="D37" t="s">
        <v>70</v>
      </c>
      <c r="E37" s="1">
        <v>504</v>
      </c>
      <c r="F37" s="1">
        <f>+Tabla134[[#This Row],[Valor Venta]]*0.8</f>
        <v>403.20000000000005</v>
      </c>
      <c r="G37" s="2">
        <v>43475</v>
      </c>
    </row>
    <row r="38" spans="2:7" x14ac:dyDescent="0.25">
      <c r="B38" t="s">
        <v>6</v>
      </c>
      <c r="C38" s="3" t="s">
        <v>7</v>
      </c>
      <c r="D38" t="s">
        <v>14</v>
      </c>
      <c r="E38" s="1">
        <v>479</v>
      </c>
      <c r="F38" s="1">
        <f>+Tabla134[[#This Row],[Valor Venta]]*0.8</f>
        <v>383.20000000000005</v>
      </c>
      <c r="G38" s="2">
        <v>43498</v>
      </c>
    </row>
    <row r="39" spans="2:7" x14ac:dyDescent="0.25">
      <c r="B39" t="s">
        <v>9</v>
      </c>
      <c r="C39" s="3" t="s">
        <v>7</v>
      </c>
      <c r="D39" t="s">
        <v>54</v>
      </c>
      <c r="E39" s="1">
        <v>463</v>
      </c>
      <c r="F39" s="1">
        <f>+Tabla134[[#This Row],[Valor Venta]]*0.8</f>
        <v>370.40000000000003</v>
      </c>
      <c r="G39" s="2">
        <v>43476</v>
      </c>
    </row>
    <row r="40" spans="2:7" x14ac:dyDescent="0.25">
      <c r="B40" t="s">
        <v>24</v>
      </c>
      <c r="C40" s="3" t="s">
        <v>7</v>
      </c>
      <c r="D40" t="s">
        <v>35</v>
      </c>
      <c r="E40" s="1">
        <v>462</v>
      </c>
      <c r="F40" s="1">
        <f>+Tabla134[[#This Row],[Valor Venta]]*0.8</f>
        <v>369.6</v>
      </c>
      <c r="G40" s="2">
        <v>43527</v>
      </c>
    </row>
    <row r="41" spans="2:7" x14ac:dyDescent="0.25">
      <c r="B41" t="s">
        <v>21</v>
      </c>
      <c r="C41" s="3" t="s">
        <v>7</v>
      </c>
      <c r="D41" t="s">
        <v>58</v>
      </c>
      <c r="E41" s="1">
        <v>449</v>
      </c>
      <c r="F41" s="1">
        <f>+Tabla134[[#This Row],[Valor Venta]]*0.8</f>
        <v>359.20000000000005</v>
      </c>
      <c r="G41" s="2">
        <v>43495</v>
      </c>
    </row>
    <row r="42" spans="2:7" x14ac:dyDescent="0.25">
      <c r="B42" t="s">
        <v>11</v>
      </c>
      <c r="C42" s="3" t="s">
        <v>12</v>
      </c>
      <c r="D42" t="s">
        <v>61</v>
      </c>
      <c r="E42" s="1">
        <v>440</v>
      </c>
      <c r="F42" s="1">
        <f>+Tabla134[[#This Row],[Valor Venta]]*0.8</f>
        <v>352</v>
      </c>
      <c r="G42" s="2">
        <v>43531</v>
      </c>
    </row>
    <row r="43" spans="2:7" x14ac:dyDescent="0.25">
      <c r="B43" t="s">
        <v>21</v>
      </c>
      <c r="C43" s="3" t="s">
        <v>7</v>
      </c>
      <c r="D43" t="s">
        <v>53</v>
      </c>
      <c r="E43" s="1">
        <v>439</v>
      </c>
      <c r="F43" s="1">
        <f>+Tabla134[[#This Row],[Valor Venta]]*0.8</f>
        <v>351.20000000000005</v>
      </c>
      <c r="G43" s="2">
        <v>43494</v>
      </c>
    </row>
    <row r="44" spans="2:7" x14ac:dyDescent="0.25">
      <c r="B44" t="s">
        <v>6</v>
      </c>
      <c r="C44" s="3" t="s">
        <v>7</v>
      </c>
      <c r="D44" t="s">
        <v>45</v>
      </c>
      <c r="E44" s="1">
        <v>433</v>
      </c>
      <c r="F44" s="1">
        <f>+Tabla134[[#This Row],[Valor Venta]]*0.8</f>
        <v>346.40000000000003</v>
      </c>
      <c r="G44" s="2">
        <v>43494</v>
      </c>
    </row>
    <row r="45" spans="2:7" x14ac:dyDescent="0.25">
      <c r="B45" t="s">
        <v>6</v>
      </c>
      <c r="C45" s="3" t="s">
        <v>7</v>
      </c>
      <c r="D45" t="s">
        <v>15</v>
      </c>
      <c r="E45" s="1">
        <v>431</v>
      </c>
      <c r="F45" s="1">
        <f>+Tabla134[[#This Row],[Valor Venta]]*0.8</f>
        <v>344.8</v>
      </c>
      <c r="G45" s="2">
        <v>43526</v>
      </c>
    </row>
    <row r="46" spans="2:7" x14ac:dyDescent="0.25">
      <c r="B46" t="s">
        <v>9</v>
      </c>
      <c r="C46" s="3" t="s">
        <v>7</v>
      </c>
      <c r="D46" t="s">
        <v>47</v>
      </c>
      <c r="E46" s="1">
        <v>428</v>
      </c>
      <c r="F46" s="1">
        <f>+Tabla134[[#This Row],[Valor Venta]]*0.8</f>
        <v>342.40000000000003</v>
      </c>
      <c r="G46" s="2">
        <v>43501</v>
      </c>
    </row>
    <row r="47" spans="2:7" x14ac:dyDescent="0.25">
      <c r="B47" t="s">
        <v>9</v>
      </c>
      <c r="C47" s="3" t="s">
        <v>7</v>
      </c>
      <c r="D47" t="s">
        <v>19</v>
      </c>
      <c r="E47" s="1">
        <v>422</v>
      </c>
      <c r="F47" s="1">
        <f>+Tabla134[[#This Row],[Valor Venta]]*0.8</f>
        <v>337.6</v>
      </c>
      <c r="G47" s="2">
        <v>43500</v>
      </c>
    </row>
    <row r="48" spans="2:7" x14ac:dyDescent="0.25">
      <c r="B48" t="s">
        <v>21</v>
      </c>
      <c r="C48" s="3" t="s">
        <v>7</v>
      </c>
      <c r="D48" t="s">
        <v>22</v>
      </c>
      <c r="E48" s="1">
        <v>410</v>
      </c>
      <c r="F48" s="1">
        <f>+Tabla134[[#This Row],[Valor Venta]]*0.8</f>
        <v>328</v>
      </c>
      <c r="G48" s="2">
        <v>43501</v>
      </c>
    </row>
    <row r="49" spans="2:7" x14ac:dyDescent="0.25">
      <c r="B49" t="s">
        <v>26</v>
      </c>
      <c r="C49" s="3" t="s">
        <v>7</v>
      </c>
      <c r="D49" t="s">
        <v>62</v>
      </c>
      <c r="E49" s="1">
        <v>385</v>
      </c>
      <c r="F49" s="1">
        <f>+Tabla134[[#This Row],[Valor Venta]]*0.8</f>
        <v>308</v>
      </c>
      <c r="G49" s="2">
        <v>43467</v>
      </c>
    </row>
    <row r="50" spans="2:7" x14ac:dyDescent="0.25">
      <c r="B50" t="s">
        <v>21</v>
      </c>
      <c r="C50" s="3" t="s">
        <v>7</v>
      </c>
      <c r="D50" t="s">
        <v>68</v>
      </c>
      <c r="E50" s="1">
        <v>347</v>
      </c>
      <c r="F50" s="1">
        <f>+Tabla134[[#This Row],[Valor Venta]]*0.8</f>
        <v>277.60000000000002</v>
      </c>
      <c r="G50" s="2">
        <v>43479</v>
      </c>
    </row>
    <row r="51" spans="2:7" x14ac:dyDescent="0.25">
      <c r="B51" t="s">
        <v>6</v>
      </c>
      <c r="C51" s="3" t="s">
        <v>7</v>
      </c>
      <c r="D51" t="s">
        <v>20</v>
      </c>
      <c r="E51" s="1">
        <v>327</v>
      </c>
      <c r="F51" s="1">
        <f>+Tabla134[[#This Row],[Valor Venta]]*0.8</f>
        <v>261.60000000000002</v>
      </c>
      <c r="G51" s="2">
        <v>43526</v>
      </c>
    </row>
    <row r="52" spans="2:7" x14ac:dyDescent="0.25">
      <c r="B52" t="s">
        <v>6</v>
      </c>
      <c r="C52" s="3" t="s">
        <v>7</v>
      </c>
      <c r="D52" t="s">
        <v>37</v>
      </c>
      <c r="E52" s="1">
        <v>321</v>
      </c>
      <c r="F52" s="1">
        <f>+Tabla134[[#This Row],[Valor Venta]]*0.8</f>
        <v>256.8</v>
      </c>
      <c r="G52" s="2">
        <v>43493</v>
      </c>
    </row>
    <row r="53" spans="2:7" x14ac:dyDescent="0.25">
      <c r="B53" t="s">
        <v>21</v>
      </c>
      <c r="C53" s="3" t="s">
        <v>7</v>
      </c>
      <c r="D53" t="s">
        <v>67</v>
      </c>
      <c r="E53" s="1">
        <v>304</v>
      </c>
      <c r="F53" s="1">
        <f>+Tabla134[[#This Row],[Valor Venta]]*0.8</f>
        <v>243.20000000000002</v>
      </c>
      <c r="G53" s="2">
        <v>43481</v>
      </c>
    </row>
    <row r="54" spans="2:7" x14ac:dyDescent="0.25">
      <c r="B54" t="s">
        <v>9</v>
      </c>
      <c r="C54" s="3" t="s">
        <v>7</v>
      </c>
      <c r="D54" t="s">
        <v>16</v>
      </c>
      <c r="E54" s="1">
        <v>278</v>
      </c>
      <c r="F54" s="1">
        <f>+Tabla134[[#This Row],[Valor Venta]]*0.8</f>
        <v>222.4</v>
      </c>
      <c r="G54" s="2">
        <v>43494</v>
      </c>
    </row>
    <row r="55" spans="2:7" x14ac:dyDescent="0.25">
      <c r="B55" t="s">
        <v>24</v>
      </c>
      <c r="C55" s="3" t="s">
        <v>7</v>
      </c>
      <c r="D55" t="s">
        <v>48</v>
      </c>
      <c r="E55" s="1">
        <v>271</v>
      </c>
      <c r="F55" s="1">
        <f>+Tabla134[[#This Row],[Valor Venta]]*0.8</f>
        <v>216.8</v>
      </c>
      <c r="G55" s="2">
        <v>43472</v>
      </c>
    </row>
    <row r="56" spans="2:7" x14ac:dyDescent="0.25">
      <c r="B56" t="s">
        <v>24</v>
      </c>
      <c r="C56" s="3" t="s">
        <v>7</v>
      </c>
      <c r="D56" t="s">
        <v>31</v>
      </c>
      <c r="E56" s="1">
        <v>235</v>
      </c>
      <c r="F56" s="1">
        <f>+Tabla134[[#This Row],[Valor Venta]]*0.8</f>
        <v>188</v>
      </c>
      <c r="G56" s="2">
        <v>43494</v>
      </c>
    </row>
    <row r="57" spans="2:7" x14ac:dyDescent="0.25">
      <c r="B57" t="s">
        <v>9</v>
      </c>
      <c r="C57" s="3" t="s">
        <v>7</v>
      </c>
      <c r="D57" t="s">
        <v>36</v>
      </c>
      <c r="E57" s="1">
        <v>205</v>
      </c>
      <c r="F57" s="1">
        <f>+Tabla134[[#This Row],[Valor Venta]]*0.8</f>
        <v>164</v>
      </c>
      <c r="G57" s="2">
        <v>43526</v>
      </c>
    </row>
    <row r="58" spans="2:7" x14ac:dyDescent="0.25">
      <c r="B58" t="s">
        <v>21</v>
      </c>
      <c r="C58" s="3" t="s">
        <v>7</v>
      </c>
      <c r="D58" t="s">
        <v>43</v>
      </c>
      <c r="E58" s="1">
        <v>205</v>
      </c>
      <c r="F58" s="1">
        <f>+Tabla134[[#This Row],[Valor Venta]]*0.8</f>
        <v>164</v>
      </c>
      <c r="G58" s="2">
        <v>43467</v>
      </c>
    </row>
    <row r="59" spans="2:7" x14ac:dyDescent="0.25">
      <c r="B59" t="s">
        <v>9</v>
      </c>
      <c r="C59" s="3" t="s">
        <v>7</v>
      </c>
      <c r="D59" t="s">
        <v>59</v>
      </c>
      <c r="E59" s="1">
        <v>169</v>
      </c>
      <c r="F59" s="1">
        <f>+Tabla134[[#This Row],[Valor Venta]]*0.8</f>
        <v>135.20000000000002</v>
      </c>
      <c r="G59" s="2">
        <v>43534</v>
      </c>
    </row>
    <row r="60" spans="2:7" x14ac:dyDescent="0.25">
      <c r="B60" t="s">
        <v>9</v>
      </c>
      <c r="C60" s="3" t="s">
        <v>7</v>
      </c>
      <c r="D60" t="s">
        <v>10</v>
      </c>
      <c r="E60" s="1">
        <v>151</v>
      </c>
      <c r="F60" s="1">
        <f>+Tabla134[[#This Row],[Valor Venta]]*0.8</f>
        <v>120.80000000000001</v>
      </c>
      <c r="G60" s="2">
        <v>43505</v>
      </c>
    </row>
    <row r="61" spans="2:7" x14ac:dyDescent="0.25">
      <c r="B61" t="s">
        <v>21</v>
      </c>
      <c r="C61" s="3" t="s">
        <v>7</v>
      </c>
      <c r="D61" t="s">
        <v>49</v>
      </c>
      <c r="E61" s="1">
        <v>137</v>
      </c>
      <c r="F61" s="1">
        <f>+Tabla134[[#This Row],[Valor Venta]]*0.8</f>
        <v>109.60000000000001</v>
      </c>
      <c r="G61" s="2">
        <v>43472</v>
      </c>
    </row>
    <row r="62" spans="2:7" x14ac:dyDescent="0.25">
      <c r="B62" t="s">
        <v>9</v>
      </c>
      <c r="C62" s="3" t="s">
        <v>7</v>
      </c>
      <c r="D62" t="s">
        <v>17</v>
      </c>
      <c r="E62" s="1">
        <v>126</v>
      </c>
      <c r="F62" s="1">
        <f>+Tabla134[[#This Row],[Valor Venta]]*0.8</f>
        <v>100.80000000000001</v>
      </c>
      <c r="G62" s="2">
        <v>43527</v>
      </c>
    </row>
    <row r="63" spans="2:7" x14ac:dyDescent="0.25">
      <c r="B63" t="s">
        <v>21</v>
      </c>
      <c r="C63" s="3" t="s">
        <v>7</v>
      </c>
      <c r="D63" t="s">
        <v>42</v>
      </c>
      <c r="E63" s="1">
        <v>105</v>
      </c>
      <c r="F63" s="1">
        <f>+Tabla134[[#This Row],[Valor Venta]]*0.8</f>
        <v>84</v>
      </c>
      <c r="G63" s="2">
        <v>43533</v>
      </c>
    </row>
    <row r="64" spans="2:7" x14ac:dyDescent="0.25">
      <c r="B64" t="s">
        <v>9</v>
      </c>
      <c r="C64" s="3" t="s">
        <v>7</v>
      </c>
      <c r="D64" t="s">
        <v>32</v>
      </c>
      <c r="E64" s="1">
        <v>100</v>
      </c>
      <c r="F64" s="1">
        <f>+Tabla134[[#This Row],[Valor Venta]]*0.8</f>
        <v>80</v>
      </c>
      <c r="G64" s="2">
        <v>43481</v>
      </c>
    </row>
    <row r="65" spans="2:7" x14ac:dyDescent="0.25">
      <c r="B65" t="s">
        <v>9</v>
      </c>
      <c r="C65" s="3" t="s">
        <v>7</v>
      </c>
      <c r="D65" t="s">
        <v>41</v>
      </c>
      <c r="E65" s="1">
        <v>101</v>
      </c>
      <c r="F65" s="4">
        <f>+Tabla134[[#This Row],[Valor Venta]]*0.8</f>
        <v>80.800000000000011</v>
      </c>
      <c r="G65" s="5">
        <v>43862</v>
      </c>
    </row>
    <row r="66" spans="2:7" x14ac:dyDescent="0.25">
      <c r="B66" t="s">
        <v>9</v>
      </c>
      <c r="C66" s="3" t="s">
        <v>7</v>
      </c>
      <c r="D66" t="s">
        <v>55</v>
      </c>
      <c r="E66" s="1">
        <v>102</v>
      </c>
      <c r="F66" s="4">
        <f>+Tabla134[[#This Row],[Valor Venta]]*0.8</f>
        <v>81.600000000000009</v>
      </c>
      <c r="G66" s="5">
        <v>43863</v>
      </c>
    </row>
    <row r="67" spans="2:7" x14ac:dyDescent="0.25">
      <c r="B67" t="s">
        <v>9</v>
      </c>
      <c r="C67" s="3" t="s">
        <v>7</v>
      </c>
      <c r="D67" t="s">
        <v>52</v>
      </c>
      <c r="E67" s="1">
        <v>103</v>
      </c>
      <c r="F67" s="4">
        <f>+Tabla134[[#This Row],[Valor Venta]]*0.8</f>
        <v>82.4</v>
      </c>
      <c r="G67" s="5">
        <v>43864</v>
      </c>
    </row>
    <row r="68" spans="2:7" x14ac:dyDescent="0.25">
      <c r="B68" t="s">
        <v>9</v>
      </c>
      <c r="C68" s="3" t="s">
        <v>7</v>
      </c>
      <c r="D68" t="s">
        <v>23</v>
      </c>
      <c r="E68" s="1">
        <v>104</v>
      </c>
      <c r="F68" s="4">
        <f>+Tabla134[[#This Row],[Valor Venta]]*0.8</f>
        <v>83.2</v>
      </c>
      <c r="G68" s="5">
        <v>43865</v>
      </c>
    </row>
    <row r="69" spans="2:7" x14ac:dyDescent="0.25">
      <c r="B69" t="s">
        <v>9</v>
      </c>
      <c r="C69" s="3" t="s">
        <v>7</v>
      </c>
      <c r="D69" t="s">
        <v>69</v>
      </c>
      <c r="E69" s="1">
        <v>105</v>
      </c>
      <c r="F69" s="4">
        <f>+Tabla134[[#This Row],[Valor Venta]]*0.8</f>
        <v>84</v>
      </c>
      <c r="G69" s="5">
        <v>43866</v>
      </c>
    </row>
    <row r="70" spans="2:7" x14ac:dyDescent="0.25">
      <c r="B70" t="s">
        <v>9</v>
      </c>
      <c r="C70" s="3" t="s">
        <v>7</v>
      </c>
      <c r="D70" t="s">
        <v>14</v>
      </c>
      <c r="E70" s="1">
        <v>106</v>
      </c>
      <c r="F70" s="4">
        <f>+Tabla134[[#This Row],[Valor Venta]]*0.8</f>
        <v>84.800000000000011</v>
      </c>
      <c r="G70" s="5">
        <v>43867</v>
      </c>
    </row>
    <row r="71" spans="2:7" x14ac:dyDescent="0.25">
      <c r="B71" t="s">
        <v>9</v>
      </c>
      <c r="C71" s="3" t="s">
        <v>7</v>
      </c>
      <c r="D71" t="s">
        <v>28</v>
      </c>
      <c r="E71" s="1">
        <v>107</v>
      </c>
      <c r="F71" s="4">
        <f>+Tabla134[[#This Row],[Valor Venta]]*0.8</f>
        <v>85.600000000000009</v>
      </c>
      <c r="G71" s="5">
        <v>43868</v>
      </c>
    </row>
    <row r="72" spans="2:7" x14ac:dyDescent="0.25">
      <c r="B72" t="s">
        <v>9</v>
      </c>
      <c r="C72" s="3" t="s">
        <v>7</v>
      </c>
      <c r="D72" t="s">
        <v>66</v>
      </c>
      <c r="E72" s="1">
        <v>108</v>
      </c>
      <c r="F72" s="4">
        <f>+Tabla134[[#This Row],[Valor Venta]]*0.8</f>
        <v>86.4</v>
      </c>
      <c r="G72" s="5">
        <v>43869</v>
      </c>
    </row>
    <row r="73" spans="2:7" x14ac:dyDescent="0.25">
      <c r="B73" t="s">
        <v>9</v>
      </c>
      <c r="C73" s="3" t="s">
        <v>7</v>
      </c>
      <c r="D73" t="s">
        <v>13</v>
      </c>
      <c r="E73" s="1">
        <v>109</v>
      </c>
      <c r="F73" s="4">
        <f>+Tabla134[[#This Row],[Valor Venta]]*0.8</f>
        <v>87.2</v>
      </c>
      <c r="G73" s="5">
        <v>43870</v>
      </c>
    </row>
    <row r="74" spans="2:7" x14ac:dyDescent="0.25">
      <c r="B74" t="s">
        <v>9</v>
      </c>
      <c r="C74" s="3" t="s">
        <v>7</v>
      </c>
      <c r="D74" t="s">
        <v>16</v>
      </c>
      <c r="E74" s="1">
        <v>110</v>
      </c>
      <c r="F74" s="4">
        <f>+Tabla134[[#This Row],[Valor Venta]]*0.8</f>
        <v>88</v>
      </c>
      <c r="G74" s="5">
        <v>43871</v>
      </c>
    </row>
    <row r="75" spans="2:7" x14ac:dyDescent="0.25">
      <c r="B75" t="s">
        <v>9</v>
      </c>
      <c r="C75" s="3" t="s">
        <v>7</v>
      </c>
      <c r="D75" t="s">
        <v>35</v>
      </c>
      <c r="E75" s="1">
        <v>111</v>
      </c>
      <c r="F75" s="4">
        <f>+Tabla134[[#This Row],[Valor Venta]]*0.8</f>
        <v>88.800000000000011</v>
      </c>
      <c r="G75" s="5">
        <v>43872</v>
      </c>
    </row>
    <row r="76" spans="2:7" x14ac:dyDescent="0.25">
      <c r="B76" t="s">
        <v>9</v>
      </c>
      <c r="C76" s="3" t="s">
        <v>7</v>
      </c>
      <c r="D76" t="s">
        <v>67</v>
      </c>
      <c r="E76" s="1">
        <v>112</v>
      </c>
      <c r="F76" s="4">
        <f>+Tabla134[[#This Row],[Valor Venta]]*0.8</f>
        <v>89.600000000000009</v>
      </c>
      <c r="G76" s="5">
        <v>43873</v>
      </c>
    </row>
    <row r="77" spans="2:7" x14ac:dyDescent="0.25">
      <c r="B77" t="s">
        <v>9</v>
      </c>
      <c r="C77" s="3" t="s">
        <v>7</v>
      </c>
      <c r="D77" t="s">
        <v>17</v>
      </c>
      <c r="E77" s="1">
        <v>113</v>
      </c>
      <c r="F77" s="4">
        <f>+Tabla134[[#This Row],[Valor Venta]]*0.8</f>
        <v>90.4</v>
      </c>
      <c r="G77" s="5">
        <v>43874</v>
      </c>
    </row>
    <row r="78" spans="2:7" x14ac:dyDescent="0.25">
      <c r="B78" t="s">
        <v>9</v>
      </c>
      <c r="C78" s="3" t="s">
        <v>7</v>
      </c>
      <c r="D78" t="s">
        <v>68</v>
      </c>
      <c r="E78" s="1">
        <v>114</v>
      </c>
      <c r="F78" s="4">
        <f>+Tabla134[[#This Row],[Valor Venta]]*0.8</f>
        <v>91.2</v>
      </c>
      <c r="G78" s="5">
        <v>43875</v>
      </c>
    </row>
    <row r="79" spans="2:7" x14ac:dyDescent="0.25">
      <c r="B79" t="s">
        <v>9</v>
      </c>
      <c r="C79" s="3" t="s">
        <v>7</v>
      </c>
      <c r="D79" t="s">
        <v>70</v>
      </c>
      <c r="E79" s="1">
        <v>115</v>
      </c>
      <c r="F79" s="4">
        <f>+Tabla134[[#This Row],[Valor Venta]]*0.8</f>
        <v>92</v>
      </c>
      <c r="G79" s="5">
        <v>43876</v>
      </c>
    </row>
    <row r="80" spans="2:7" x14ac:dyDescent="0.25">
      <c r="B80" t="s">
        <v>9</v>
      </c>
      <c r="C80" s="3" t="s">
        <v>7</v>
      </c>
      <c r="D80" t="s">
        <v>62</v>
      </c>
      <c r="E80" s="1">
        <v>116</v>
      </c>
      <c r="F80" s="4">
        <f>+Tabla134[[#This Row],[Valor Venta]]*0.8</f>
        <v>92.800000000000011</v>
      </c>
      <c r="G80" s="5">
        <v>43877</v>
      </c>
    </row>
    <row r="81" spans="2:7" x14ac:dyDescent="0.25">
      <c r="B81" t="s">
        <v>9</v>
      </c>
      <c r="C81" s="3" t="s">
        <v>7</v>
      </c>
      <c r="D81" t="s">
        <v>53</v>
      </c>
      <c r="E81" s="1">
        <v>117</v>
      </c>
      <c r="F81" s="4">
        <f>+Tabla134[[#This Row],[Valor Venta]]*0.8</f>
        <v>93.600000000000009</v>
      </c>
      <c r="G81" s="5">
        <v>43878</v>
      </c>
    </row>
    <row r="82" spans="2:7" x14ac:dyDescent="0.25">
      <c r="B82" t="s">
        <v>9</v>
      </c>
      <c r="C82" s="3" t="s">
        <v>7</v>
      </c>
      <c r="D82" t="s">
        <v>22</v>
      </c>
      <c r="E82" s="1">
        <v>118</v>
      </c>
      <c r="F82" s="4">
        <f>+Tabla134[[#This Row],[Valor Venta]]*0.8</f>
        <v>94.4</v>
      </c>
      <c r="G82" s="5">
        <v>43879</v>
      </c>
    </row>
    <row r="83" spans="2:7" x14ac:dyDescent="0.25">
      <c r="B83" t="s">
        <v>9</v>
      </c>
      <c r="C83" s="3" t="s">
        <v>7</v>
      </c>
      <c r="D83" t="s">
        <v>34</v>
      </c>
      <c r="E83" s="1">
        <v>119</v>
      </c>
      <c r="F83" s="4">
        <f>+Tabla134[[#This Row],[Valor Venta]]*0.8</f>
        <v>95.2</v>
      </c>
      <c r="G83" s="5">
        <v>43880</v>
      </c>
    </row>
    <row r="84" spans="2:7" x14ac:dyDescent="0.25">
      <c r="B84" t="s">
        <v>9</v>
      </c>
      <c r="C84" s="3" t="s">
        <v>7</v>
      </c>
      <c r="D84" t="s">
        <v>46</v>
      </c>
      <c r="E84" s="1">
        <v>120</v>
      </c>
      <c r="F84" s="4">
        <f>+Tabla134[[#This Row],[Valor Venta]]*0.8</f>
        <v>96</v>
      </c>
      <c r="G84" s="5">
        <v>43881</v>
      </c>
    </row>
    <row r="85" spans="2:7" x14ac:dyDescent="0.25">
      <c r="B85" t="s">
        <v>9</v>
      </c>
      <c r="C85" s="3" t="s">
        <v>7</v>
      </c>
      <c r="D85" t="s">
        <v>27</v>
      </c>
      <c r="E85" s="1">
        <v>121</v>
      </c>
      <c r="F85" s="4">
        <f>+Tabla134[[#This Row],[Valor Venta]]*0.8</f>
        <v>96.800000000000011</v>
      </c>
      <c r="G85" s="5">
        <v>43882</v>
      </c>
    </row>
    <row r="86" spans="2:7" x14ac:dyDescent="0.25">
      <c r="B86" t="s">
        <v>9</v>
      </c>
      <c r="C86" s="3" t="s">
        <v>7</v>
      </c>
      <c r="D86" t="s">
        <v>56</v>
      </c>
      <c r="E86" s="1">
        <v>122</v>
      </c>
      <c r="F86" s="4">
        <f>+Tabla134[[#This Row],[Valor Venta]]*0.8</f>
        <v>97.600000000000009</v>
      </c>
      <c r="G86" s="5">
        <v>43883</v>
      </c>
    </row>
    <row r="87" spans="2:7" x14ac:dyDescent="0.25">
      <c r="B87" t="s">
        <v>9</v>
      </c>
      <c r="C87" s="3" t="s">
        <v>7</v>
      </c>
      <c r="D87" t="s">
        <v>48</v>
      </c>
      <c r="E87" s="1">
        <v>123</v>
      </c>
      <c r="F87" s="4">
        <f>+Tabla134[[#This Row],[Valor Venta]]*0.8</f>
        <v>98.4</v>
      </c>
      <c r="G87" s="5">
        <v>43884</v>
      </c>
    </row>
    <row r="88" spans="2:7" x14ac:dyDescent="0.25">
      <c r="B88" t="s">
        <v>9</v>
      </c>
      <c r="C88" s="3" t="s">
        <v>7</v>
      </c>
      <c r="D88" t="s">
        <v>54</v>
      </c>
      <c r="E88" s="1">
        <v>124</v>
      </c>
      <c r="F88" s="4">
        <f>+Tabla134[[#This Row],[Valor Venta]]*0.8</f>
        <v>99.2</v>
      </c>
      <c r="G88" s="5">
        <v>43885</v>
      </c>
    </row>
    <row r="89" spans="2:7" x14ac:dyDescent="0.25">
      <c r="B89" t="s">
        <v>9</v>
      </c>
      <c r="C89" s="3" t="s">
        <v>7</v>
      </c>
      <c r="D89" t="s">
        <v>57</v>
      </c>
      <c r="E89" s="1">
        <v>125</v>
      </c>
      <c r="F89" s="4">
        <f>+Tabla134[[#This Row],[Valor Venta]]*0.8</f>
        <v>100</v>
      </c>
      <c r="G89" s="5">
        <v>43886</v>
      </c>
    </row>
    <row r="90" spans="2:7" x14ac:dyDescent="0.25">
      <c r="B90" t="s">
        <v>9</v>
      </c>
      <c r="C90" s="3" t="s">
        <v>7</v>
      </c>
      <c r="D90" t="s">
        <v>33</v>
      </c>
      <c r="E90" s="1">
        <v>126</v>
      </c>
      <c r="F90" s="4">
        <f>+Tabla134[[#This Row],[Valor Venta]]*0.8</f>
        <v>100.80000000000001</v>
      </c>
      <c r="G90" s="5">
        <v>43887</v>
      </c>
    </row>
    <row r="91" spans="2:7" x14ac:dyDescent="0.25">
      <c r="B91" t="s">
        <v>9</v>
      </c>
      <c r="C91" s="3" t="s">
        <v>7</v>
      </c>
      <c r="D91" t="s">
        <v>60</v>
      </c>
      <c r="E91" s="1">
        <v>127</v>
      </c>
      <c r="F91" s="4">
        <f>+Tabla134[[#This Row],[Valor Venta]]*0.8</f>
        <v>101.60000000000001</v>
      </c>
      <c r="G91" s="5">
        <v>43888</v>
      </c>
    </row>
    <row r="92" spans="2:7" x14ac:dyDescent="0.25">
      <c r="B92" t="s">
        <v>9</v>
      </c>
      <c r="C92" s="3" t="s">
        <v>7</v>
      </c>
      <c r="D92" t="s">
        <v>37</v>
      </c>
      <c r="E92" s="1">
        <v>128</v>
      </c>
      <c r="F92" s="4">
        <f>+Tabla134[[#This Row],[Valor Venta]]*0.8</f>
        <v>102.4</v>
      </c>
      <c r="G92" s="5">
        <v>43889</v>
      </c>
    </row>
    <row r="93" spans="2:7" x14ac:dyDescent="0.25">
      <c r="B93" t="s">
        <v>9</v>
      </c>
      <c r="C93" s="3" t="s">
        <v>7</v>
      </c>
      <c r="D93" t="s">
        <v>20</v>
      </c>
      <c r="E93" s="1">
        <v>129</v>
      </c>
      <c r="F93" s="4">
        <f>+Tabla134[[#This Row],[Valor Venta]]*0.8</f>
        <v>103.2</v>
      </c>
      <c r="G93" s="5">
        <v>43890</v>
      </c>
    </row>
    <row r="94" spans="2:7" x14ac:dyDescent="0.25">
      <c r="B94" t="s">
        <v>9</v>
      </c>
      <c r="C94" s="3" t="s">
        <v>7</v>
      </c>
      <c r="D94" t="s">
        <v>59</v>
      </c>
      <c r="E94" s="1">
        <v>130</v>
      </c>
      <c r="F94" s="4">
        <f>+Tabla134[[#This Row],[Valor Venta]]*0.8</f>
        <v>104</v>
      </c>
      <c r="G94" s="5">
        <v>43891</v>
      </c>
    </row>
    <row r="95" spans="2:7" x14ac:dyDescent="0.25">
      <c r="B95" t="s">
        <v>9</v>
      </c>
      <c r="C95" s="3" t="s">
        <v>7</v>
      </c>
      <c r="D95" t="s">
        <v>29</v>
      </c>
      <c r="E95" s="1">
        <v>131</v>
      </c>
      <c r="F95" s="4">
        <f>+Tabla134[[#This Row],[Valor Venta]]*0.8</f>
        <v>104.80000000000001</v>
      </c>
      <c r="G95" s="5">
        <v>43892</v>
      </c>
    </row>
    <row r="96" spans="2:7" x14ac:dyDescent="0.25">
      <c r="B96" t="s">
        <v>9</v>
      </c>
      <c r="C96" s="3" t="s">
        <v>7</v>
      </c>
      <c r="D96" t="s">
        <v>19</v>
      </c>
      <c r="E96" s="1">
        <v>132</v>
      </c>
      <c r="F96" s="4">
        <f>+Tabla134[[#This Row],[Valor Venta]]*0.8</f>
        <v>105.60000000000001</v>
      </c>
      <c r="G96" s="5">
        <v>43893</v>
      </c>
    </row>
    <row r="97" spans="2:7" x14ac:dyDescent="0.25">
      <c r="B97" t="s">
        <v>9</v>
      </c>
      <c r="C97" s="3" t="s">
        <v>7</v>
      </c>
      <c r="D97" t="s">
        <v>51</v>
      </c>
      <c r="E97" s="1">
        <v>133</v>
      </c>
      <c r="F97" s="4">
        <f>+Tabla134[[#This Row],[Valor Venta]]*0.8</f>
        <v>106.4</v>
      </c>
      <c r="G97" s="5">
        <v>43894</v>
      </c>
    </row>
    <row r="98" spans="2:7" x14ac:dyDescent="0.25">
      <c r="B98" t="s">
        <v>9</v>
      </c>
      <c r="C98" s="3" t="s">
        <v>7</v>
      </c>
      <c r="D98" t="s">
        <v>43</v>
      </c>
      <c r="E98" s="1">
        <v>134</v>
      </c>
      <c r="F98" s="4">
        <f>+Tabla134[[#This Row],[Valor Venta]]*0.8</f>
        <v>107.2</v>
      </c>
      <c r="G98" s="5">
        <v>43895</v>
      </c>
    </row>
    <row r="99" spans="2:7" x14ac:dyDescent="0.25">
      <c r="B99" t="s">
        <v>9</v>
      </c>
      <c r="C99" s="3" t="s">
        <v>7</v>
      </c>
      <c r="D99" t="s">
        <v>50</v>
      </c>
      <c r="E99" s="1">
        <v>135</v>
      </c>
      <c r="F99" s="4">
        <f>+Tabla134[[#This Row],[Valor Venta]]*0.8</f>
        <v>108</v>
      </c>
      <c r="G99" s="5">
        <v>43896</v>
      </c>
    </row>
    <row r="100" spans="2:7" x14ac:dyDescent="0.25">
      <c r="B100" t="s">
        <v>9</v>
      </c>
      <c r="C100" s="3" t="s">
        <v>7</v>
      </c>
      <c r="D100" t="s">
        <v>45</v>
      </c>
      <c r="E100" s="1">
        <v>136</v>
      </c>
      <c r="F100" s="4">
        <f>+Tabla134[[#This Row],[Valor Venta]]*0.8</f>
        <v>108.80000000000001</v>
      </c>
      <c r="G100" s="5">
        <v>43897</v>
      </c>
    </row>
    <row r="101" spans="2:7" x14ac:dyDescent="0.25">
      <c r="B101" t="s">
        <v>9</v>
      </c>
      <c r="C101" s="3" t="s">
        <v>7</v>
      </c>
      <c r="D101" t="s">
        <v>15</v>
      </c>
      <c r="E101" s="1">
        <v>137</v>
      </c>
      <c r="F101" s="4">
        <f>+Tabla134[[#This Row],[Valor Venta]]*0.8</f>
        <v>109.60000000000001</v>
      </c>
      <c r="G101" s="5">
        <v>43898</v>
      </c>
    </row>
    <row r="102" spans="2:7" x14ac:dyDescent="0.25">
      <c r="B102" t="s">
        <v>9</v>
      </c>
      <c r="C102" s="3" t="s">
        <v>7</v>
      </c>
      <c r="D102" t="s">
        <v>65</v>
      </c>
      <c r="E102" s="1">
        <v>138</v>
      </c>
      <c r="F102" s="4">
        <f>+Tabla134[[#This Row],[Valor Venta]]*0.8</f>
        <v>110.4</v>
      </c>
      <c r="G102" s="5">
        <v>43899</v>
      </c>
    </row>
    <row r="103" spans="2:7" x14ac:dyDescent="0.25">
      <c r="B103" t="s">
        <v>9</v>
      </c>
      <c r="C103" s="3" t="s">
        <v>7</v>
      </c>
      <c r="D103" t="s">
        <v>61</v>
      </c>
      <c r="E103" s="1">
        <v>139</v>
      </c>
      <c r="F103" s="4">
        <f>+Tabla134[[#This Row],[Valor Venta]]*0.8</f>
        <v>111.2</v>
      </c>
      <c r="G103" s="5">
        <v>43900</v>
      </c>
    </row>
    <row r="104" spans="2:7" x14ac:dyDescent="0.25">
      <c r="B104" t="s">
        <v>9</v>
      </c>
      <c r="C104" s="3" t="s">
        <v>7</v>
      </c>
      <c r="D104" t="s">
        <v>39</v>
      </c>
      <c r="E104" s="1">
        <v>140</v>
      </c>
      <c r="F104" s="4">
        <f>+Tabla134[[#This Row],[Valor Venta]]*0.8</f>
        <v>112</v>
      </c>
      <c r="G104" s="5">
        <v>43901</v>
      </c>
    </row>
    <row r="105" spans="2:7" x14ac:dyDescent="0.25">
      <c r="B105" t="s">
        <v>9</v>
      </c>
      <c r="C105" s="3" t="s">
        <v>7</v>
      </c>
      <c r="D105" t="s">
        <v>44</v>
      </c>
      <c r="E105" s="1">
        <v>141</v>
      </c>
      <c r="F105" s="4">
        <f>+Tabla134[[#This Row],[Valor Venta]]*0.8</f>
        <v>112.80000000000001</v>
      </c>
      <c r="G105" s="5">
        <v>43902</v>
      </c>
    </row>
    <row r="106" spans="2:7" x14ac:dyDescent="0.25">
      <c r="B106" t="s">
        <v>9</v>
      </c>
      <c r="C106" s="3" t="s">
        <v>7</v>
      </c>
      <c r="D106" t="s">
        <v>58</v>
      </c>
      <c r="E106" s="1">
        <v>142</v>
      </c>
      <c r="F106" s="4">
        <f>+Tabla134[[#This Row],[Valor Venta]]*0.8</f>
        <v>113.60000000000001</v>
      </c>
      <c r="G106" s="5">
        <v>43903</v>
      </c>
    </row>
    <row r="107" spans="2:7" x14ac:dyDescent="0.25">
      <c r="B107" t="s">
        <v>9</v>
      </c>
      <c r="C107" s="3" t="s">
        <v>7</v>
      </c>
      <c r="D107" t="s">
        <v>63</v>
      </c>
      <c r="E107" s="1">
        <v>143</v>
      </c>
      <c r="F107" s="4">
        <f>+Tabla134[[#This Row],[Valor Venta]]*0.8</f>
        <v>114.4</v>
      </c>
      <c r="G107" s="5">
        <v>43904</v>
      </c>
    </row>
    <row r="108" spans="2:7" x14ac:dyDescent="0.25">
      <c r="B108" t="s">
        <v>9</v>
      </c>
      <c r="C108" s="3" t="s">
        <v>7</v>
      </c>
      <c r="D108" t="s">
        <v>38</v>
      </c>
      <c r="E108" s="1">
        <v>144</v>
      </c>
      <c r="F108" s="4">
        <f>+Tabla134[[#This Row],[Valor Venta]]*0.8</f>
        <v>115.2</v>
      </c>
      <c r="G108" s="5">
        <v>43905</v>
      </c>
    </row>
    <row r="109" spans="2:7" x14ac:dyDescent="0.25">
      <c r="B109" t="s">
        <v>9</v>
      </c>
      <c r="C109" s="3" t="s">
        <v>7</v>
      </c>
      <c r="D109" t="s">
        <v>49</v>
      </c>
      <c r="E109" s="1">
        <v>145</v>
      </c>
      <c r="F109" s="4">
        <f>+Tabla134[[#This Row],[Valor Venta]]*0.8</f>
        <v>116</v>
      </c>
      <c r="G109" s="5">
        <v>43906</v>
      </c>
    </row>
    <row r="110" spans="2:7" x14ac:dyDescent="0.25">
      <c r="B110" t="s">
        <v>9</v>
      </c>
      <c r="C110" s="3" t="s">
        <v>7</v>
      </c>
      <c r="D110" t="s">
        <v>30</v>
      </c>
      <c r="E110" s="1">
        <v>146</v>
      </c>
      <c r="F110" s="4">
        <f>+Tabla134[[#This Row],[Valor Venta]]*0.8</f>
        <v>116.80000000000001</v>
      </c>
      <c r="G110" s="5">
        <v>43907</v>
      </c>
    </row>
    <row r="111" spans="2:7" x14ac:dyDescent="0.25">
      <c r="B111" t="s">
        <v>9</v>
      </c>
      <c r="C111" s="3" t="s">
        <v>7</v>
      </c>
      <c r="D111" t="s">
        <v>40</v>
      </c>
      <c r="E111" s="1">
        <v>147</v>
      </c>
      <c r="F111" s="4">
        <f>+Tabla134[[#This Row],[Valor Venta]]*0.8</f>
        <v>117.60000000000001</v>
      </c>
      <c r="G111" s="5">
        <v>43908</v>
      </c>
    </row>
    <row r="112" spans="2:7" x14ac:dyDescent="0.25">
      <c r="B112" t="s">
        <v>9</v>
      </c>
      <c r="C112" s="3" t="s">
        <v>7</v>
      </c>
      <c r="D112" t="s">
        <v>64</v>
      </c>
      <c r="E112" s="1">
        <v>148</v>
      </c>
      <c r="F112" s="4">
        <f>+Tabla134[[#This Row],[Valor Venta]]*0.8</f>
        <v>118.4</v>
      </c>
      <c r="G112" s="5">
        <v>43909</v>
      </c>
    </row>
    <row r="113" spans="2:7" x14ac:dyDescent="0.25">
      <c r="B113" t="s">
        <v>9</v>
      </c>
      <c r="C113" s="3" t="s">
        <v>7</v>
      </c>
      <c r="D113" t="s">
        <v>8</v>
      </c>
      <c r="E113" s="1">
        <v>149</v>
      </c>
      <c r="F113" s="4">
        <f>+Tabla134[[#This Row],[Valor Venta]]*0.8</f>
        <v>119.2</v>
      </c>
      <c r="G113" s="5">
        <v>43910</v>
      </c>
    </row>
    <row r="114" spans="2:7" x14ac:dyDescent="0.25">
      <c r="B114" t="s">
        <v>9</v>
      </c>
      <c r="C114" s="3" t="s">
        <v>7</v>
      </c>
      <c r="D114" t="s">
        <v>10</v>
      </c>
      <c r="E114" s="1">
        <v>150</v>
      </c>
      <c r="F114" s="4">
        <f>+Tabla134[[#This Row],[Valor Venta]]*0.8</f>
        <v>120</v>
      </c>
      <c r="G114" s="5">
        <v>43911</v>
      </c>
    </row>
    <row r="115" spans="2:7" x14ac:dyDescent="0.25">
      <c r="B115" t="s">
        <v>9</v>
      </c>
      <c r="C115" s="3" t="s">
        <v>7</v>
      </c>
      <c r="D115" t="s">
        <v>47</v>
      </c>
      <c r="E115" s="1">
        <v>151</v>
      </c>
      <c r="F115" s="4">
        <f>+Tabla134[[#This Row],[Valor Venta]]*0.8</f>
        <v>120.80000000000001</v>
      </c>
      <c r="G115" s="5">
        <v>43912</v>
      </c>
    </row>
    <row r="116" spans="2:7" x14ac:dyDescent="0.25">
      <c r="B116" t="s">
        <v>9</v>
      </c>
      <c r="C116" s="3" t="s">
        <v>7</v>
      </c>
      <c r="D116" t="s">
        <v>18</v>
      </c>
      <c r="E116" s="1">
        <v>152</v>
      </c>
      <c r="F116" s="4">
        <f>+Tabla134[[#This Row],[Valor Venta]]*0.8</f>
        <v>121.60000000000001</v>
      </c>
      <c r="G116" s="5">
        <v>43913</v>
      </c>
    </row>
  </sheetData>
  <pageMargins left="0.7" right="0.7" top="0.75" bottom="0.75" header="0.3" footer="0.3"/>
  <pageSetup orientation="portrait" r:id="rId1"/>
  <drawing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A732CF-D723-433A-8AEC-025F1F7CF68E}">
  <dimension ref="B3:L116"/>
  <sheetViews>
    <sheetView showGridLines="0" workbookViewId="0">
      <selection activeCell="D1" sqref="D1"/>
    </sheetView>
  </sheetViews>
  <sheetFormatPr baseColWidth="10" defaultRowHeight="15" x14ac:dyDescent="0.25"/>
  <cols>
    <col min="2" max="2" width="14.7109375" customWidth="1"/>
    <col min="4" max="4" width="14.7109375" bestFit="1" customWidth="1"/>
    <col min="5" max="5" width="15.85546875" customWidth="1"/>
    <col min="6" max="6" width="14.42578125" customWidth="1"/>
    <col min="9" max="9" width="4.28515625" customWidth="1"/>
  </cols>
  <sheetData>
    <row r="3" spans="2:12" x14ac:dyDescent="0.25">
      <c r="J3" s="10" t="s">
        <v>182</v>
      </c>
      <c r="K3" s="9"/>
      <c r="L3" s="9"/>
    </row>
    <row r="7" spans="2:12" x14ac:dyDescent="0.25">
      <c r="B7" s="6" t="s">
        <v>0</v>
      </c>
      <c r="C7" s="7" t="s">
        <v>1</v>
      </c>
      <c r="D7" s="7" t="s">
        <v>2</v>
      </c>
      <c r="E7" s="8" t="s">
        <v>3</v>
      </c>
      <c r="F7" s="8" t="s">
        <v>4</v>
      </c>
      <c r="G7" s="6" t="s">
        <v>5</v>
      </c>
    </row>
    <row r="8" spans="2:12" x14ac:dyDescent="0.25">
      <c r="B8" t="s">
        <v>6</v>
      </c>
      <c r="C8" s="3" t="s">
        <v>7</v>
      </c>
      <c r="D8" t="s">
        <v>100</v>
      </c>
      <c r="E8" s="1">
        <v>960</v>
      </c>
      <c r="F8" s="1">
        <f>+Tabla13[[#This Row],[Valor Venta]]*0.8</f>
        <v>768</v>
      </c>
      <c r="G8" s="2">
        <v>43481</v>
      </c>
    </row>
    <row r="9" spans="2:12" x14ac:dyDescent="0.25">
      <c r="B9" t="s">
        <v>24</v>
      </c>
      <c r="C9" s="3" t="s">
        <v>7</v>
      </c>
      <c r="D9" t="s">
        <v>101</v>
      </c>
      <c r="E9" s="1">
        <v>959</v>
      </c>
      <c r="F9" s="1">
        <f>+Tabla13[[#This Row],[Valor Venta]]*0.8</f>
        <v>767.2</v>
      </c>
      <c r="G9" s="2">
        <v>43468</v>
      </c>
    </row>
    <row r="10" spans="2:12" x14ac:dyDescent="0.25">
      <c r="B10" t="s">
        <v>9</v>
      </c>
      <c r="C10" s="3" t="s">
        <v>7</v>
      </c>
      <c r="D10" t="s">
        <v>102</v>
      </c>
      <c r="E10" s="1">
        <v>939</v>
      </c>
      <c r="F10" s="1">
        <f>+Tabla13[[#This Row],[Valor Venta]]*0.8</f>
        <v>751.2</v>
      </c>
      <c r="G10" s="2">
        <v>43534</v>
      </c>
    </row>
    <row r="11" spans="2:12" x14ac:dyDescent="0.25">
      <c r="B11" t="s">
        <v>9</v>
      </c>
      <c r="C11" s="3" t="s">
        <v>7</v>
      </c>
      <c r="D11" t="s">
        <v>103</v>
      </c>
      <c r="E11" s="1">
        <v>922</v>
      </c>
      <c r="F11" s="1">
        <f>+Tabla13[[#This Row],[Valor Venta]]*0.8</f>
        <v>737.6</v>
      </c>
      <c r="G11" s="2">
        <v>43531</v>
      </c>
    </row>
    <row r="12" spans="2:12" x14ac:dyDescent="0.25">
      <c r="B12" t="s">
        <v>9</v>
      </c>
      <c r="C12" s="3" t="s">
        <v>7</v>
      </c>
      <c r="D12" t="s">
        <v>104</v>
      </c>
      <c r="E12" s="1">
        <v>917</v>
      </c>
      <c r="F12" s="1">
        <f>+Tabla13[[#This Row],[Valor Venta]]*0.8</f>
        <v>733.6</v>
      </c>
      <c r="G12" s="2">
        <v>43494</v>
      </c>
    </row>
    <row r="13" spans="2:12" x14ac:dyDescent="0.25">
      <c r="B13" t="s">
        <v>6</v>
      </c>
      <c r="C13" s="3" t="s">
        <v>7</v>
      </c>
      <c r="D13" t="s">
        <v>105</v>
      </c>
      <c r="E13" s="1">
        <v>914</v>
      </c>
      <c r="F13" s="1">
        <f>+Tabla13[[#This Row],[Valor Venta]]*0.8</f>
        <v>731.2</v>
      </c>
      <c r="G13" s="2">
        <v>43527</v>
      </c>
    </row>
    <row r="14" spans="2:12" x14ac:dyDescent="0.25">
      <c r="B14" t="s">
        <v>21</v>
      </c>
      <c r="C14" s="3" t="s">
        <v>7</v>
      </c>
      <c r="D14" t="s">
        <v>106</v>
      </c>
      <c r="E14" s="1">
        <v>898</v>
      </c>
      <c r="F14" s="1">
        <f>+Tabla13[[#This Row],[Valor Venta]]*0.8</f>
        <v>718.40000000000009</v>
      </c>
      <c r="G14" s="2">
        <v>43494</v>
      </c>
    </row>
    <row r="15" spans="2:12" x14ac:dyDescent="0.25">
      <c r="B15" t="s">
        <v>6</v>
      </c>
      <c r="C15" s="3" t="s">
        <v>7</v>
      </c>
      <c r="D15" t="s">
        <v>107</v>
      </c>
      <c r="E15" s="1">
        <v>881</v>
      </c>
      <c r="F15" s="1">
        <f>+Tabla13[[#This Row],[Valor Venta]]*0.8</f>
        <v>704.80000000000007</v>
      </c>
      <c r="G15" s="2">
        <v>43533</v>
      </c>
    </row>
    <row r="16" spans="2:12" x14ac:dyDescent="0.25">
      <c r="B16" t="s">
        <v>6</v>
      </c>
      <c r="C16" s="3" t="s">
        <v>7</v>
      </c>
      <c r="D16" t="s">
        <v>108</v>
      </c>
      <c r="E16" s="1">
        <v>786</v>
      </c>
      <c r="F16" s="1">
        <f>+Tabla13[[#This Row],[Valor Venta]]*0.8</f>
        <v>628.80000000000007</v>
      </c>
      <c r="G16" s="2">
        <v>43532</v>
      </c>
    </row>
    <row r="17" spans="2:7" x14ac:dyDescent="0.25">
      <c r="B17" t="s">
        <v>9</v>
      </c>
      <c r="C17" s="3" t="s">
        <v>7</v>
      </c>
      <c r="D17" t="s">
        <v>109</v>
      </c>
      <c r="E17" s="1">
        <v>778</v>
      </c>
      <c r="F17" s="1">
        <f>+Tabla13[[#This Row],[Valor Venta]]*0.8</f>
        <v>622.40000000000009</v>
      </c>
      <c r="G17" s="2">
        <v>43475</v>
      </c>
    </row>
    <row r="18" spans="2:7" x14ac:dyDescent="0.25">
      <c r="B18" t="s">
        <v>21</v>
      </c>
      <c r="C18" s="3" t="s">
        <v>7</v>
      </c>
      <c r="D18" t="s">
        <v>110</v>
      </c>
      <c r="E18" s="1">
        <v>774</v>
      </c>
      <c r="F18" s="1">
        <f>+Tabla13[[#This Row],[Valor Venta]]*0.8</f>
        <v>619.20000000000005</v>
      </c>
      <c r="G18" s="2">
        <v>43470</v>
      </c>
    </row>
    <row r="19" spans="2:7" x14ac:dyDescent="0.25">
      <c r="B19" t="s">
        <v>24</v>
      </c>
      <c r="C19" s="3" t="s">
        <v>7</v>
      </c>
      <c r="D19" t="s">
        <v>111</v>
      </c>
      <c r="E19" s="1">
        <v>771</v>
      </c>
      <c r="F19" s="1">
        <f>+Tabla13[[#This Row],[Valor Venta]]*0.8</f>
        <v>616.80000000000007</v>
      </c>
      <c r="G19" s="2">
        <v>43527</v>
      </c>
    </row>
    <row r="20" spans="2:7" x14ac:dyDescent="0.25">
      <c r="B20" t="s">
        <v>11</v>
      </c>
      <c r="C20" s="3" t="s">
        <v>12</v>
      </c>
      <c r="D20" t="s">
        <v>112</v>
      </c>
      <c r="E20" s="1">
        <v>767</v>
      </c>
      <c r="F20" s="1">
        <f>+Tabla13[[#This Row],[Valor Venta]]*0.8</f>
        <v>613.6</v>
      </c>
      <c r="G20" s="2">
        <v>43492</v>
      </c>
    </row>
    <row r="21" spans="2:7" x14ac:dyDescent="0.25">
      <c r="B21" t="s">
        <v>21</v>
      </c>
      <c r="C21" s="3" t="s">
        <v>7</v>
      </c>
      <c r="D21" t="s">
        <v>113</v>
      </c>
      <c r="E21" s="1">
        <v>740</v>
      </c>
      <c r="F21" s="1">
        <f>+Tabla13[[#This Row],[Valor Venta]]*0.8</f>
        <v>592</v>
      </c>
      <c r="G21" s="2">
        <v>43480</v>
      </c>
    </row>
    <row r="22" spans="2:7" x14ac:dyDescent="0.25">
      <c r="B22" t="s">
        <v>21</v>
      </c>
      <c r="C22" s="3" t="s">
        <v>7</v>
      </c>
      <c r="D22" t="s">
        <v>114</v>
      </c>
      <c r="E22" s="1">
        <v>727</v>
      </c>
      <c r="F22" s="1">
        <f>+Tabla13[[#This Row],[Valor Venta]]*0.8</f>
        <v>581.6</v>
      </c>
      <c r="G22" s="2">
        <v>43500</v>
      </c>
    </row>
    <row r="23" spans="2:7" x14ac:dyDescent="0.25">
      <c r="B23" t="s">
        <v>21</v>
      </c>
      <c r="C23" s="3" t="s">
        <v>7</v>
      </c>
      <c r="D23" t="s">
        <v>115</v>
      </c>
      <c r="E23" s="1">
        <v>686</v>
      </c>
      <c r="F23" s="1">
        <f>+Tabla13[[#This Row],[Valor Venta]]*0.8</f>
        <v>548.80000000000007</v>
      </c>
      <c r="G23" s="2">
        <v>43534</v>
      </c>
    </row>
    <row r="24" spans="2:7" x14ac:dyDescent="0.25">
      <c r="B24" t="s">
        <v>6</v>
      </c>
      <c r="C24" s="3" t="s">
        <v>7</v>
      </c>
      <c r="D24" t="s">
        <v>116</v>
      </c>
      <c r="E24" s="1">
        <v>658</v>
      </c>
      <c r="F24" s="1">
        <f>+Tabla13[[#This Row],[Valor Venta]]*0.8</f>
        <v>526.4</v>
      </c>
      <c r="G24" s="2">
        <v>43471</v>
      </c>
    </row>
    <row r="25" spans="2:7" x14ac:dyDescent="0.25">
      <c r="B25" t="s">
        <v>9</v>
      </c>
      <c r="C25" s="3" t="s">
        <v>7</v>
      </c>
      <c r="D25" t="s">
        <v>117</v>
      </c>
      <c r="E25" s="1">
        <v>655</v>
      </c>
      <c r="F25" s="1">
        <f>+Tabla13[[#This Row],[Valor Venta]]*0.8</f>
        <v>524</v>
      </c>
      <c r="G25" s="2">
        <v>43478</v>
      </c>
    </row>
    <row r="26" spans="2:7" x14ac:dyDescent="0.25">
      <c r="B26" t="s">
        <v>26</v>
      </c>
      <c r="C26" s="3" t="s">
        <v>7</v>
      </c>
      <c r="D26" t="s">
        <v>118</v>
      </c>
      <c r="E26" s="1">
        <v>635</v>
      </c>
      <c r="F26" s="1">
        <f>+Tabla13[[#This Row],[Valor Venta]]*0.8</f>
        <v>508</v>
      </c>
      <c r="G26" s="2">
        <v>43496</v>
      </c>
    </row>
    <row r="27" spans="2:7" x14ac:dyDescent="0.25">
      <c r="B27" t="s">
        <v>24</v>
      </c>
      <c r="C27" s="3" t="s">
        <v>7</v>
      </c>
      <c r="D27" t="s">
        <v>119</v>
      </c>
      <c r="E27" s="1">
        <v>623</v>
      </c>
      <c r="F27" s="1">
        <f>+Tabla13[[#This Row],[Valor Venta]]*0.8</f>
        <v>498.40000000000003</v>
      </c>
      <c r="G27" s="2">
        <v>43475</v>
      </c>
    </row>
    <row r="28" spans="2:7" x14ac:dyDescent="0.25">
      <c r="B28" t="s">
        <v>6</v>
      </c>
      <c r="C28" s="3" t="s">
        <v>7</v>
      </c>
      <c r="D28" t="s">
        <v>120</v>
      </c>
      <c r="E28" s="1">
        <v>621</v>
      </c>
      <c r="F28" s="1">
        <f>+Tabla13[[#This Row],[Valor Venta]]*0.8</f>
        <v>496.8</v>
      </c>
      <c r="G28" s="2">
        <v>43526</v>
      </c>
    </row>
    <row r="29" spans="2:7" x14ac:dyDescent="0.25">
      <c r="B29" t="s">
        <v>6</v>
      </c>
      <c r="C29" s="3" t="s">
        <v>7</v>
      </c>
      <c r="D29" t="s">
        <v>121</v>
      </c>
      <c r="E29" s="1">
        <v>612</v>
      </c>
      <c r="F29" s="1">
        <f>+Tabla13[[#This Row],[Valor Venta]]*0.8</f>
        <v>489.6</v>
      </c>
      <c r="G29" s="2">
        <v>43533</v>
      </c>
    </row>
    <row r="30" spans="2:7" x14ac:dyDescent="0.25">
      <c r="B30" t="s">
        <v>6</v>
      </c>
      <c r="C30" s="3" t="s">
        <v>7</v>
      </c>
      <c r="D30" t="s">
        <v>122</v>
      </c>
      <c r="E30" s="1">
        <v>604</v>
      </c>
      <c r="F30" s="1">
        <f>+Tabla13[[#This Row],[Valor Venta]]*0.8</f>
        <v>483.20000000000005</v>
      </c>
      <c r="G30" s="2">
        <v>43492</v>
      </c>
    </row>
    <row r="31" spans="2:7" x14ac:dyDescent="0.25">
      <c r="B31" t="s">
        <v>9</v>
      </c>
      <c r="C31" s="3" t="s">
        <v>7</v>
      </c>
      <c r="D31" t="s">
        <v>123</v>
      </c>
      <c r="E31" s="1">
        <v>570</v>
      </c>
      <c r="F31" s="1">
        <f>+Tabla13[[#This Row],[Valor Venta]]*0.8</f>
        <v>456</v>
      </c>
      <c r="G31" s="2">
        <v>43500</v>
      </c>
    </row>
    <row r="32" spans="2:7" x14ac:dyDescent="0.25">
      <c r="B32" t="s">
        <v>6</v>
      </c>
      <c r="C32" s="3" t="s">
        <v>7</v>
      </c>
      <c r="D32" t="s">
        <v>124</v>
      </c>
      <c r="E32" s="1">
        <v>568</v>
      </c>
      <c r="F32" s="1">
        <f>+Tabla13[[#This Row],[Valor Venta]]*0.8</f>
        <v>454.40000000000003</v>
      </c>
      <c r="G32" s="2">
        <v>43499</v>
      </c>
    </row>
    <row r="33" spans="2:7" x14ac:dyDescent="0.25">
      <c r="B33" t="s">
        <v>21</v>
      </c>
      <c r="C33" s="3" t="s">
        <v>7</v>
      </c>
      <c r="D33" t="s">
        <v>125</v>
      </c>
      <c r="E33" s="1">
        <v>537</v>
      </c>
      <c r="F33" s="1">
        <f>+Tabla13[[#This Row],[Valor Venta]]*0.8</f>
        <v>429.6</v>
      </c>
      <c r="G33" s="2">
        <v>43471</v>
      </c>
    </row>
    <row r="34" spans="2:7" x14ac:dyDescent="0.25">
      <c r="B34" t="s">
        <v>9</v>
      </c>
      <c r="C34" s="3" t="s">
        <v>7</v>
      </c>
      <c r="D34" t="s">
        <v>126</v>
      </c>
      <c r="E34" s="1">
        <v>532</v>
      </c>
      <c r="F34" s="1">
        <f>+Tabla13[[#This Row],[Valor Venta]]*0.8</f>
        <v>425.6</v>
      </c>
      <c r="G34" s="2">
        <v>43530</v>
      </c>
    </row>
    <row r="35" spans="2:7" x14ac:dyDescent="0.25">
      <c r="B35" t="s">
        <v>24</v>
      </c>
      <c r="C35" s="3" t="s">
        <v>7</v>
      </c>
      <c r="D35" t="s">
        <v>127</v>
      </c>
      <c r="E35" s="1">
        <v>519</v>
      </c>
      <c r="F35" s="1">
        <f>+Tabla13[[#This Row],[Valor Venta]]*0.8</f>
        <v>415.20000000000005</v>
      </c>
      <c r="G35" s="2">
        <v>43504</v>
      </c>
    </row>
    <row r="36" spans="2:7" x14ac:dyDescent="0.25">
      <c r="B36" t="s">
        <v>9</v>
      </c>
      <c r="C36" s="3" t="s">
        <v>7</v>
      </c>
      <c r="D36" t="s">
        <v>128</v>
      </c>
      <c r="E36" s="1">
        <v>510</v>
      </c>
      <c r="F36" s="1">
        <f>+Tabla13[[#This Row],[Valor Venta]]*0.8</f>
        <v>408</v>
      </c>
      <c r="G36" s="2">
        <v>43473</v>
      </c>
    </row>
    <row r="37" spans="2:7" x14ac:dyDescent="0.25">
      <c r="B37" t="s">
        <v>21</v>
      </c>
      <c r="C37" s="3" t="s">
        <v>7</v>
      </c>
      <c r="D37" t="s">
        <v>129</v>
      </c>
      <c r="E37" s="1">
        <v>504</v>
      </c>
      <c r="F37" s="1">
        <f>+Tabla13[[#This Row],[Valor Venta]]*0.8</f>
        <v>403.20000000000005</v>
      </c>
      <c r="G37" s="2">
        <v>43475</v>
      </c>
    </row>
    <row r="38" spans="2:7" x14ac:dyDescent="0.25">
      <c r="B38" t="s">
        <v>6</v>
      </c>
      <c r="C38" s="3" t="s">
        <v>7</v>
      </c>
      <c r="D38" t="s">
        <v>130</v>
      </c>
      <c r="E38" s="1">
        <v>479</v>
      </c>
      <c r="F38" s="1">
        <f>+Tabla13[[#This Row],[Valor Venta]]*0.8</f>
        <v>383.20000000000005</v>
      </c>
      <c r="G38" s="2">
        <v>43498</v>
      </c>
    </row>
    <row r="39" spans="2:7" x14ac:dyDescent="0.25">
      <c r="B39" t="s">
        <v>9</v>
      </c>
      <c r="C39" s="3" t="s">
        <v>7</v>
      </c>
      <c r="D39" t="s">
        <v>131</v>
      </c>
      <c r="E39" s="1">
        <v>463</v>
      </c>
      <c r="F39" s="1">
        <f>+Tabla13[[#This Row],[Valor Venta]]*0.8</f>
        <v>370.40000000000003</v>
      </c>
      <c r="G39" s="2">
        <v>43476</v>
      </c>
    </row>
    <row r="40" spans="2:7" x14ac:dyDescent="0.25">
      <c r="B40" t="s">
        <v>24</v>
      </c>
      <c r="C40" s="3" t="s">
        <v>7</v>
      </c>
      <c r="D40" t="s">
        <v>132</v>
      </c>
      <c r="E40" s="1">
        <v>462</v>
      </c>
      <c r="F40" s="1">
        <f>+Tabla13[[#This Row],[Valor Venta]]*0.8</f>
        <v>369.6</v>
      </c>
      <c r="G40" s="2">
        <v>43527</v>
      </c>
    </row>
    <row r="41" spans="2:7" x14ac:dyDescent="0.25">
      <c r="B41" t="s">
        <v>21</v>
      </c>
      <c r="C41" s="3" t="s">
        <v>7</v>
      </c>
      <c r="D41" t="s">
        <v>133</v>
      </c>
      <c r="E41" s="1">
        <v>449</v>
      </c>
      <c r="F41" s="1">
        <f>+Tabla13[[#This Row],[Valor Venta]]*0.8</f>
        <v>359.20000000000005</v>
      </c>
      <c r="G41" s="2">
        <v>43495</v>
      </c>
    </row>
    <row r="42" spans="2:7" x14ac:dyDescent="0.25">
      <c r="B42" t="s">
        <v>11</v>
      </c>
      <c r="C42" s="3" t="s">
        <v>12</v>
      </c>
      <c r="D42" t="s">
        <v>134</v>
      </c>
      <c r="E42" s="1">
        <v>440</v>
      </c>
      <c r="F42" s="1">
        <f>+Tabla13[[#This Row],[Valor Venta]]*0.8</f>
        <v>352</v>
      </c>
      <c r="G42" s="2">
        <v>43531</v>
      </c>
    </row>
    <row r="43" spans="2:7" x14ac:dyDescent="0.25">
      <c r="B43" t="s">
        <v>21</v>
      </c>
      <c r="C43" s="3" t="s">
        <v>7</v>
      </c>
      <c r="D43" t="s">
        <v>135</v>
      </c>
      <c r="E43" s="1">
        <v>439</v>
      </c>
      <c r="F43" s="1">
        <f>+Tabla13[[#This Row],[Valor Venta]]*0.8</f>
        <v>351.20000000000005</v>
      </c>
      <c r="G43" s="2">
        <v>43494</v>
      </c>
    </row>
    <row r="44" spans="2:7" x14ac:dyDescent="0.25">
      <c r="B44" t="s">
        <v>6</v>
      </c>
      <c r="C44" s="3" t="s">
        <v>7</v>
      </c>
      <c r="D44" t="s">
        <v>136</v>
      </c>
      <c r="E44" s="1">
        <v>433</v>
      </c>
      <c r="F44" s="1">
        <f>+Tabla13[[#This Row],[Valor Venta]]*0.8</f>
        <v>346.40000000000003</v>
      </c>
      <c r="G44" s="2">
        <v>43494</v>
      </c>
    </row>
    <row r="45" spans="2:7" x14ac:dyDescent="0.25">
      <c r="B45" t="s">
        <v>6</v>
      </c>
      <c r="C45" s="3" t="s">
        <v>7</v>
      </c>
      <c r="D45" t="s">
        <v>137</v>
      </c>
      <c r="E45" s="1">
        <v>431</v>
      </c>
      <c r="F45" s="1">
        <f>+Tabla13[[#This Row],[Valor Venta]]*0.8</f>
        <v>344.8</v>
      </c>
      <c r="G45" s="2">
        <v>43526</v>
      </c>
    </row>
    <row r="46" spans="2:7" x14ac:dyDescent="0.25">
      <c r="B46" t="s">
        <v>9</v>
      </c>
      <c r="C46" s="3" t="s">
        <v>7</v>
      </c>
      <c r="D46" t="s">
        <v>138</v>
      </c>
      <c r="E46" s="1">
        <v>428</v>
      </c>
      <c r="F46" s="1">
        <f>+Tabla13[[#This Row],[Valor Venta]]*0.8</f>
        <v>342.40000000000003</v>
      </c>
      <c r="G46" s="2">
        <v>43501</v>
      </c>
    </row>
    <row r="47" spans="2:7" x14ac:dyDescent="0.25">
      <c r="B47" t="s">
        <v>9</v>
      </c>
      <c r="C47" s="3" t="s">
        <v>7</v>
      </c>
      <c r="D47" t="s">
        <v>139</v>
      </c>
      <c r="E47" s="1">
        <v>422</v>
      </c>
      <c r="F47" s="1">
        <f>+Tabla13[[#This Row],[Valor Venta]]*0.8</f>
        <v>337.6</v>
      </c>
      <c r="G47" s="2">
        <v>43500</v>
      </c>
    </row>
    <row r="48" spans="2:7" x14ac:dyDescent="0.25">
      <c r="B48" t="s">
        <v>21</v>
      </c>
      <c r="C48" s="3" t="s">
        <v>7</v>
      </c>
      <c r="D48" t="s">
        <v>140</v>
      </c>
      <c r="E48" s="1">
        <v>410</v>
      </c>
      <c r="F48" s="1">
        <f>+Tabla13[[#This Row],[Valor Venta]]*0.8</f>
        <v>328</v>
      </c>
      <c r="G48" s="2">
        <v>43501</v>
      </c>
    </row>
    <row r="49" spans="2:7" x14ac:dyDescent="0.25">
      <c r="B49" t="s">
        <v>26</v>
      </c>
      <c r="C49" s="3" t="s">
        <v>7</v>
      </c>
      <c r="D49" t="s">
        <v>141</v>
      </c>
      <c r="E49" s="1">
        <v>385</v>
      </c>
      <c r="F49" s="1">
        <f>+Tabla13[[#This Row],[Valor Venta]]*0.8</f>
        <v>308</v>
      </c>
      <c r="G49" s="2">
        <v>43467</v>
      </c>
    </row>
    <row r="50" spans="2:7" x14ac:dyDescent="0.25">
      <c r="B50" t="s">
        <v>21</v>
      </c>
      <c r="C50" s="3" t="s">
        <v>7</v>
      </c>
      <c r="D50" t="s">
        <v>142</v>
      </c>
      <c r="E50" s="1">
        <v>347</v>
      </c>
      <c r="F50" s="1">
        <f>+Tabla13[[#This Row],[Valor Venta]]*0.8</f>
        <v>277.60000000000002</v>
      </c>
      <c r="G50" s="2">
        <v>43479</v>
      </c>
    </row>
    <row r="51" spans="2:7" x14ac:dyDescent="0.25">
      <c r="B51" t="s">
        <v>6</v>
      </c>
      <c r="C51" s="3" t="s">
        <v>7</v>
      </c>
      <c r="D51" t="s">
        <v>143</v>
      </c>
      <c r="E51" s="1">
        <v>327</v>
      </c>
      <c r="F51" s="1">
        <f>+Tabla13[[#This Row],[Valor Venta]]*0.8</f>
        <v>261.60000000000002</v>
      </c>
      <c r="G51" s="2">
        <v>43526</v>
      </c>
    </row>
    <row r="52" spans="2:7" x14ac:dyDescent="0.25">
      <c r="B52" t="s">
        <v>6</v>
      </c>
      <c r="C52" s="3" t="s">
        <v>7</v>
      </c>
      <c r="D52" t="s">
        <v>144</v>
      </c>
      <c r="E52" s="1">
        <v>321</v>
      </c>
      <c r="F52" s="1">
        <f>+Tabla13[[#This Row],[Valor Venta]]*0.8</f>
        <v>256.8</v>
      </c>
      <c r="G52" s="2">
        <v>43493</v>
      </c>
    </row>
    <row r="53" spans="2:7" x14ac:dyDescent="0.25">
      <c r="B53" t="s">
        <v>21</v>
      </c>
      <c r="C53" s="3" t="s">
        <v>7</v>
      </c>
      <c r="D53" t="s">
        <v>145</v>
      </c>
      <c r="E53" s="1">
        <v>304</v>
      </c>
      <c r="F53" s="1">
        <f>+Tabla13[[#This Row],[Valor Venta]]*0.8</f>
        <v>243.20000000000002</v>
      </c>
      <c r="G53" s="2">
        <v>43481</v>
      </c>
    </row>
    <row r="54" spans="2:7" x14ac:dyDescent="0.25">
      <c r="B54" t="s">
        <v>9</v>
      </c>
      <c r="C54" s="3" t="s">
        <v>7</v>
      </c>
      <c r="D54" t="s">
        <v>146</v>
      </c>
      <c r="E54" s="1">
        <v>278</v>
      </c>
      <c r="F54" s="1">
        <f>+Tabla13[[#This Row],[Valor Venta]]*0.8</f>
        <v>222.4</v>
      </c>
      <c r="G54" s="2">
        <v>43494</v>
      </c>
    </row>
    <row r="55" spans="2:7" x14ac:dyDescent="0.25">
      <c r="B55" t="s">
        <v>24</v>
      </c>
      <c r="C55" s="3" t="s">
        <v>7</v>
      </c>
      <c r="D55" t="s">
        <v>147</v>
      </c>
      <c r="E55" s="1">
        <v>271</v>
      </c>
      <c r="F55" s="1">
        <f>+Tabla13[[#This Row],[Valor Venta]]*0.8</f>
        <v>216.8</v>
      </c>
      <c r="G55" s="2">
        <v>43472</v>
      </c>
    </row>
    <row r="56" spans="2:7" x14ac:dyDescent="0.25">
      <c r="B56" t="s">
        <v>24</v>
      </c>
      <c r="C56" s="3" t="s">
        <v>7</v>
      </c>
      <c r="D56" t="s">
        <v>148</v>
      </c>
      <c r="E56" s="1">
        <v>235</v>
      </c>
      <c r="F56" s="1">
        <f>+Tabla13[[#This Row],[Valor Venta]]*0.8</f>
        <v>188</v>
      </c>
      <c r="G56" s="2">
        <v>43494</v>
      </c>
    </row>
    <row r="57" spans="2:7" x14ac:dyDescent="0.25">
      <c r="B57" t="s">
        <v>9</v>
      </c>
      <c r="C57" s="3" t="s">
        <v>7</v>
      </c>
      <c r="D57" t="s">
        <v>149</v>
      </c>
      <c r="E57" s="1">
        <v>205</v>
      </c>
      <c r="F57" s="1">
        <f>+Tabla13[[#This Row],[Valor Venta]]*0.8</f>
        <v>164</v>
      </c>
      <c r="G57" s="2">
        <v>43526</v>
      </c>
    </row>
    <row r="58" spans="2:7" x14ac:dyDescent="0.25">
      <c r="B58" t="s">
        <v>21</v>
      </c>
      <c r="C58" s="3" t="s">
        <v>7</v>
      </c>
      <c r="D58" t="s">
        <v>150</v>
      </c>
      <c r="E58" s="1">
        <v>205</v>
      </c>
      <c r="F58" s="1">
        <f>+Tabla13[[#This Row],[Valor Venta]]*0.8</f>
        <v>164</v>
      </c>
      <c r="G58" s="2">
        <v>43467</v>
      </c>
    </row>
    <row r="59" spans="2:7" x14ac:dyDescent="0.25">
      <c r="B59" t="s">
        <v>9</v>
      </c>
      <c r="C59" s="3" t="s">
        <v>7</v>
      </c>
      <c r="D59" t="s">
        <v>151</v>
      </c>
      <c r="E59" s="1">
        <v>169</v>
      </c>
      <c r="F59" s="1">
        <f>+Tabla13[[#This Row],[Valor Venta]]*0.8</f>
        <v>135.20000000000002</v>
      </c>
      <c r="G59" s="2">
        <v>43534</v>
      </c>
    </row>
    <row r="60" spans="2:7" x14ac:dyDescent="0.25">
      <c r="B60" t="s">
        <v>9</v>
      </c>
      <c r="C60" s="3" t="s">
        <v>7</v>
      </c>
      <c r="D60" t="s">
        <v>152</v>
      </c>
      <c r="E60" s="1">
        <v>151</v>
      </c>
      <c r="F60" s="1">
        <f>+Tabla13[[#This Row],[Valor Venta]]*0.8</f>
        <v>120.80000000000001</v>
      </c>
      <c r="G60" s="2">
        <v>43505</v>
      </c>
    </row>
    <row r="61" spans="2:7" x14ac:dyDescent="0.25">
      <c r="B61" t="s">
        <v>21</v>
      </c>
      <c r="C61" s="3" t="s">
        <v>7</v>
      </c>
      <c r="D61" t="s">
        <v>153</v>
      </c>
      <c r="E61" s="1">
        <v>137</v>
      </c>
      <c r="F61" s="1">
        <f>+Tabla13[[#This Row],[Valor Venta]]*0.8</f>
        <v>109.60000000000001</v>
      </c>
      <c r="G61" s="2">
        <v>43472</v>
      </c>
    </row>
    <row r="62" spans="2:7" x14ac:dyDescent="0.25">
      <c r="B62" t="s">
        <v>9</v>
      </c>
      <c r="C62" s="3" t="s">
        <v>7</v>
      </c>
      <c r="D62" t="s">
        <v>154</v>
      </c>
      <c r="E62" s="1">
        <v>126</v>
      </c>
      <c r="F62" s="1">
        <f>+Tabla13[[#This Row],[Valor Venta]]*0.8</f>
        <v>100.80000000000001</v>
      </c>
      <c r="G62" s="2">
        <v>43527</v>
      </c>
    </row>
    <row r="63" spans="2:7" x14ac:dyDescent="0.25">
      <c r="B63" t="s">
        <v>21</v>
      </c>
      <c r="C63" s="3" t="s">
        <v>7</v>
      </c>
      <c r="D63" t="s">
        <v>155</v>
      </c>
      <c r="E63" s="1">
        <v>105</v>
      </c>
      <c r="F63" s="1">
        <f>+Tabla13[[#This Row],[Valor Venta]]*0.8</f>
        <v>84</v>
      </c>
      <c r="G63" s="2">
        <v>43533</v>
      </c>
    </row>
    <row r="64" spans="2:7" x14ac:dyDescent="0.25">
      <c r="B64" t="s">
        <v>9</v>
      </c>
      <c r="C64" s="3" t="s">
        <v>7</v>
      </c>
      <c r="D64" t="s">
        <v>156</v>
      </c>
      <c r="E64" s="1">
        <v>100</v>
      </c>
      <c r="F64" s="1">
        <f>+Tabla13[[#This Row],[Valor Venta]]*0.8</f>
        <v>80</v>
      </c>
      <c r="G64" s="2">
        <v>43481</v>
      </c>
    </row>
    <row r="65" spans="2:7" x14ac:dyDescent="0.25">
      <c r="B65" t="s">
        <v>9</v>
      </c>
      <c r="C65" s="3" t="s">
        <v>7</v>
      </c>
      <c r="D65" t="s">
        <v>157</v>
      </c>
      <c r="E65" s="1">
        <v>101</v>
      </c>
      <c r="F65" s="4">
        <f>+Tabla13[[#This Row],[Valor Venta]]*0.8</f>
        <v>80.800000000000011</v>
      </c>
      <c r="G65" s="5">
        <v>43862</v>
      </c>
    </row>
    <row r="66" spans="2:7" x14ac:dyDescent="0.25">
      <c r="B66" t="s">
        <v>9</v>
      </c>
      <c r="C66" s="3" t="s">
        <v>7</v>
      </c>
      <c r="D66" t="s">
        <v>158</v>
      </c>
      <c r="E66" s="1">
        <v>102</v>
      </c>
      <c r="F66" s="4">
        <f>+Tabla13[[#This Row],[Valor Venta]]*0.8</f>
        <v>81.600000000000009</v>
      </c>
      <c r="G66" s="5">
        <v>43863</v>
      </c>
    </row>
    <row r="67" spans="2:7" x14ac:dyDescent="0.25">
      <c r="B67" t="s">
        <v>9</v>
      </c>
      <c r="C67" s="3" t="s">
        <v>7</v>
      </c>
      <c r="D67" t="s">
        <v>159</v>
      </c>
      <c r="E67" s="1">
        <v>103</v>
      </c>
      <c r="F67" s="4">
        <f>+Tabla13[[#This Row],[Valor Venta]]*0.8</f>
        <v>82.4</v>
      </c>
      <c r="G67" s="5">
        <v>43864</v>
      </c>
    </row>
    <row r="68" spans="2:7" x14ac:dyDescent="0.25">
      <c r="B68" t="s">
        <v>9</v>
      </c>
      <c r="C68" s="3" t="s">
        <v>7</v>
      </c>
      <c r="D68" t="s">
        <v>160</v>
      </c>
      <c r="E68" s="1">
        <v>104</v>
      </c>
      <c r="F68" s="4">
        <f>+Tabla13[[#This Row],[Valor Venta]]*0.8</f>
        <v>83.2</v>
      </c>
      <c r="G68" s="5">
        <v>43865</v>
      </c>
    </row>
    <row r="69" spans="2:7" x14ac:dyDescent="0.25">
      <c r="B69" t="s">
        <v>9</v>
      </c>
      <c r="C69" s="3" t="s">
        <v>7</v>
      </c>
      <c r="D69" t="s">
        <v>161</v>
      </c>
      <c r="E69" s="1">
        <v>105</v>
      </c>
      <c r="F69" s="4">
        <f>+Tabla13[[#This Row],[Valor Venta]]*0.8</f>
        <v>84</v>
      </c>
      <c r="G69" s="5">
        <v>43866</v>
      </c>
    </row>
    <row r="70" spans="2:7" x14ac:dyDescent="0.25">
      <c r="B70" t="s">
        <v>9</v>
      </c>
      <c r="C70" s="3" t="s">
        <v>7</v>
      </c>
      <c r="D70" t="s">
        <v>162</v>
      </c>
      <c r="E70" s="1">
        <v>106</v>
      </c>
      <c r="F70" s="4">
        <f>+Tabla13[[#This Row],[Valor Venta]]*0.8</f>
        <v>84.800000000000011</v>
      </c>
      <c r="G70" s="5">
        <v>43867</v>
      </c>
    </row>
    <row r="71" spans="2:7" x14ac:dyDescent="0.25">
      <c r="B71" t="s">
        <v>9</v>
      </c>
      <c r="C71" s="3" t="s">
        <v>7</v>
      </c>
      <c r="D71" t="s">
        <v>163</v>
      </c>
      <c r="E71" s="1">
        <v>107</v>
      </c>
      <c r="F71" s="4">
        <f>+Tabla13[[#This Row],[Valor Venta]]*0.8</f>
        <v>85.600000000000009</v>
      </c>
      <c r="G71" s="5">
        <v>43868</v>
      </c>
    </row>
    <row r="72" spans="2:7" x14ac:dyDescent="0.25">
      <c r="B72" t="s">
        <v>9</v>
      </c>
      <c r="C72" s="3" t="s">
        <v>7</v>
      </c>
      <c r="D72" t="s">
        <v>164</v>
      </c>
      <c r="E72" s="1">
        <v>108</v>
      </c>
      <c r="F72" s="4">
        <f>+Tabla13[[#This Row],[Valor Venta]]*0.8</f>
        <v>86.4</v>
      </c>
      <c r="G72" s="5">
        <v>43869</v>
      </c>
    </row>
    <row r="73" spans="2:7" x14ac:dyDescent="0.25">
      <c r="B73" t="s">
        <v>9</v>
      </c>
      <c r="C73" s="3" t="s">
        <v>7</v>
      </c>
      <c r="D73" t="s">
        <v>165</v>
      </c>
      <c r="E73" s="1">
        <v>109</v>
      </c>
      <c r="F73" s="4">
        <f>+Tabla13[[#This Row],[Valor Venta]]*0.8</f>
        <v>87.2</v>
      </c>
      <c r="G73" s="5">
        <v>43870</v>
      </c>
    </row>
    <row r="74" spans="2:7" x14ac:dyDescent="0.25">
      <c r="B74" t="s">
        <v>9</v>
      </c>
      <c r="C74" s="3" t="s">
        <v>7</v>
      </c>
      <c r="D74" t="s">
        <v>166</v>
      </c>
      <c r="E74" s="1">
        <v>110</v>
      </c>
      <c r="F74" s="4">
        <f>+Tabla13[[#This Row],[Valor Venta]]*0.8</f>
        <v>88</v>
      </c>
      <c r="G74" s="5">
        <v>43871</v>
      </c>
    </row>
    <row r="75" spans="2:7" x14ac:dyDescent="0.25">
      <c r="B75" t="s">
        <v>9</v>
      </c>
      <c r="C75" s="3" t="s">
        <v>7</v>
      </c>
      <c r="D75" t="s">
        <v>167</v>
      </c>
      <c r="E75" s="1">
        <v>111</v>
      </c>
      <c r="F75" s="4">
        <f>+Tabla13[[#This Row],[Valor Venta]]*0.8</f>
        <v>88.800000000000011</v>
      </c>
      <c r="G75" s="5">
        <v>43872</v>
      </c>
    </row>
    <row r="76" spans="2:7" x14ac:dyDescent="0.25">
      <c r="B76" t="s">
        <v>9</v>
      </c>
      <c r="C76" s="3" t="s">
        <v>7</v>
      </c>
      <c r="D76" t="s">
        <v>168</v>
      </c>
      <c r="E76" s="1">
        <v>112</v>
      </c>
      <c r="F76" s="4">
        <f>+Tabla13[[#This Row],[Valor Venta]]*0.8</f>
        <v>89.600000000000009</v>
      </c>
      <c r="G76" s="5">
        <v>43873</v>
      </c>
    </row>
    <row r="77" spans="2:7" x14ac:dyDescent="0.25">
      <c r="B77" t="s">
        <v>9</v>
      </c>
      <c r="C77" s="3" t="s">
        <v>7</v>
      </c>
      <c r="D77" t="s">
        <v>169</v>
      </c>
      <c r="E77" s="1">
        <v>113</v>
      </c>
      <c r="F77" s="4">
        <f>+Tabla13[[#This Row],[Valor Venta]]*0.8</f>
        <v>90.4</v>
      </c>
      <c r="G77" s="5">
        <v>43874</v>
      </c>
    </row>
    <row r="78" spans="2:7" x14ac:dyDescent="0.25">
      <c r="B78" t="s">
        <v>9</v>
      </c>
      <c r="C78" s="3" t="s">
        <v>7</v>
      </c>
      <c r="D78" t="s">
        <v>170</v>
      </c>
      <c r="E78" s="1">
        <v>114</v>
      </c>
      <c r="F78" s="4">
        <f>+Tabla13[[#This Row],[Valor Venta]]*0.8</f>
        <v>91.2</v>
      </c>
      <c r="G78" s="5">
        <v>43875</v>
      </c>
    </row>
    <row r="79" spans="2:7" x14ac:dyDescent="0.25">
      <c r="B79" t="s">
        <v>9</v>
      </c>
      <c r="C79" s="3" t="s">
        <v>7</v>
      </c>
      <c r="D79" t="s">
        <v>171</v>
      </c>
      <c r="E79" s="1">
        <v>115</v>
      </c>
      <c r="F79" s="4">
        <f>+Tabla13[[#This Row],[Valor Venta]]*0.8</f>
        <v>92</v>
      </c>
      <c r="G79" s="5">
        <v>43876</v>
      </c>
    </row>
    <row r="80" spans="2:7" x14ac:dyDescent="0.25">
      <c r="B80" t="s">
        <v>9</v>
      </c>
      <c r="C80" s="3" t="s">
        <v>7</v>
      </c>
      <c r="D80" t="s">
        <v>172</v>
      </c>
      <c r="E80" s="1">
        <v>116</v>
      </c>
      <c r="F80" s="4">
        <f>+Tabla13[[#This Row],[Valor Venta]]*0.8</f>
        <v>92.800000000000011</v>
      </c>
      <c r="G80" s="5">
        <v>43877</v>
      </c>
    </row>
    <row r="81" spans="2:7" x14ac:dyDescent="0.25">
      <c r="B81" t="s">
        <v>9</v>
      </c>
      <c r="C81" s="3" t="s">
        <v>7</v>
      </c>
      <c r="D81" t="s">
        <v>173</v>
      </c>
      <c r="E81" s="1">
        <v>117</v>
      </c>
      <c r="F81" s="4">
        <f>+Tabla13[[#This Row],[Valor Venta]]*0.8</f>
        <v>93.600000000000009</v>
      </c>
      <c r="G81" s="5">
        <v>43878</v>
      </c>
    </row>
    <row r="82" spans="2:7" x14ac:dyDescent="0.25">
      <c r="B82" t="s">
        <v>9</v>
      </c>
      <c r="C82" s="3" t="s">
        <v>7</v>
      </c>
      <c r="D82" t="s">
        <v>174</v>
      </c>
      <c r="E82" s="1">
        <v>118</v>
      </c>
      <c r="F82" s="4">
        <f>+Tabla13[[#This Row],[Valor Venta]]*0.8</f>
        <v>94.4</v>
      </c>
      <c r="G82" s="5">
        <v>43879</v>
      </c>
    </row>
    <row r="83" spans="2:7" x14ac:dyDescent="0.25">
      <c r="B83" t="s">
        <v>9</v>
      </c>
      <c r="C83" s="3" t="s">
        <v>7</v>
      </c>
      <c r="D83" t="s">
        <v>175</v>
      </c>
      <c r="E83" s="1">
        <v>119</v>
      </c>
      <c r="F83" s="4">
        <f>+Tabla13[[#This Row],[Valor Venta]]*0.8</f>
        <v>95.2</v>
      </c>
      <c r="G83" s="5">
        <v>43880</v>
      </c>
    </row>
    <row r="84" spans="2:7" x14ac:dyDescent="0.25">
      <c r="B84" t="s">
        <v>9</v>
      </c>
      <c r="C84" s="3" t="s">
        <v>7</v>
      </c>
      <c r="D84" t="s">
        <v>176</v>
      </c>
      <c r="E84" s="1">
        <v>120</v>
      </c>
      <c r="F84" s="4">
        <f>+Tabla13[[#This Row],[Valor Venta]]*0.8</f>
        <v>96</v>
      </c>
      <c r="G84" s="5">
        <v>43881</v>
      </c>
    </row>
    <row r="85" spans="2:7" x14ac:dyDescent="0.25">
      <c r="B85" t="s">
        <v>9</v>
      </c>
      <c r="C85" s="3" t="s">
        <v>7</v>
      </c>
      <c r="D85" t="s">
        <v>177</v>
      </c>
      <c r="E85" s="1">
        <v>121</v>
      </c>
      <c r="F85" s="4">
        <f>+Tabla13[[#This Row],[Valor Venta]]*0.8</f>
        <v>96.800000000000011</v>
      </c>
      <c r="G85" s="5">
        <v>43882</v>
      </c>
    </row>
    <row r="86" spans="2:7" x14ac:dyDescent="0.25">
      <c r="B86" t="s">
        <v>9</v>
      </c>
      <c r="C86" s="3" t="s">
        <v>7</v>
      </c>
      <c r="D86" t="s">
        <v>178</v>
      </c>
      <c r="E86" s="1">
        <v>122</v>
      </c>
      <c r="F86" s="4">
        <f>+Tabla13[[#This Row],[Valor Venta]]*0.8</f>
        <v>97.600000000000009</v>
      </c>
      <c r="G86" s="5">
        <v>43883</v>
      </c>
    </row>
    <row r="87" spans="2:7" x14ac:dyDescent="0.25">
      <c r="B87" t="s">
        <v>9</v>
      </c>
      <c r="C87" s="3" t="s">
        <v>7</v>
      </c>
      <c r="D87" t="s">
        <v>179</v>
      </c>
      <c r="E87" s="1">
        <v>123</v>
      </c>
      <c r="F87" s="4">
        <f>+Tabla13[[#This Row],[Valor Venta]]*0.8</f>
        <v>98.4</v>
      </c>
      <c r="G87" s="5">
        <v>43884</v>
      </c>
    </row>
    <row r="88" spans="2:7" x14ac:dyDescent="0.25">
      <c r="B88" t="s">
        <v>9</v>
      </c>
      <c r="C88" s="3" t="s">
        <v>7</v>
      </c>
      <c r="D88" t="s">
        <v>180</v>
      </c>
      <c r="E88" s="1">
        <v>124</v>
      </c>
      <c r="F88" s="4">
        <f>+Tabla13[[#This Row],[Valor Venta]]*0.8</f>
        <v>99.2</v>
      </c>
      <c r="G88" s="5">
        <v>43885</v>
      </c>
    </row>
    <row r="89" spans="2:7" x14ac:dyDescent="0.25">
      <c r="B89" t="s">
        <v>9</v>
      </c>
      <c r="C89" s="3" t="s">
        <v>7</v>
      </c>
      <c r="D89" t="s">
        <v>181</v>
      </c>
      <c r="E89" s="1">
        <v>125</v>
      </c>
      <c r="F89" s="4">
        <f>+Tabla13[[#This Row],[Valor Venta]]*0.8</f>
        <v>100</v>
      </c>
      <c r="G89" s="5">
        <v>43886</v>
      </c>
    </row>
    <row r="90" spans="2:7" x14ac:dyDescent="0.25">
      <c r="B90" t="s">
        <v>9</v>
      </c>
      <c r="C90" s="3" t="s">
        <v>7</v>
      </c>
      <c r="D90" t="s">
        <v>73</v>
      </c>
      <c r="E90" s="1">
        <v>126</v>
      </c>
      <c r="F90" s="4">
        <f>+Tabla13[[#This Row],[Valor Venta]]*0.8</f>
        <v>100.80000000000001</v>
      </c>
      <c r="G90" s="5">
        <v>43887</v>
      </c>
    </row>
    <row r="91" spans="2:7" x14ac:dyDescent="0.25">
      <c r="B91" t="s">
        <v>9</v>
      </c>
      <c r="C91" s="3" t="s">
        <v>7</v>
      </c>
      <c r="D91" t="s">
        <v>74</v>
      </c>
      <c r="E91" s="1">
        <v>127</v>
      </c>
      <c r="F91" s="4">
        <f>+Tabla13[[#This Row],[Valor Venta]]*0.8</f>
        <v>101.60000000000001</v>
      </c>
      <c r="G91" s="5">
        <v>43888</v>
      </c>
    </row>
    <row r="92" spans="2:7" x14ac:dyDescent="0.25">
      <c r="B92" t="s">
        <v>9</v>
      </c>
      <c r="C92" s="3" t="s">
        <v>7</v>
      </c>
      <c r="D92" t="s">
        <v>75</v>
      </c>
      <c r="E92" s="1">
        <v>128</v>
      </c>
      <c r="F92" s="4">
        <f>+Tabla13[[#This Row],[Valor Venta]]*0.8</f>
        <v>102.4</v>
      </c>
      <c r="G92" s="5">
        <v>43889</v>
      </c>
    </row>
    <row r="93" spans="2:7" x14ac:dyDescent="0.25">
      <c r="B93" t="s">
        <v>9</v>
      </c>
      <c r="C93" s="3" t="s">
        <v>7</v>
      </c>
      <c r="D93" t="s">
        <v>76</v>
      </c>
      <c r="E93" s="1">
        <v>129</v>
      </c>
      <c r="F93" s="4">
        <f>+Tabla13[[#This Row],[Valor Venta]]*0.8</f>
        <v>103.2</v>
      </c>
      <c r="G93" s="5">
        <v>43890</v>
      </c>
    </row>
    <row r="94" spans="2:7" x14ac:dyDescent="0.25">
      <c r="B94" t="s">
        <v>9</v>
      </c>
      <c r="C94" s="3" t="s">
        <v>7</v>
      </c>
      <c r="D94" t="s">
        <v>77</v>
      </c>
      <c r="E94" s="1">
        <v>130</v>
      </c>
      <c r="F94" s="4">
        <f>+Tabla13[[#This Row],[Valor Venta]]*0.8</f>
        <v>104</v>
      </c>
      <c r="G94" s="5">
        <v>43891</v>
      </c>
    </row>
    <row r="95" spans="2:7" x14ac:dyDescent="0.25">
      <c r="B95" t="s">
        <v>9</v>
      </c>
      <c r="C95" s="3" t="s">
        <v>7</v>
      </c>
      <c r="D95" t="s">
        <v>78</v>
      </c>
      <c r="E95" s="1">
        <v>131</v>
      </c>
      <c r="F95" s="4">
        <f>+Tabla13[[#This Row],[Valor Venta]]*0.8</f>
        <v>104.80000000000001</v>
      </c>
      <c r="G95" s="5">
        <v>43892</v>
      </c>
    </row>
    <row r="96" spans="2:7" x14ac:dyDescent="0.25">
      <c r="B96" t="s">
        <v>9</v>
      </c>
      <c r="C96" s="3" t="s">
        <v>7</v>
      </c>
      <c r="D96" t="s">
        <v>79</v>
      </c>
      <c r="E96" s="1">
        <v>132</v>
      </c>
      <c r="F96" s="4">
        <f>+Tabla13[[#This Row],[Valor Venta]]*0.8</f>
        <v>105.60000000000001</v>
      </c>
      <c r="G96" s="5">
        <v>43893</v>
      </c>
    </row>
    <row r="97" spans="2:7" x14ac:dyDescent="0.25">
      <c r="B97" t="s">
        <v>9</v>
      </c>
      <c r="C97" s="3" t="s">
        <v>7</v>
      </c>
      <c r="D97" t="s">
        <v>80</v>
      </c>
      <c r="E97" s="1">
        <v>133</v>
      </c>
      <c r="F97" s="4">
        <f>+Tabla13[[#This Row],[Valor Venta]]*0.8</f>
        <v>106.4</v>
      </c>
      <c r="G97" s="5">
        <v>43894</v>
      </c>
    </row>
    <row r="98" spans="2:7" x14ac:dyDescent="0.25">
      <c r="B98" t="s">
        <v>9</v>
      </c>
      <c r="C98" s="3" t="s">
        <v>7</v>
      </c>
      <c r="D98" t="s">
        <v>81</v>
      </c>
      <c r="E98" s="1">
        <v>134</v>
      </c>
      <c r="F98" s="4">
        <f>+Tabla13[[#This Row],[Valor Venta]]*0.8</f>
        <v>107.2</v>
      </c>
      <c r="G98" s="5">
        <v>43895</v>
      </c>
    </row>
    <row r="99" spans="2:7" x14ac:dyDescent="0.25">
      <c r="B99" t="s">
        <v>9</v>
      </c>
      <c r="C99" s="3" t="s">
        <v>7</v>
      </c>
      <c r="D99" t="s">
        <v>82</v>
      </c>
      <c r="E99" s="1">
        <v>135</v>
      </c>
      <c r="F99" s="4">
        <f>+Tabla13[[#This Row],[Valor Venta]]*0.8</f>
        <v>108</v>
      </c>
      <c r="G99" s="5">
        <v>43896</v>
      </c>
    </row>
    <row r="100" spans="2:7" x14ac:dyDescent="0.25">
      <c r="B100" t="s">
        <v>9</v>
      </c>
      <c r="C100" s="3" t="s">
        <v>7</v>
      </c>
      <c r="D100" t="s">
        <v>83</v>
      </c>
      <c r="E100" s="1">
        <v>136</v>
      </c>
      <c r="F100" s="4">
        <f>+Tabla13[[#This Row],[Valor Venta]]*0.8</f>
        <v>108.80000000000001</v>
      </c>
      <c r="G100" s="5">
        <v>43897</v>
      </c>
    </row>
    <row r="101" spans="2:7" x14ac:dyDescent="0.25">
      <c r="B101" t="s">
        <v>9</v>
      </c>
      <c r="C101" s="3" t="s">
        <v>7</v>
      </c>
      <c r="D101" t="s">
        <v>84</v>
      </c>
      <c r="E101" s="1">
        <v>137</v>
      </c>
      <c r="F101" s="4">
        <f>+Tabla13[[#This Row],[Valor Venta]]*0.8</f>
        <v>109.60000000000001</v>
      </c>
      <c r="G101" s="5">
        <v>43898</v>
      </c>
    </row>
    <row r="102" spans="2:7" x14ac:dyDescent="0.25">
      <c r="B102" t="s">
        <v>9</v>
      </c>
      <c r="C102" s="3" t="s">
        <v>7</v>
      </c>
      <c r="D102" t="s">
        <v>85</v>
      </c>
      <c r="E102" s="1">
        <v>138</v>
      </c>
      <c r="F102" s="4">
        <f>+Tabla13[[#This Row],[Valor Venta]]*0.8</f>
        <v>110.4</v>
      </c>
      <c r="G102" s="5">
        <v>43899</v>
      </c>
    </row>
    <row r="103" spans="2:7" x14ac:dyDescent="0.25">
      <c r="B103" t="s">
        <v>9</v>
      </c>
      <c r="C103" s="3" t="s">
        <v>7</v>
      </c>
      <c r="D103" t="s">
        <v>86</v>
      </c>
      <c r="E103" s="1">
        <v>139</v>
      </c>
      <c r="F103" s="4">
        <f>+Tabla13[[#This Row],[Valor Venta]]*0.8</f>
        <v>111.2</v>
      </c>
      <c r="G103" s="5">
        <v>43900</v>
      </c>
    </row>
    <row r="104" spans="2:7" x14ac:dyDescent="0.25">
      <c r="B104" t="s">
        <v>9</v>
      </c>
      <c r="C104" s="3" t="s">
        <v>7</v>
      </c>
      <c r="D104" t="s">
        <v>87</v>
      </c>
      <c r="E104" s="1">
        <v>140</v>
      </c>
      <c r="F104" s="4">
        <f>+Tabla13[[#This Row],[Valor Venta]]*0.8</f>
        <v>112</v>
      </c>
      <c r="G104" s="5">
        <v>43901</v>
      </c>
    </row>
    <row r="105" spans="2:7" x14ac:dyDescent="0.25">
      <c r="B105" t="s">
        <v>9</v>
      </c>
      <c r="C105" s="3" t="s">
        <v>7</v>
      </c>
      <c r="D105" t="s">
        <v>88</v>
      </c>
      <c r="E105" s="1">
        <v>141</v>
      </c>
      <c r="F105" s="4">
        <f>+Tabla13[[#This Row],[Valor Venta]]*0.8</f>
        <v>112.80000000000001</v>
      </c>
      <c r="G105" s="5">
        <v>43902</v>
      </c>
    </row>
    <row r="106" spans="2:7" x14ac:dyDescent="0.25">
      <c r="B106" t="s">
        <v>9</v>
      </c>
      <c r="C106" s="3" t="s">
        <v>7</v>
      </c>
      <c r="D106" t="s">
        <v>89</v>
      </c>
      <c r="E106" s="1">
        <v>142</v>
      </c>
      <c r="F106" s="4">
        <f>+Tabla13[[#This Row],[Valor Venta]]*0.8</f>
        <v>113.60000000000001</v>
      </c>
      <c r="G106" s="5">
        <v>43903</v>
      </c>
    </row>
    <row r="107" spans="2:7" x14ac:dyDescent="0.25">
      <c r="B107" t="s">
        <v>9</v>
      </c>
      <c r="C107" s="3" t="s">
        <v>7</v>
      </c>
      <c r="D107" t="s">
        <v>90</v>
      </c>
      <c r="E107" s="1">
        <v>143</v>
      </c>
      <c r="F107" s="4">
        <f>+Tabla13[[#This Row],[Valor Venta]]*0.8</f>
        <v>114.4</v>
      </c>
      <c r="G107" s="5">
        <v>43904</v>
      </c>
    </row>
    <row r="108" spans="2:7" x14ac:dyDescent="0.25">
      <c r="B108" t="s">
        <v>9</v>
      </c>
      <c r="C108" s="3" t="s">
        <v>7</v>
      </c>
      <c r="D108" t="s">
        <v>91</v>
      </c>
      <c r="E108" s="1">
        <v>144</v>
      </c>
      <c r="F108" s="4">
        <f>+Tabla13[[#This Row],[Valor Venta]]*0.8</f>
        <v>115.2</v>
      </c>
      <c r="G108" s="5">
        <v>43905</v>
      </c>
    </row>
    <row r="109" spans="2:7" x14ac:dyDescent="0.25">
      <c r="B109" t="s">
        <v>9</v>
      </c>
      <c r="C109" s="3" t="s">
        <v>7</v>
      </c>
      <c r="D109" t="s">
        <v>92</v>
      </c>
      <c r="E109" s="1">
        <v>145</v>
      </c>
      <c r="F109" s="4">
        <f>+Tabla13[[#This Row],[Valor Venta]]*0.8</f>
        <v>116</v>
      </c>
      <c r="G109" s="5">
        <v>43906</v>
      </c>
    </row>
    <row r="110" spans="2:7" x14ac:dyDescent="0.25">
      <c r="B110" t="s">
        <v>9</v>
      </c>
      <c r="C110" s="3" t="s">
        <v>7</v>
      </c>
      <c r="D110" t="s">
        <v>93</v>
      </c>
      <c r="E110" s="1">
        <v>146</v>
      </c>
      <c r="F110" s="4">
        <f>+Tabla13[[#This Row],[Valor Venta]]*0.8</f>
        <v>116.80000000000001</v>
      </c>
      <c r="G110" s="5">
        <v>43907</v>
      </c>
    </row>
    <row r="111" spans="2:7" x14ac:dyDescent="0.25">
      <c r="B111" t="s">
        <v>9</v>
      </c>
      <c r="C111" s="3" t="s">
        <v>7</v>
      </c>
      <c r="D111" t="s">
        <v>94</v>
      </c>
      <c r="E111" s="1">
        <v>147</v>
      </c>
      <c r="F111" s="4">
        <f>+Tabla13[[#This Row],[Valor Venta]]*0.8</f>
        <v>117.60000000000001</v>
      </c>
      <c r="G111" s="5">
        <v>43908</v>
      </c>
    </row>
    <row r="112" spans="2:7" x14ac:dyDescent="0.25">
      <c r="B112" t="s">
        <v>9</v>
      </c>
      <c r="C112" s="3" t="s">
        <v>7</v>
      </c>
      <c r="D112" t="s">
        <v>95</v>
      </c>
      <c r="E112" s="1">
        <v>148</v>
      </c>
      <c r="F112" s="4">
        <f>+Tabla13[[#This Row],[Valor Venta]]*0.8</f>
        <v>118.4</v>
      </c>
      <c r="G112" s="5">
        <v>43909</v>
      </c>
    </row>
    <row r="113" spans="2:7" x14ac:dyDescent="0.25">
      <c r="B113" t="s">
        <v>9</v>
      </c>
      <c r="C113" s="3" t="s">
        <v>7</v>
      </c>
      <c r="D113" t="s">
        <v>96</v>
      </c>
      <c r="E113" s="1">
        <v>149</v>
      </c>
      <c r="F113" s="4">
        <f>+Tabla13[[#This Row],[Valor Venta]]*0.8</f>
        <v>119.2</v>
      </c>
      <c r="G113" s="5">
        <v>43910</v>
      </c>
    </row>
    <row r="114" spans="2:7" x14ac:dyDescent="0.25">
      <c r="B114" t="s">
        <v>9</v>
      </c>
      <c r="C114" s="3" t="s">
        <v>7</v>
      </c>
      <c r="D114" t="s">
        <v>97</v>
      </c>
      <c r="E114" s="1">
        <v>150</v>
      </c>
      <c r="F114" s="4">
        <f>+Tabla13[[#This Row],[Valor Venta]]*0.8</f>
        <v>120</v>
      </c>
      <c r="G114" s="5">
        <v>43911</v>
      </c>
    </row>
    <row r="115" spans="2:7" x14ac:dyDescent="0.25">
      <c r="B115" t="s">
        <v>9</v>
      </c>
      <c r="C115" s="3" t="s">
        <v>7</v>
      </c>
      <c r="D115" t="s">
        <v>98</v>
      </c>
      <c r="E115" s="1">
        <v>151</v>
      </c>
      <c r="F115" s="4">
        <f>+Tabla13[[#This Row],[Valor Venta]]*0.8</f>
        <v>120.80000000000001</v>
      </c>
      <c r="G115" s="5">
        <v>43912</v>
      </c>
    </row>
    <row r="116" spans="2:7" x14ac:dyDescent="0.25">
      <c r="B116" t="s">
        <v>9</v>
      </c>
      <c r="C116" s="3" t="s">
        <v>7</v>
      </c>
      <c r="D116" t="s">
        <v>99</v>
      </c>
      <c r="E116" s="1">
        <v>152</v>
      </c>
      <c r="F116" s="4">
        <f>+Tabla13[[#This Row],[Valor Venta]]*0.8</f>
        <v>121.60000000000001</v>
      </c>
      <c r="G116" s="5">
        <v>43913</v>
      </c>
    </row>
  </sheetData>
  <phoneticPr fontId="4" type="noConversion"/>
  <pageMargins left="0.7" right="0.7" top="0.75" bottom="0.75" header="0.3" footer="0.3"/>
  <pageSetup orientation="portrait" r:id="rId1"/>
  <drawing r:id="rId2"/>
  <tableParts count="1"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D87E12-EF91-4523-8A8E-94F617D7A7B2}">
  <dimension ref="B3:L116"/>
  <sheetViews>
    <sheetView showGridLines="0" tabSelected="1" workbookViewId="0">
      <selection activeCell="D12" sqref="D12"/>
    </sheetView>
  </sheetViews>
  <sheetFormatPr baseColWidth="10" defaultRowHeight="15" x14ac:dyDescent="0.25"/>
  <cols>
    <col min="2" max="2" width="14.7109375" customWidth="1"/>
    <col min="4" max="4" width="14.7109375" bestFit="1" customWidth="1"/>
    <col min="5" max="5" width="15.85546875" customWidth="1"/>
    <col min="6" max="6" width="14.42578125" customWidth="1"/>
    <col min="9" max="9" width="4.28515625" customWidth="1"/>
    <col min="12" max="12" width="13.85546875" customWidth="1"/>
  </cols>
  <sheetData>
    <row r="3" spans="2:12" x14ac:dyDescent="0.25">
      <c r="J3" s="10" t="s">
        <v>183</v>
      </c>
      <c r="K3" s="9"/>
      <c r="L3" s="9"/>
    </row>
    <row r="7" spans="2:12" x14ac:dyDescent="0.25">
      <c r="B7" s="6" t="s">
        <v>0</v>
      </c>
      <c r="C7" s="7" t="s">
        <v>1</v>
      </c>
      <c r="D7" s="7" t="s">
        <v>2</v>
      </c>
      <c r="E7" s="8" t="s">
        <v>3</v>
      </c>
      <c r="F7" s="8" t="s">
        <v>4</v>
      </c>
      <c r="G7" s="6" t="s">
        <v>5</v>
      </c>
    </row>
    <row r="8" spans="2:12" x14ac:dyDescent="0.25">
      <c r="B8" t="s">
        <v>6</v>
      </c>
      <c r="C8" s="3" t="s">
        <v>7</v>
      </c>
      <c r="D8" t="s">
        <v>8</v>
      </c>
      <c r="E8" s="1">
        <v>960</v>
      </c>
      <c r="F8" s="1">
        <f>+Tabla1345[[#This Row],[Valor Venta]]*0.8</f>
        <v>768</v>
      </c>
      <c r="G8" s="2">
        <v>43481</v>
      </c>
    </row>
    <row r="9" spans="2:12" x14ac:dyDescent="0.25">
      <c r="B9" t="s">
        <v>24</v>
      </c>
      <c r="C9" s="3" t="s">
        <v>7</v>
      </c>
      <c r="D9" t="s">
        <v>51</v>
      </c>
      <c r="E9" s="1">
        <v>959</v>
      </c>
      <c r="F9" s="1">
        <f>+Tabla1345[[#This Row],[Valor Venta]]*0.8</f>
        <v>767.2</v>
      </c>
      <c r="G9" s="2">
        <v>43468</v>
      </c>
    </row>
    <row r="10" spans="2:12" x14ac:dyDescent="0.25">
      <c r="B10" s="11" t="s">
        <v>9</v>
      </c>
      <c r="C10" s="3" t="s">
        <v>7</v>
      </c>
      <c r="D10" t="s">
        <v>34</v>
      </c>
      <c r="E10" s="1">
        <v>939</v>
      </c>
      <c r="F10" s="1">
        <f>+Tabla1345[[#This Row],[Valor Venta]]*0.8</f>
        <v>751.2</v>
      </c>
      <c r="G10" s="2">
        <v>43534</v>
      </c>
    </row>
    <row r="11" spans="2:12" x14ac:dyDescent="0.25">
      <c r="B11" s="11" t="s">
        <v>9</v>
      </c>
      <c r="C11" s="3" t="s">
        <v>7</v>
      </c>
      <c r="D11" t="s">
        <v>56</v>
      </c>
      <c r="E11" s="1">
        <v>922</v>
      </c>
      <c r="F11" s="1">
        <f>+Tabla1345[[#This Row],[Valor Venta]]*0.8</f>
        <v>737.6</v>
      </c>
      <c r="G11" s="2">
        <v>43531</v>
      </c>
    </row>
    <row r="12" spans="2:12" x14ac:dyDescent="0.25">
      <c r="B12" s="11" t="s">
        <v>9</v>
      </c>
      <c r="C12" s="3" t="s">
        <v>7</v>
      </c>
      <c r="D12" t="s">
        <v>39</v>
      </c>
      <c r="E12" s="1">
        <v>917</v>
      </c>
      <c r="F12" s="1">
        <f>+Tabla1345[[#This Row],[Valor Venta]]*0.8</f>
        <v>733.6</v>
      </c>
      <c r="G12" s="2">
        <v>43494</v>
      </c>
    </row>
    <row r="13" spans="2:12" x14ac:dyDescent="0.25">
      <c r="B13" s="11" t="s">
        <v>6</v>
      </c>
      <c r="C13" s="3" t="s">
        <v>7</v>
      </c>
      <c r="D13" t="s">
        <v>30</v>
      </c>
      <c r="E13" s="1">
        <v>914</v>
      </c>
      <c r="F13" s="1">
        <f>+Tabla1345[[#This Row],[Valor Venta]]*0.8</f>
        <v>731.2</v>
      </c>
      <c r="G13" s="2">
        <v>43527</v>
      </c>
    </row>
    <row r="14" spans="2:12" x14ac:dyDescent="0.25">
      <c r="B14" s="11" t="s">
        <v>21</v>
      </c>
      <c r="C14" s="3" t="s">
        <v>7</v>
      </c>
      <c r="D14" t="s">
        <v>33</v>
      </c>
      <c r="E14" s="1">
        <v>898</v>
      </c>
      <c r="F14" s="1">
        <f>+Tabla1345[[#This Row],[Valor Venta]]*0.8</f>
        <v>718.40000000000009</v>
      </c>
      <c r="G14" s="2">
        <v>43494</v>
      </c>
    </row>
    <row r="15" spans="2:12" x14ac:dyDescent="0.25">
      <c r="B15" s="11" t="s">
        <v>6</v>
      </c>
      <c r="C15" s="3" t="s">
        <v>7</v>
      </c>
      <c r="D15" t="s">
        <v>64</v>
      </c>
      <c r="E15" s="1">
        <v>881</v>
      </c>
      <c r="F15" s="1">
        <f>+Tabla1345[[#This Row],[Valor Venta]]*0.8</f>
        <v>704.80000000000007</v>
      </c>
      <c r="G15" s="2">
        <v>43533</v>
      </c>
    </row>
    <row r="16" spans="2:12" x14ac:dyDescent="0.25">
      <c r="B16" s="11" t="s">
        <v>6</v>
      </c>
      <c r="C16" s="3" t="s">
        <v>7</v>
      </c>
      <c r="D16" t="s">
        <v>69</v>
      </c>
      <c r="E16" s="1">
        <v>786</v>
      </c>
      <c r="F16" s="1">
        <f>+Tabla1345[[#This Row],[Valor Venta]]*0.8</f>
        <v>628.80000000000007</v>
      </c>
      <c r="G16" s="2">
        <v>43532</v>
      </c>
    </row>
    <row r="17" spans="2:7" x14ac:dyDescent="0.25">
      <c r="B17" t="s">
        <v>9</v>
      </c>
      <c r="C17" s="3" t="s">
        <v>7</v>
      </c>
      <c r="D17" t="s">
        <v>29</v>
      </c>
      <c r="E17" s="1">
        <v>778</v>
      </c>
      <c r="F17" s="1">
        <f>+Tabla1345[[#This Row],[Valor Venta]]*0.8</f>
        <v>622.40000000000009</v>
      </c>
      <c r="G17" s="2">
        <v>43475</v>
      </c>
    </row>
    <row r="18" spans="2:7" x14ac:dyDescent="0.25">
      <c r="B18" t="s">
        <v>21</v>
      </c>
      <c r="C18" s="3" t="s">
        <v>7</v>
      </c>
      <c r="D18" t="s">
        <v>41</v>
      </c>
      <c r="E18" s="1">
        <v>774</v>
      </c>
      <c r="F18" s="1">
        <f>+Tabla1345[[#This Row],[Valor Venta]]*0.8</f>
        <v>619.20000000000005</v>
      </c>
      <c r="G18" s="2">
        <v>43470</v>
      </c>
    </row>
    <row r="19" spans="2:7" x14ac:dyDescent="0.25">
      <c r="B19" t="s">
        <v>24</v>
      </c>
      <c r="C19" s="3" t="s">
        <v>7</v>
      </c>
      <c r="D19" t="s">
        <v>44</v>
      </c>
      <c r="E19" s="1">
        <v>771</v>
      </c>
      <c r="F19" s="1">
        <f>+Tabla1345[[#This Row],[Valor Venta]]*0.8</f>
        <v>616.80000000000007</v>
      </c>
      <c r="G19" s="2">
        <v>43527</v>
      </c>
    </row>
    <row r="20" spans="2:7" x14ac:dyDescent="0.25">
      <c r="B20" t="s">
        <v>11</v>
      </c>
      <c r="C20" s="3" t="s">
        <v>12</v>
      </c>
      <c r="D20" t="s">
        <v>13</v>
      </c>
      <c r="E20" s="1">
        <v>767</v>
      </c>
      <c r="F20" s="1">
        <f>+Tabla1345[[#This Row],[Valor Venta]]*0.8</f>
        <v>613.6</v>
      </c>
      <c r="G20" s="2">
        <v>43492</v>
      </c>
    </row>
    <row r="21" spans="2:7" x14ac:dyDescent="0.25">
      <c r="B21" t="s">
        <v>21</v>
      </c>
      <c r="C21" s="3" t="s">
        <v>7</v>
      </c>
      <c r="D21" t="s">
        <v>57</v>
      </c>
      <c r="E21" s="1">
        <v>740</v>
      </c>
      <c r="F21" s="1">
        <f>+Tabla1345[[#This Row],[Valor Venta]]*0.8</f>
        <v>592</v>
      </c>
      <c r="G21" s="2">
        <v>43480</v>
      </c>
    </row>
    <row r="22" spans="2:7" x14ac:dyDescent="0.25">
      <c r="B22" t="s">
        <v>21</v>
      </c>
      <c r="C22" s="3" t="s">
        <v>7</v>
      </c>
      <c r="D22" t="s">
        <v>38</v>
      </c>
      <c r="E22" s="1">
        <v>727</v>
      </c>
      <c r="F22" s="1">
        <f>+Tabla1345[[#This Row],[Valor Venta]]*0.8</f>
        <v>581.6</v>
      </c>
      <c r="G22" s="2">
        <v>43500</v>
      </c>
    </row>
    <row r="23" spans="2:7" x14ac:dyDescent="0.25">
      <c r="B23" t="s">
        <v>21</v>
      </c>
      <c r="C23" s="3" t="s">
        <v>7</v>
      </c>
      <c r="D23" t="s">
        <v>50</v>
      </c>
      <c r="E23" s="1">
        <v>686</v>
      </c>
      <c r="F23" s="1">
        <f>+Tabla1345[[#This Row],[Valor Venta]]*0.8</f>
        <v>548.80000000000007</v>
      </c>
      <c r="G23" s="2">
        <v>43534</v>
      </c>
    </row>
    <row r="24" spans="2:7" x14ac:dyDescent="0.25">
      <c r="B24" t="s">
        <v>6</v>
      </c>
      <c r="C24" s="3" t="s">
        <v>7</v>
      </c>
      <c r="D24" t="s">
        <v>60</v>
      </c>
      <c r="E24" s="1">
        <v>658</v>
      </c>
      <c r="F24" s="1">
        <f>+Tabla1345[[#This Row],[Valor Venta]]*0.8</f>
        <v>526.4</v>
      </c>
      <c r="G24" s="2">
        <v>43471</v>
      </c>
    </row>
    <row r="25" spans="2:7" x14ac:dyDescent="0.25">
      <c r="B25" t="s">
        <v>9</v>
      </c>
      <c r="C25" s="3" t="s">
        <v>7</v>
      </c>
      <c r="D25" t="s">
        <v>66</v>
      </c>
      <c r="E25" s="1">
        <v>655</v>
      </c>
      <c r="F25" s="1">
        <f>+Tabla1345[[#This Row],[Valor Venta]]*0.8</f>
        <v>524</v>
      </c>
      <c r="G25" s="2">
        <v>43478</v>
      </c>
    </row>
    <row r="26" spans="2:7" x14ac:dyDescent="0.25">
      <c r="B26" t="s">
        <v>26</v>
      </c>
      <c r="C26" s="3" t="s">
        <v>7</v>
      </c>
      <c r="D26" t="s">
        <v>27</v>
      </c>
      <c r="E26" s="1">
        <v>635</v>
      </c>
      <c r="F26" s="1">
        <f>+Tabla1345[[#This Row],[Valor Venta]]*0.8</f>
        <v>508</v>
      </c>
      <c r="G26" s="2">
        <v>43496</v>
      </c>
    </row>
    <row r="27" spans="2:7" x14ac:dyDescent="0.25">
      <c r="B27" t="s">
        <v>24</v>
      </c>
      <c r="C27" s="3" t="s">
        <v>7</v>
      </c>
      <c r="D27" t="s">
        <v>25</v>
      </c>
      <c r="E27" s="1">
        <v>623</v>
      </c>
      <c r="F27" s="1">
        <f>+Tabla1345[[#This Row],[Valor Venta]]*0.8</f>
        <v>498.40000000000003</v>
      </c>
      <c r="G27" s="2">
        <v>43475</v>
      </c>
    </row>
    <row r="28" spans="2:7" x14ac:dyDescent="0.25">
      <c r="B28" t="s">
        <v>6</v>
      </c>
      <c r="C28" s="3" t="s">
        <v>7</v>
      </c>
      <c r="D28" t="s">
        <v>65</v>
      </c>
      <c r="E28" s="1">
        <v>621</v>
      </c>
      <c r="F28" s="1">
        <f>+Tabla1345[[#This Row],[Valor Venta]]*0.8</f>
        <v>496.8</v>
      </c>
      <c r="G28" s="2">
        <v>43526</v>
      </c>
    </row>
    <row r="29" spans="2:7" x14ac:dyDescent="0.25">
      <c r="B29" t="s">
        <v>6</v>
      </c>
      <c r="C29" s="3" t="s">
        <v>7</v>
      </c>
      <c r="D29" t="s">
        <v>23</v>
      </c>
      <c r="E29" s="1">
        <v>612</v>
      </c>
      <c r="F29" s="1">
        <f>+Tabla1345[[#This Row],[Valor Venta]]*0.8</f>
        <v>489.6</v>
      </c>
      <c r="G29" s="2">
        <v>43533</v>
      </c>
    </row>
    <row r="30" spans="2:7" x14ac:dyDescent="0.25">
      <c r="B30" t="s">
        <v>6</v>
      </c>
      <c r="C30" s="3" t="s">
        <v>7</v>
      </c>
      <c r="D30" t="s">
        <v>40</v>
      </c>
      <c r="E30" s="1">
        <v>604</v>
      </c>
      <c r="F30" s="1">
        <f>+Tabla1345[[#This Row],[Valor Venta]]*0.8</f>
        <v>483.20000000000005</v>
      </c>
      <c r="G30" s="2">
        <v>43492</v>
      </c>
    </row>
    <row r="31" spans="2:7" x14ac:dyDescent="0.25">
      <c r="B31" t="s">
        <v>9</v>
      </c>
      <c r="C31" s="3" t="s">
        <v>7</v>
      </c>
      <c r="D31" t="s">
        <v>18</v>
      </c>
      <c r="E31" s="1">
        <v>570</v>
      </c>
      <c r="F31" s="1">
        <f>+Tabla1345[[#This Row],[Valor Venta]]*0.8</f>
        <v>456</v>
      </c>
      <c r="G31" s="2">
        <v>43500</v>
      </c>
    </row>
    <row r="32" spans="2:7" x14ac:dyDescent="0.25">
      <c r="B32" t="s">
        <v>6</v>
      </c>
      <c r="C32" s="3" t="s">
        <v>7</v>
      </c>
      <c r="D32" t="s">
        <v>52</v>
      </c>
      <c r="E32" s="1">
        <v>568</v>
      </c>
      <c r="F32" s="1">
        <f>+Tabla1345[[#This Row],[Valor Venta]]*0.8</f>
        <v>454.40000000000003</v>
      </c>
      <c r="G32" s="2">
        <v>43499</v>
      </c>
    </row>
    <row r="33" spans="2:7" x14ac:dyDescent="0.25">
      <c r="B33" t="s">
        <v>21</v>
      </c>
      <c r="C33" s="3" t="s">
        <v>7</v>
      </c>
      <c r="D33" t="s">
        <v>55</v>
      </c>
      <c r="E33" s="1">
        <v>537</v>
      </c>
      <c r="F33" s="1">
        <f>+Tabla1345[[#This Row],[Valor Venta]]*0.8</f>
        <v>429.6</v>
      </c>
      <c r="G33" s="2">
        <v>43471</v>
      </c>
    </row>
    <row r="34" spans="2:7" x14ac:dyDescent="0.25">
      <c r="B34" t="s">
        <v>9</v>
      </c>
      <c r="C34" s="3" t="s">
        <v>7</v>
      </c>
      <c r="D34" t="s">
        <v>63</v>
      </c>
      <c r="E34" s="1">
        <v>532</v>
      </c>
      <c r="F34" s="1">
        <f>+Tabla1345[[#This Row],[Valor Venta]]*0.8</f>
        <v>425.6</v>
      </c>
      <c r="G34" s="2">
        <v>43530</v>
      </c>
    </row>
    <row r="35" spans="2:7" x14ac:dyDescent="0.25">
      <c r="B35" t="s">
        <v>24</v>
      </c>
      <c r="C35" s="3" t="s">
        <v>7</v>
      </c>
      <c r="D35" t="s">
        <v>28</v>
      </c>
      <c r="E35" s="1">
        <v>519</v>
      </c>
      <c r="F35" s="1">
        <f>+Tabla1345[[#This Row],[Valor Venta]]*0.8</f>
        <v>415.20000000000005</v>
      </c>
      <c r="G35" s="2">
        <v>43504</v>
      </c>
    </row>
    <row r="36" spans="2:7" x14ac:dyDescent="0.25">
      <c r="B36" t="s">
        <v>9</v>
      </c>
      <c r="C36" s="3" t="s">
        <v>7</v>
      </c>
      <c r="D36" t="s">
        <v>46</v>
      </c>
      <c r="E36" s="1">
        <v>510</v>
      </c>
      <c r="F36" s="1">
        <f>+Tabla1345[[#This Row],[Valor Venta]]*0.8</f>
        <v>408</v>
      </c>
      <c r="G36" s="2">
        <v>43473</v>
      </c>
    </row>
    <row r="37" spans="2:7" x14ac:dyDescent="0.25">
      <c r="B37" t="s">
        <v>21</v>
      </c>
      <c r="C37" s="3" t="s">
        <v>7</v>
      </c>
      <c r="D37" t="s">
        <v>70</v>
      </c>
      <c r="E37" s="1">
        <v>504</v>
      </c>
      <c r="F37" s="1">
        <f>+Tabla1345[[#This Row],[Valor Venta]]*0.8</f>
        <v>403.20000000000005</v>
      </c>
      <c r="G37" s="2">
        <v>43475</v>
      </c>
    </row>
    <row r="38" spans="2:7" x14ac:dyDescent="0.25">
      <c r="B38" t="s">
        <v>6</v>
      </c>
      <c r="C38" s="3" t="s">
        <v>7</v>
      </c>
      <c r="D38" t="s">
        <v>14</v>
      </c>
      <c r="E38" s="1">
        <v>479</v>
      </c>
      <c r="F38" s="1">
        <f>+Tabla1345[[#This Row],[Valor Venta]]*0.8</f>
        <v>383.20000000000005</v>
      </c>
      <c r="G38" s="2">
        <v>43498</v>
      </c>
    </row>
    <row r="39" spans="2:7" x14ac:dyDescent="0.25">
      <c r="B39" t="s">
        <v>9</v>
      </c>
      <c r="C39" s="3" t="s">
        <v>7</v>
      </c>
      <c r="D39" t="s">
        <v>54</v>
      </c>
      <c r="E39" s="1">
        <v>463</v>
      </c>
      <c r="F39" s="1">
        <f>+Tabla1345[[#This Row],[Valor Venta]]*0.8</f>
        <v>370.40000000000003</v>
      </c>
      <c r="G39" s="2">
        <v>43476</v>
      </c>
    </row>
    <row r="40" spans="2:7" x14ac:dyDescent="0.25">
      <c r="B40" t="s">
        <v>24</v>
      </c>
      <c r="C40" s="3" t="s">
        <v>7</v>
      </c>
      <c r="D40" t="s">
        <v>35</v>
      </c>
      <c r="E40" s="1">
        <v>462</v>
      </c>
      <c r="F40" s="1">
        <f>+Tabla1345[[#This Row],[Valor Venta]]*0.8</f>
        <v>369.6</v>
      </c>
      <c r="G40" s="2">
        <v>43527</v>
      </c>
    </row>
    <row r="41" spans="2:7" x14ac:dyDescent="0.25">
      <c r="B41" t="s">
        <v>21</v>
      </c>
      <c r="C41" s="3" t="s">
        <v>7</v>
      </c>
      <c r="D41" t="s">
        <v>58</v>
      </c>
      <c r="E41" s="1">
        <v>449</v>
      </c>
      <c r="F41" s="1">
        <f>+Tabla1345[[#This Row],[Valor Venta]]*0.8</f>
        <v>359.20000000000005</v>
      </c>
      <c r="G41" s="2">
        <v>43495</v>
      </c>
    </row>
    <row r="42" spans="2:7" x14ac:dyDescent="0.25">
      <c r="B42" t="s">
        <v>11</v>
      </c>
      <c r="C42" s="3" t="s">
        <v>12</v>
      </c>
      <c r="D42" t="s">
        <v>61</v>
      </c>
      <c r="E42" s="1">
        <v>440</v>
      </c>
      <c r="F42" s="1">
        <f>+Tabla1345[[#This Row],[Valor Venta]]*0.8</f>
        <v>352</v>
      </c>
      <c r="G42" s="2">
        <v>43531</v>
      </c>
    </row>
    <row r="43" spans="2:7" x14ac:dyDescent="0.25">
      <c r="B43" t="s">
        <v>21</v>
      </c>
      <c r="C43" s="3" t="s">
        <v>7</v>
      </c>
      <c r="D43" t="s">
        <v>53</v>
      </c>
      <c r="E43" s="1">
        <v>439</v>
      </c>
      <c r="F43" s="1">
        <f>+Tabla1345[[#This Row],[Valor Venta]]*0.8</f>
        <v>351.20000000000005</v>
      </c>
      <c r="G43" s="2">
        <v>43494</v>
      </c>
    </row>
    <row r="44" spans="2:7" x14ac:dyDescent="0.25">
      <c r="B44" t="s">
        <v>6</v>
      </c>
      <c r="C44" s="3" t="s">
        <v>7</v>
      </c>
      <c r="D44" t="s">
        <v>45</v>
      </c>
      <c r="E44" s="1">
        <v>433</v>
      </c>
      <c r="F44" s="1">
        <f>+Tabla1345[[#This Row],[Valor Venta]]*0.8</f>
        <v>346.40000000000003</v>
      </c>
      <c r="G44" s="2">
        <v>43494</v>
      </c>
    </row>
    <row r="45" spans="2:7" x14ac:dyDescent="0.25">
      <c r="B45" t="s">
        <v>6</v>
      </c>
      <c r="C45" s="3" t="s">
        <v>7</v>
      </c>
      <c r="D45" t="s">
        <v>15</v>
      </c>
      <c r="E45" s="1">
        <v>431</v>
      </c>
      <c r="F45" s="1">
        <f>+Tabla1345[[#This Row],[Valor Venta]]*0.8</f>
        <v>344.8</v>
      </c>
      <c r="G45" s="2">
        <v>43526</v>
      </c>
    </row>
    <row r="46" spans="2:7" x14ac:dyDescent="0.25">
      <c r="B46" t="s">
        <v>9</v>
      </c>
      <c r="C46" s="3" t="s">
        <v>7</v>
      </c>
      <c r="D46" t="s">
        <v>47</v>
      </c>
      <c r="E46" s="1">
        <v>428</v>
      </c>
      <c r="F46" s="1">
        <f>+Tabla1345[[#This Row],[Valor Venta]]*0.8</f>
        <v>342.40000000000003</v>
      </c>
      <c r="G46" s="2">
        <v>43501</v>
      </c>
    </row>
    <row r="47" spans="2:7" x14ac:dyDescent="0.25">
      <c r="B47" t="s">
        <v>9</v>
      </c>
      <c r="C47" s="3" t="s">
        <v>7</v>
      </c>
      <c r="D47" t="s">
        <v>19</v>
      </c>
      <c r="E47" s="1">
        <v>422</v>
      </c>
      <c r="F47" s="1">
        <f>+Tabla1345[[#This Row],[Valor Venta]]*0.8</f>
        <v>337.6</v>
      </c>
      <c r="G47" s="2">
        <v>43500</v>
      </c>
    </row>
    <row r="48" spans="2:7" x14ac:dyDescent="0.25">
      <c r="B48" t="s">
        <v>21</v>
      </c>
      <c r="C48" s="3" t="s">
        <v>7</v>
      </c>
      <c r="D48" t="s">
        <v>22</v>
      </c>
      <c r="E48" s="1">
        <v>410</v>
      </c>
      <c r="F48" s="1">
        <f>+Tabla1345[[#This Row],[Valor Venta]]*0.8</f>
        <v>328</v>
      </c>
      <c r="G48" s="2">
        <v>43501</v>
      </c>
    </row>
    <row r="49" spans="2:7" x14ac:dyDescent="0.25">
      <c r="B49" t="s">
        <v>26</v>
      </c>
      <c r="C49" s="3" t="s">
        <v>7</v>
      </c>
      <c r="D49" t="s">
        <v>62</v>
      </c>
      <c r="E49" s="1">
        <v>385</v>
      </c>
      <c r="F49" s="1">
        <f>+Tabla1345[[#This Row],[Valor Venta]]*0.8</f>
        <v>308</v>
      </c>
      <c r="G49" s="2">
        <v>43467</v>
      </c>
    </row>
    <row r="50" spans="2:7" x14ac:dyDescent="0.25">
      <c r="B50" t="s">
        <v>21</v>
      </c>
      <c r="C50" s="3" t="s">
        <v>7</v>
      </c>
      <c r="D50" t="s">
        <v>68</v>
      </c>
      <c r="E50" s="1">
        <v>347</v>
      </c>
      <c r="F50" s="1">
        <f>+Tabla1345[[#This Row],[Valor Venta]]*0.8</f>
        <v>277.60000000000002</v>
      </c>
      <c r="G50" s="2">
        <v>43479</v>
      </c>
    </row>
    <row r="51" spans="2:7" x14ac:dyDescent="0.25">
      <c r="B51" t="s">
        <v>6</v>
      </c>
      <c r="C51" s="3" t="s">
        <v>7</v>
      </c>
      <c r="D51" t="s">
        <v>20</v>
      </c>
      <c r="E51" s="1">
        <v>327</v>
      </c>
      <c r="F51" s="1">
        <f>+Tabla1345[[#This Row],[Valor Venta]]*0.8</f>
        <v>261.60000000000002</v>
      </c>
      <c r="G51" s="2">
        <v>43526</v>
      </c>
    </row>
    <row r="52" spans="2:7" x14ac:dyDescent="0.25">
      <c r="B52" t="s">
        <v>6</v>
      </c>
      <c r="C52" s="3" t="s">
        <v>7</v>
      </c>
      <c r="D52" t="s">
        <v>37</v>
      </c>
      <c r="E52" s="1">
        <v>321</v>
      </c>
      <c r="F52" s="1">
        <f>+Tabla1345[[#This Row],[Valor Venta]]*0.8</f>
        <v>256.8</v>
      </c>
      <c r="G52" s="2">
        <v>43493</v>
      </c>
    </row>
    <row r="53" spans="2:7" x14ac:dyDescent="0.25">
      <c r="B53" t="s">
        <v>21</v>
      </c>
      <c r="C53" s="3" t="s">
        <v>7</v>
      </c>
      <c r="D53" t="s">
        <v>67</v>
      </c>
      <c r="E53" s="1">
        <v>304</v>
      </c>
      <c r="F53" s="1">
        <f>+Tabla1345[[#This Row],[Valor Venta]]*0.8</f>
        <v>243.20000000000002</v>
      </c>
      <c r="G53" s="2">
        <v>43481</v>
      </c>
    </row>
    <row r="54" spans="2:7" x14ac:dyDescent="0.25">
      <c r="B54" t="s">
        <v>9</v>
      </c>
      <c r="C54" s="3" t="s">
        <v>7</v>
      </c>
      <c r="D54" t="s">
        <v>16</v>
      </c>
      <c r="E54" s="1">
        <v>278</v>
      </c>
      <c r="F54" s="1">
        <f>+Tabla1345[[#This Row],[Valor Venta]]*0.8</f>
        <v>222.4</v>
      </c>
      <c r="G54" s="2">
        <v>43494</v>
      </c>
    </row>
    <row r="55" spans="2:7" x14ac:dyDescent="0.25">
      <c r="B55" t="s">
        <v>24</v>
      </c>
      <c r="C55" s="3" t="s">
        <v>7</v>
      </c>
      <c r="D55" t="s">
        <v>48</v>
      </c>
      <c r="E55" s="1">
        <v>271</v>
      </c>
      <c r="F55" s="1">
        <f>+Tabla1345[[#This Row],[Valor Venta]]*0.8</f>
        <v>216.8</v>
      </c>
      <c r="G55" s="2">
        <v>43472</v>
      </c>
    </row>
    <row r="56" spans="2:7" x14ac:dyDescent="0.25">
      <c r="B56" t="s">
        <v>24</v>
      </c>
      <c r="C56" s="3" t="s">
        <v>7</v>
      </c>
      <c r="D56" t="s">
        <v>31</v>
      </c>
      <c r="E56" s="1">
        <v>235</v>
      </c>
      <c r="F56" s="1">
        <f>+Tabla1345[[#This Row],[Valor Venta]]*0.8</f>
        <v>188</v>
      </c>
      <c r="G56" s="2">
        <v>43494</v>
      </c>
    </row>
    <row r="57" spans="2:7" x14ac:dyDescent="0.25">
      <c r="B57" t="s">
        <v>9</v>
      </c>
      <c r="C57" s="3" t="s">
        <v>7</v>
      </c>
      <c r="D57" t="s">
        <v>36</v>
      </c>
      <c r="E57" s="1">
        <v>205</v>
      </c>
      <c r="F57" s="1">
        <f>+Tabla1345[[#This Row],[Valor Venta]]*0.8</f>
        <v>164</v>
      </c>
      <c r="G57" s="2">
        <v>43526</v>
      </c>
    </row>
    <row r="58" spans="2:7" x14ac:dyDescent="0.25">
      <c r="B58" t="s">
        <v>21</v>
      </c>
      <c r="C58" s="3" t="s">
        <v>7</v>
      </c>
      <c r="D58" t="s">
        <v>43</v>
      </c>
      <c r="E58" s="1">
        <v>205</v>
      </c>
      <c r="F58" s="1">
        <f>+Tabla1345[[#This Row],[Valor Venta]]*0.8</f>
        <v>164</v>
      </c>
      <c r="G58" s="2">
        <v>43467</v>
      </c>
    </row>
    <row r="59" spans="2:7" x14ac:dyDescent="0.25">
      <c r="B59" t="s">
        <v>9</v>
      </c>
      <c r="C59" s="3" t="s">
        <v>7</v>
      </c>
      <c r="D59" t="s">
        <v>59</v>
      </c>
      <c r="E59" s="1">
        <v>169</v>
      </c>
      <c r="F59" s="1">
        <f>+Tabla1345[[#This Row],[Valor Venta]]*0.8</f>
        <v>135.20000000000002</v>
      </c>
      <c r="G59" s="2">
        <v>43534</v>
      </c>
    </row>
    <row r="60" spans="2:7" x14ac:dyDescent="0.25">
      <c r="B60" t="s">
        <v>9</v>
      </c>
      <c r="C60" s="3" t="s">
        <v>7</v>
      </c>
      <c r="D60" t="s">
        <v>10</v>
      </c>
      <c r="E60" s="1">
        <v>151</v>
      </c>
      <c r="F60" s="1">
        <f>+Tabla1345[[#This Row],[Valor Venta]]*0.8</f>
        <v>120.80000000000001</v>
      </c>
      <c r="G60" s="2">
        <v>43505</v>
      </c>
    </row>
    <row r="61" spans="2:7" x14ac:dyDescent="0.25">
      <c r="B61" t="s">
        <v>21</v>
      </c>
      <c r="C61" s="3" t="s">
        <v>7</v>
      </c>
      <c r="D61" t="s">
        <v>49</v>
      </c>
      <c r="E61" s="1">
        <v>137</v>
      </c>
      <c r="F61" s="1">
        <f>+Tabla1345[[#This Row],[Valor Venta]]*0.8</f>
        <v>109.60000000000001</v>
      </c>
      <c r="G61" s="2">
        <v>43472</v>
      </c>
    </row>
    <row r="62" spans="2:7" x14ac:dyDescent="0.25">
      <c r="B62" t="s">
        <v>9</v>
      </c>
      <c r="C62" s="3" t="s">
        <v>7</v>
      </c>
      <c r="D62" t="s">
        <v>17</v>
      </c>
      <c r="E62" s="1">
        <v>126</v>
      </c>
      <c r="F62" s="1">
        <f>+Tabla1345[[#This Row],[Valor Venta]]*0.8</f>
        <v>100.80000000000001</v>
      </c>
      <c r="G62" s="2">
        <v>43527</v>
      </c>
    </row>
    <row r="63" spans="2:7" x14ac:dyDescent="0.25">
      <c r="B63" t="s">
        <v>21</v>
      </c>
      <c r="C63" s="3" t="s">
        <v>7</v>
      </c>
      <c r="D63" t="s">
        <v>42</v>
      </c>
      <c r="E63" s="1">
        <v>105</v>
      </c>
      <c r="F63" s="1">
        <f>+Tabla1345[[#This Row],[Valor Venta]]*0.8</f>
        <v>84</v>
      </c>
      <c r="G63" s="2">
        <v>43533</v>
      </c>
    </row>
    <row r="64" spans="2:7" x14ac:dyDescent="0.25">
      <c r="B64" t="s">
        <v>9</v>
      </c>
      <c r="C64" s="3" t="s">
        <v>7</v>
      </c>
      <c r="D64" t="s">
        <v>32</v>
      </c>
      <c r="E64" s="1">
        <v>100</v>
      </c>
      <c r="F64" s="1">
        <f>+Tabla1345[[#This Row],[Valor Venta]]*0.8</f>
        <v>80</v>
      </c>
      <c r="G64" s="2">
        <v>43481</v>
      </c>
    </row>
    <row r="65" spans="2:7" x14ac:dyDescent="0.25">
      <c r="B65" t="s">
        <v>9</v>
      </c>
      <c r="C65" s="3" t="s">
        <v>7</v>
      </c>
      <c r="D65" t="s">
        <v>41</v>
      </c>
      <c r="E65" s="1">
        <v>101</v>
      </c>
      <c r="F65" s="4">
        <f>+Tabla1345[[#This Row],[Valor Venta]]*0.8</f>
        <v>80.800000000000011</v>
      </c>
      <c r="G65" s="5">
        <v>43862</v>
      </c>
    </row>
    <row r="66" spans="2:7" x14ac:dyDescent="0.25">
      <c r="B66" t="s">
        <v>9</v>
      </c>
      <c r="C66" s="3" t="s">
        <v>7</v>
      </c>
      <c r="D66" t="s">
        <v>55</v>
      </c>
      <c r="E66" s="1">
        <v>102</v>
      </c>
      <c r="F66" s="4">
        <f>+Tabla1345[[#This Row],[Valor Venta]]*0.8</f>
        <v>81.600000000000009</v>
      </c>
      <c r="G66" s="5">
        <v>43863</v>
      </c>
    </row>
    <row r="67" spans="2:7" x14ac:dyDescent="0.25">
      <c r="B67" t="s">
        <v>9</v>
      </c>
      <c r="C67" s="3" t="s">
        <v>7</v>
      </c>
      <c r="D67" t="s">
        <v>52</v>
      </c>
      <c r="E67" s="1">
        <v>103</v>
      </c>
      <c r="F67" s="4">
        <f>+Tabla1345[[#This Row],[Valor Venta]]*0.8</f>
        <v>82.4</v>
      </c>
      <c r="G67" s="5">
        <v>43864</v>
      </c>
    </row>
    <row r="68" spans="2:7" x14ac:dyDescent="0.25">
      <c r="B68" t="s">
        <v>9</v>
      </c>
      <c r="C68" s="3" t="s">
        <v>7</v>
      </c>
      <c r="D68" t="s">
        <v>23</v>
      </c>
      <c r="E68" s="1">
        <v>104</v>
      </c>
      <c r="F68" s="4">
        <f>+Tabla1345[[#This Row],[Valor Venta]]*0.8</f>
        <v>83.2</v>
      </c>
      <c r="G68" s="5">
        <v>43865</v>
      </c>
    </row>
    <row r="69" spans="2:7" x14ac:dyDescent="0.25">
      <c r="B69" t="s">
        <v>9</v>
      </c>
      <c r="C69" s="3" t="s">
        <v>7</v>
      </c>
      <c r="D69" t="s">
        <v>69</v>
      </c>
      <c r="E69" s="1">
        <v>105</v>
      </c>
      <c r="F69" s="4">
        <f>+Tabla1345[[#This Row],[Valor Venta]]*0.8</f>
        <v>84</v>
      </c>
      <c r="G69" s="5">
        <v>43866</v>
      </c>
    </row>
    <row r="70" spans="2:7" x14ac:dyDescent="0.25">
      <c r="B70" t="s">
        <v>9</v>
      </c>
      <c r="C70" s="3" t="s">
        <v>7</v>
      </c>
      <c r="D70" t="s">
        <v>14</v>
      </c>
      <c r="E70" s="1">
        <v>106</v>
      </c>
      <c r="F70" s="4">
        <f>+Tabla1345[[#This Row],[Valor Venta]]*0.8</f>
        <v>84.800000000000011</v>
      </c>
      <c r="G70" s="5">
        <v>43867</v>
      </c>
    </row>
    <row r="71" spans="2:7" x14ac:dyDescent="0.25">
      <c r="B71" t="s">
        <v>9</v>
      </c>
      <c r="C71" s="3" t="s">
        <v>7</v>
      </c>
      <c r="D71" t="s">
        <v>28</v>
      </c>
      <c r="E71" s="1">
        <v>107</v>
      </c>
      <c r="F71" s="4">
        <f>+Tabla1345[[#This Row],[Valor Venta]]*0.8</f>
        <v>85.600000000000009</v>
      </c>
      <c r="G71" s="5">
        <v>43868</v>
      </c>
    </row>
    <row r="72" spans="2:7" x14ac:dyDescent="0.25">
      <c r="B72" t="s">
        <v>9</v>
      </c>
      <c r="C72" s="3" t="s">
        <v>7</v>
      </c>
      <c r="D72" t="s">
        <v>66</v>
      </c>
      <c r="E72" s="1">
        <v>108</v>
      </c>
      <c r="F72" s="4">
        <f>+Tabla1345[[#This Row],[Valor Venta]]*0.8</f>
        <v>86.4</v>
      </c>
      <c r="G72" s="5">
        <v>43869</v>
      </c>
    </row>
    <row r="73" spans="2:7" x14ac:dyDescent="0.25">
      <c r="B73" t="s">
        <v>9</v>
      </c>
      <c r="C73" s="3" t="s">
        <v>7</v>
      </c>
      <c r="D73" t="s">
        <v>13</v>
      </c>
      <c r="E73" s="1">
        <v>109</v>
      </c>
      <c r="F73" s="4">
        <f>+Tabla1345[[#This Row],[Valor Venta]]*0.8</f>
        <v>87.2</v>
      </c>
      <c r="G73" s="5">
        <v>43870</v>
      </c>
    </row>
    <row r="74" spans="2:7" x14ac:dyDescent="0.25">
      <c r="B74" t="s">
        <v>9</v>
      </c>
      <c r="C74" s="3" t="s">
        <v>7</v>
      </c>
      <c r="D74" t="s">
        <v>16</v>
      </c>
      <c r="E74" s="1">
        <v>110</v>
      </c>
      <c r="F74" s="4">
        <f>+Tabla1345[[#This Row],[Valor Venta]]*0.8</f>
        <v>88</v>
      </c>
      <c r="G74" s="5">
        <v>43871</v>
      </c>
    </row>
    <row r="75" spans="2:7" x14ac:dyDescent="0.25">
      <c r="B75" t="s">
        <v>9</v>
      </c>
      <c r="C75" s="3" t="s">
        <v>7</v>
      </c>
      <c r="D75" t="s">
        <v>35</v>
      </c>
      <c r="E75" s="1">
        <v>111</v>
      </c>
      <c r="F75" s="4">
        <f>+Tabla1345[[#This Row],[Valor Venta]]*0.8</f>
        <v>88.800000000000011</v>
      </c>
      <c r="G75" s="5">
        <v>43872</v>
      </c>
    </row>
    <row r="76" spans="2:7" x14ac:dyDescent="0.25">
      <c r="B76" t="s">
        <v>9</v>
      </c>
      <c r="C76" s="3" t="s">
        <v>7</v>
      </c>
      <c r="D76" t="s">
        <v>67</v>
      </c>
      <c r="E76" s="1">
        <v>112</v>
      </c>
      <c r="F76" s="4">
        <f>+Tabla1345[[#This Row],[Valor Venta]]*0.8</f>
        <v>89.600000000000009</v>
      </c>
      <c r="G76" s="5">
        <v>43873</v>
      </c>
    </row>
    <row r="77" spans="2:7" x14ac:dyDescent="0.25">
      <c r="B77" t="s">
        <v>9</v>
      </c>
      <c r="C77" s="3" t="s">
        <v>7</v>
      </c>
      <c r="D77" t="s">
        <v>17</v>
      </c>
      <c r="E77" s="1">
        <v>113</v>
      </c>
      <c r="F77" s="4">
        <f>+Tabla1345[[#This Row],[Valor Venta]]*0.8</f>
        <v>90.4</v>
      </c>
      <c r="G77" s="5">
        <v>43874</v>
      </c>
    </row>
    <row r="78" spans="2:7" x14ac:dyDescent="0.25">
      <c r="B78" t="s">
        <v>9</v>
      </c>
      <c r="C78" s="3" t="s">
        <v>7</v>
      </c>
      <c r="D78" t="s">
        <v>68</v>
      </c>
      <c r="E78" s="1">
        <v>114</v>
      </c>
      <c r="F78" s="4">
        <f>+Tabla1345[[#This Row],[Valor Venta]]*0.8</f>
        <v>91.2</v>
      </c>
      <c r="G78" s="5">
        <v>43875</v>
      </c>
    </row>
    <row r="79" spans="2:7" x14ac:dyDescent="0.25">
      <c r="B79" t="s">
        <v>9</v>
      </c>
      <c r="C79" s="3" t="s">
        <v>7</v>
      </c>
      <c r="D79" t="s">
        <v>70</v>
      </c>
      <c r="E79" s="1">
        <v>115</v>
      </c>
      <c r="F79" s="4">
        <f>+Tabla1345[[#This Row],[Valor Venta]]*0.8</f>
        <v>92</v>
      </c>
      <c r="G79" s="5">
        <v>43876</v>
      </c>
    </row>
    <row r="80" spans="2:7" x14ac:dyDescent="0.25">
      <c r="B80" t="s">
        <v>9</v>
      </c>
      <c r="C80" s="3" t="s">
        <v>7</v>
      </c>
      <c r="D80" t="s">
        <v>62</v>
      </c>
      <c r="E80" s="1">
        <v>116</v>
      </c>
      <c r="F80" s="4">
        <f>+Tabla1345[[#This Row],[Valor Venta]]*0.8</f>
        <v>92.800000000000011</v>
      </c>
      <c r="G80" s="5">
        <v>43877</v>
      </c>
    </row>
    <row r="81" spans="2:7" x14ac:dyDescent="0.25">
      <c r="B81" t="s">
        <v>9</v>
      </c>
      <c r="C81" s="3" t="s">
        <v>7</v>
      </c>
      <c r="D81" t="s">
        <v>53</v>
      </c>
      <c r="E81" s="1">
        <v>117</v>
      </c>
      <c r="F81" s="4">
        <f>+Tabla1345[[#This Row],[Valor Venta]]*0.8</f>
        <v>93.600000000000009</v>
      </c>
      <c r="G81" s="5">
        <v>43878</v>
      </c>
    </row>
    <row r="82" spans="2:7" x14ac:dyDescent="0.25">
      <c r="B82" t="s">
        <v>9</v>
      </c>
      <c r="C82" s="3" t="s">
        <v>7</v>
      </c>
      <c r="D82" t="s">
        <v>22</v>
      </c>
      <c r="E82" s="1">
        <v>118</v>
      </c>
      <c r="F82" s="4">
        <f>+Tabla1345[[#This Row],[Valor Venta]]*0.8</f>
        <v>94.4</v>
      </c>
      <c r="G82" s="5">
        <v>43879</v>
      </c>
    </row>
    <row r="83" spans="2:7" x14ac:dyDescent="0.25">
      <c r="B83" t="s">
        <v>9</v>
      </c>
      <c r="C83" s="3" t="s">
        <v>7</v>
      </c>
      <c r="D83" t="s">
        <v>34</v>
      </c>
      <c r="E83" s="1">
        <v>119</v>
      </c>
      <c r="F83" s="4">
        <f>+Tabla1345[[#This Row],[Valor Venta]]*0.8</f>
        <v>95.2</v>
      </c>
      <c r="G83" s="5">
        <v>43880</v>
      </c>
    </row>
    <row r="84" spans="2:7" x14ac:dyDescent="0.25">
      <c r="B84" t="s">
        <v>9</v>
      </c>
      <c r="C84" s="3" t="s">
        <v>7</v>
      </c>
      <c r="D84" t="s">
        <v>46</v>
      </c>
      <c r="E84" s="1">
        <v>120</v>
      </c>
      <c r="F84" s="4">
        <f>+Tabla1345[[#This Row],[Valor Venta]]*0.8</f>
        <v>96</v>
      </c>
      <c r="G84" s="5">
        <v>43881</v>
      </c>
    </row>
    <row r="85" spans="2:7" x14ac:dyDescent="0.25">
      <c r="B85" t="s">
        <v>9</v>
      </c>
      <c r="C85" s="3" t="s">
        <v>7</v>
      </c>
      <c r="D85" t="s">
        <v>27</v>
      </c>
      <c r="E85" s="1">
        <v>121</v>
      </c>
      <c r="F85" s="4">
        <f>+Tabla1345[[#This Row],[Valor Venta]]*0.8</f>
        <v>96.800000000000011</v>
      </c>
      <c r="G85" s="5">
        <v>43882</v>
      </c>
    </row>
    <row r="86" spans="2:7" x14ac:dyDescent="0.25">
      <c r="B86" t="s">
        <v>9</v>
      </c>
      <c r="C86" s="3" t="s">
        <v>7</v>
      </c>
      <c r="D86" t="s">
        <v>56</v>
      </c>
      <c r="E86" s="1">
        <v>122</v>
      </c>
      <c r="F86" s="4">
        <f>+Tabla1345[[#This Row],[Valor Venta]]*0.8</f>
        <v>97.600000000000009</v>
      </c>
      <c r="G86" s="5">
        <v>43883</v>
      </c>
    </row>
    <row r="87" spans="2:7" x14ac:dyDescent="0.25">
      <c r="B87" t="s">
        <v>9</v>
      </c>
      <c r="C87" s="3" t="s">
        <v>7</v>
      </c>
      <c r="D87" t="s">
        <v>48</v>
      </c>
      <c r="E87" s="1">
        <v>123</v>
      </c>
      <c r="F87" s="4">
        <f>+Tabla1345[[#This Row],[Valor Venta]]*0.8</f>
        <v>98.4</v>
      </c>
      <c r="G87" s="5">
        <v>43884</v>
      </c>
    </row>
    <row r="88" spans="2:7" x14ac:dyDescent="0.25">
      <c r="B88" t="s">
        <v>9</v>
      </c>
      <c r="C88" s="3" t="s">
        <v>7</v>
      </c>
      <c r="D88" t="s">
        <v>54</v>
      </c>
      <c r="E88" s="1">
        <v>124</v>
      </c>
      <c r="F88" s="4">
        <f>+Tabla1345[[#This Row],[Valor Venta]]*0.8</f>
        <v>99.2</v>
      </c>
      <c r="G88" s="5">
        <v>43885</v>
      </c>
    </row>
    <row r="89" spans="2:7" x14ac:dyDescent="0.25">
      <c r="B89" t="s">
        <v>9</v>
      </c>
      <c r="C89" s="3" t="s">
        <v>7</v>
      </c>
      <c r="D89" t="s">
        <v>57</v>
      </c>
      <c r="E89" s="1">
        <v>125</v>
      </c>
      <c r="F89" s="4">
        <f>+Tabla1345[[#This Row],[Valor Venta]]*0.8</f>
        <v>100</v>
      </c>
      <c r="G89" s="5">
        <v>43886</v>
      </c>
    </row>
    <row r="90" spans="2:7" x14ac:dyDescent="0.25">
      <c r="B90" t="s">
        <v>9</v>
      </c>
      <c r="C90" s="3" t="s">
        <v>7</v>
      </c>
      <c r="D90" t="s">
        <v>33</v>
      </c>
      <c r="E90" s="1">
        <v>126</v>
      </c>
      <c r="F90" s="4">
        <f>+Tabla1345[[#This Row],[Valor Venta]]*0.8</f>
        <v>100.80000000000001</v>
      </c>
      <c r="G90" s="5">
        <v>43887</v>
      </c>
    </row>
    <row r="91" spans="2:7" x14ac:dyDescent="0.25">
      <c r="B91" t="s">
        <v>9</v>
      </c>
      <c r="C91" s="3" t="s">
        <v>7</v>
      </c>
      <c r="D91" t="s">
        <v>60</v>
      </c>
      <c r="E91" s="1">
        <v>127</v>
      </c>
      <c r="F91" s="4">
        <f>+Tabla1345[[#This Row],[Valor Venta]]*0.8</f>
        <v>101.60000000000001</v>
      </c>
      <c r="G91" s="5">
        <v>43888</v>
      </c>
    </row>
    <row r="92" spans="2:7" x14ac:dyDescent="0.25">
      <c r="B92" t="s">
        <v>9</v>
      </c>
      <c r="C92" s="3" t="s">
        <v>7</v>
      </c>
      <c r="D92" t="s">
        <v>37</v>
      </c>
      <c r="E92" s="1">
        <v>128</v>
      </c>
      <c r="F92" s="4">
        <f>+Tabla1345[[#This Row],[Valor Venta]]*0.8</f>
        <v>102.4</v>
      </c>
      <c r="G92" s="5">
        <v>43889</v>
      </c>
    </row>
    <row r="93" spans="2:7" x14ac:dyDescent="0.25">
      <c r="B93" t="s">
        <v>9</v>
      </c>
      <c r="C93" s="3" t="s">
        <v>7</v>
      </c>
      <c r="D93" t="s">
        <v>20</v>
      </c>
      <c r="E93" s="1">
        <v>129</v>
      </c>
      <c r="F93" s="4">
        <f>+Tabla1345[[#This Row],[Valor Venta]]*0.8</f>
        <v>103.2</v>
      </c>
      <c r="G93" s="5">
        <v>43890</v>
      </c>
    </row>
    <row r="94" spans="2:7" x14ac:dyDescent="0.25">
      <c r="B94" t="s">
        <v>9</v>
      </c>
      <c r="C94" s="3" t="s">
        <v>7</v>
      </c>
      <c r="D94" t="s">
        <v>59</v>
      </c>
      <c r="E94" s="1">
        <v>130</v>
      </c>
      <c r="F94" s="4">
        <f>+Tabla1345[[#This Row],[Valor Venta]]*0.8</f>
        <v>104</v>
      </c>
      <c r="G94" s="5">
        <v>43891</v>
      </c>
    </row>
    <row r="95" spans="2:7" x14ac:dyDescent="0.25">
      <c r="B95" t="s">
        <v>9</v>
      </c>
      <c r="C95" s="3" t="s">
        <v>7</v>
      </c>
      <c r="D95" t="s">
        <v>29</v>
      </c>
      <c r="E95" s="1">
        <v>131</v>
      </c>
      <c r="F95" s="4">
        <f>+Tabla1345[[#This Row],[Valor Venta]]*0.8</f>
        <v>104.80000000000001</v>
      </c>
      <c r="G95" s="5">
        <v>43892</v>
      </c>
    </row>
    <row r="96" spans="2:7" x14ac:dyDescent="0.25">
      <c r="B96" t="s">
        <v>9</v>
      </c>
      <c r="C96" s="3" t="s">
        <v>7</v>
      </c>
      <c r="D96" t="s">
        <v>19</v>
      </c>
      <c r="E96" s="1">
        <v>132</v>
      </c>
      <c r="F96" s="4">
        <f>+Tabla1345[[#This Row],[Valor Venta]]*0.8</f>
        <v>105.60000000000001</v>
      </c>
      <c r="G96" s="5">
        <v>43893</v>
      </c>
    </row>
    <row r="97" spans="2:7" x14ac:dyDescent="0.25">
      <c r="B97" t="s">
        <v>9</v>
      </c>
      <c r="C97" s="3" t="s">
        <v>7</v>
      </c>
      <c r="D97" t="s">
        <v>51</v>
      </c>
      <c r="E97" s="1">
        <v>133</v>
      </c>
      <c r="F97" s="4">
        <f>+Tabla1345[[#This Row],[Valor Venta]]*0.8</f>
        <v>106.4</v>
      </c>
      <c r="G97" s="5">
        <v>43894</v>
      </c>
    </row>
    <row r="98" spans="2:7" x14ac:dyDescent="0.25">
      <c r="B98" t="s">
        <v>9</v>
      </c>
      <c r="C98" s="3" t="s">
        <v>7</v>
      </c>
      <c r="D98" t="s">
        <v>43</v>
      </c>
      <c r="E98" s="1">
        <v>134</v>
      </c>
      <c r="F98" s="4">
        <f>+Tabla1345[[#This Row],[Valor Venta]]*0.8</f>
        <v>107.2</v>
      </c>
      <c r="G98" s="5">
        <v>43895</v>
      </c>
    </row>
    <row r="99" spans="2:7" x14ac:dyDescent="0.25">
      <c r="B99" t="s">
        <v>9</v>
      </c>
      <c r="C99" s="3" t="s">
        <v>7</v>
      </c>
      <c r="D99" t="s">
        <v>50</v>
      </c>
      <c r="E99" s="1">
        <v>135</v>
      </c>
      <c r="F99" s="4">
        <f>+Tabla1345[[#This Row],[Valor Venta]]*0.8</f>
        <v>108</v>
      </c>
      <c r="G99" s="5">
        <v>43896</v>
      </c>
    </row>
    <row r="100" spans="2:7" x14ac:dyDescent="0.25">
      <c r="B100" t="s">
        <v>9</v>
      </c>
      <c r="C100" s="3" t="s">
        <v>7</v>
      </c>
      <c r="D100" t="s">
        <v>45</v>
      </c>
      <c r="E100" s="1">
        <v>136</v>
      </c>
      <c r="F100" s="4">
        <f>+Tabla1345[[#This Row],[Valor Venta]]*0.8</f>
        <v>108.80000000000001</v>
      </c>
      <c r="G100" s="5">
        <v>43897</v>
      </c>
    </row>
    <row r="101" spans="2:7" x14ac:dyDescent="0.25">
      <c r="B101" t="s">
        <v>9</v>
      </c>
      <c r="C101" s="3" t="s">
        <v>7</v>
      </c>
      <c r="D101" t="s">
        <v>15</v>
      </c>
      <c r="E101" s="1">
        <v>137</v>
      </c>
      <c r="F101" s="4">
        <f>+Tabla1345[[#This Row],[Valor Venta]]*0.8</f>
        <v>109.60000000000001</v>
      </c>
      <c r="G101" s="5">
        <v>43898</v>
      </c>
    </row>
    <row r="102" spans="2:7" x14ac:dyDescent="0.25">
      <c r="B102" t="s">
        <v>9</v>
      </c>
      <c r="C102" s="3" t="s">
        <v>7</v>
      </c>
      <c r="D102" t="s">
        <v>65</v>
      </c>
      <c r="E102" s="1">
        <v>138</v>
      </c>
      <c r="F102" s="4">
        <f>+Tabla1345[[#This Row],[Valor Venta]]*0.8</f>
        <v>110.4</v>
      </c>
      <c r="G102" s="5">
        <v>43899</v>
      </c>
    </row>
    <row r="103" spans="2:7" x14ac:dyDescent="0.25">
      <c r="B103" t="s">
        <v>9</v>
      </c>
      <c r="C103" s="3" t="s">
        <v>7</v>
      </c>
      <c r="D103" t="s">
        <v>61</v>
      </c>
      <c r="E103" s="1">
        <v>139</v>
      </c>
      <c r="F103" s="4">
        <f>+Tabla1345[[#This Row],[Valor Venta]]*0.8</f>
        <v>111.2</v>
      </c>
      <c r="G103" s="5">
        <v>43900</v>
      </c>
    </row>
    <row r="104" spans="2:7" x14ac:dyDescent="0.25">
      <c r="B104" t="s">
        <v>9</v>
      </c>
      <c r="C104" s="3" t="s">
        <v>7</v>
      </c>
      <c r="D104" t="s">
        <v>39</v>
      </c>
      <c r="E104" s="1">
        <v>140</v>
      </c>
      <c r="F104" s="4">
        <f>+Tabla1345[[#This Row],[Valor Venta]]*0.8</f>
        <v>112</v>
      </c>
      <c r="G104" s="5">
        <v>43901</v>
      </c>
    </row>
    <row r="105" spans="2:7" x14ac:dyDescent="0.25">
      <c r="B105" t="s">
        <v>9</v>
      </c>
      <c r="C105" s="3" t="s">
        <v>7</v>
      </c>
      <c r="D105" t="s">
        <v>44</v>
      </c>
      <c r="E105" s="1">
        <v>141</v>
      </c>
      <c r="F105" s="4">
        <f>+Tabla1345[[#This Row],[Valor Venta]]*0.8</f>
        <v>112.80000000000001</v>
      </c>
      <c r="G105" s="5">
        <v>43902</v>
      </c>
    </row>
    <row r="106" spans="2:7" x14ac:dyDescent="0.25">
      <c r="B106" t="s">
        <v>9</v>
      </c>
      <c r="C106" s="3" t="s">
        <v>7</v>
      </c>
      <c r="D106" t="s">
        <v>58</v>
      </c>
      <c r="E106" s="1">
        <v>142</v>
      </c>
      <c r="F106" s="4">
        <f>+Tabla1345[[#This Row],[Valor Venta]]*0.8</f>
        <v>113.60000000000001</v>
      </c>
      <c r="G106" s="5">
        <v>43903</v>
      </c>
    </row>
    <row r="107" spans="2:7" x14ac:dyDescent="0.25">
      <c r="B107" t="s">
        <v>9</v>
      </c>
      <c r="C107" s="3" t="s">
        <v>7</v>
      </c>
      <c r="D107" t="s">
        <v>63</v>
      </c>
      <c r="E107" s="1">
        <v>143</v>
      </c>
      <c r="F107" s="4">
        <f>+Tabla1345[[#This Row],[Valor Venta]]*0.8</f>
        <v>114.4</v>
      </c>
      <c r="G107" s="5">
        <v>43904</v>
      </c>
    </row>
    <row r="108" spans="2:7" x14ac:dyDescent="0.25">
      <c r="B108" t="s">
        <v>9</v>
      </c>
      <c r="C108" s="3" t="s">
        <v>7</v>
      </c>
      <c r="D108" t="s">
        <v>38</v>
      </c>
      <c r="E108" s="1">
        <v>144</v>
      </c>
      <c r="F108" s="4">
        <f>+Tabla1345[[#This Row],[Valor Venta]]*0.8</f>
        <v>115.2</v>
      </c>
      <c r="G108" s="5">
        <v>43905</v>
      </c>
    </row>
    <row r="109" spans="2:7" x14ac:dyDescent="0.25">
      <c r="B109" t="s">
        <v>9</v>
      </c>
      <c r="C109" s="3" t="s">
        <v>7</v>
      </c>
      <c r="D109" t="s">
        <v>49</v>
      </c>
      <c r="E109" s="1">
        <v>145</v>
      </c>
      <c r="F109" s="4">
        <f>+Tabla1345[[#This Row],[Valor Venta]]*0.8</f>
        <v>116</v>
      </c>
      <c r="G109" s="5">
        <v>43906</v>
      </c>
    </row>
    <row r="110" spans="2:7" x14ac:dyDescent="0.25">
      <c r="B110" t="s">
        <v>9</v>
      </c>
      <c r="C110" s="3" t="s">
        <v>7</v>
      </c>
      <c r="D110" t="s">
        <v>30</v>
      </c>
      <c r="E110" s="1">
        <v>146</v>
      </c>
      <c r="F110" s="4">
        <f>+Tabla1345[[#This Row],[Valor Venta]]*0.8</f>
        <v>116.80000000000001</v>
      </c>
      <c r="G110" s="5">
        <v>43907</v>
      </c>
    </row>
    <row r="111" spans="2:7" x14ac:dyDescent="0.25">
      <c r="B111" t="s">
        <v>9</v>
      </c>
      <c r="C111" s="3" t="s">
        <v>7</v>
      </c>
      <c r="D111" t="s">
        <v>40</v>
      </c>
      <c r="E111" s="1">
        <v>147</v>
      </c>
      <c r="F111" s="4">
        <f>+Tabla1345[[#This Row],[Valor Venta]]*0.8</f>
        <v>117.60000000000001</v>
      </c>
      <c r="G111" s="5">
        <v>43908</v>
      </c>
    </row>
    <row r="112" spans="2:7" x14ac:dyDescent="0.25">
      <c r="B112" t="s">
        <v>9</v>
      </c>
      <c r="C112" s="3" t="s">
        <v>7</v>
      </c>
      <c r="D112" t="s">
        <v>64</v>
      </c>
      <c r="E112" s="1">
        <v>148</v>
      </c>
      <c r="F112" s="4">
        <f>+Tabla1345[[#This Row],[Valor Venta]]*0.8</f>
        <v>118.4</v>
      </c>
      <c r="G112" s="5">
        <v>43909</v>
      </c>
    </row>
    <row r="113" spans="2:7" x14ac:dyDescent="0.25">
      <c r="B113" t="s">
        <v>9</v>
      </c>
      <c r="C113" s="3" t="s">
        <v>7</v>
      </c>
      <c r="D113" t="s">
        <v>8</v>
      </c>
      <c r="E113" s="1">
        <v>149</v>
      </c>
      <c r="F113" s="4">
        <f>+Tabla1345[[#This Row],[Valor Venta]]*0.8</f>
        <v>119.2</v>
      </c>
      <c r="G113" s="5">
        <v>43910</v>
      </c>
    </row>
    <row r="114" spans="2:7" x14ac:dyDescent="0.25">
      <c r="B114" t="s">
        <v>9</v>
      </c>
      <c r="C114" s="3" t="s">
        <v>7</v>
      </c>
      <c r="D114" t="s">
        <v>10</v>
      </c>
      <c r="E114" s="1">
        <v>150</v>
      </c>
      <c r="F114" s="4">
        <f>+Tabla1345[[#This Row],[Valor Venta]]*0.8</f>
        <v>120</v>
      </c>
      <c r="G114" s="5">
        <v>43911</v>
      </c>
    </row>
    <row r="115" spans="2:7" x14ac:dyDescent="0.25">
      <c r="B115" t="s">
        <v>9</v>
      </c>
      <c r="C115" s="3" t="s">
        <v>7</v>
      </c>
      <c r="D115" t="s">
        <v>47</v>
      </c>
      <c r="E115" s="1">
        <v>151</v>
      </c>
      <c r="F115" s="4">
        <f>+Tabla1345[[#This Row],[Valor Venta]]*0.8</f>
        <v>120.80000000000001</v>
      </c>
      <c r="G115" s="5">
        <v>43912</v>
      </c>
    </row>
    <row r="116" spans="2:7" x14ac:dyDescent="0.25">
      <c r="B116" t="s">
        <v>9</v>
      </c>
      <c r="C116" s="3" t="s">
        <v>7</v>
      </c>
      <c r="D116" t="s">
        <v>18</v>
      </c>
      <c r="E116" s="1">
        <v>152</v>
      </c>
      <c r="F116" s="4">
        <f>+Tabla1345[[#This Row],[Valor Venta]]*0.8</f>
        <v>121.60000000000001</v>
      </c>
      <c r="G116" s="5">
        <v>43913</v>
      </c>
    </row>
  </sheetData>
  <conditionalFormatting sqref="B8:B116">
    <cfRule type="cellIs" dxfId="14" priority="1" operator="equal">
      <formula>"Sach SRL"</formula>
    </cfRule>
  </conditionalFormatting>
  <pageMargins left="0.7" right="0.7" top="0.75" bottom="0.75" header="0.3" footer="0.3"/>
  <pageSetup orientation="portrait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Filtros de fecha</vt:lpstr>
      <vt:lpstr>Filtros de numeros</vt:lpstr>
      <vt:lpstr>Filtros de texto</vt:lpstr>
      <vt:lpstr>Filtros de colores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gerardo gandia</dc:creator>
  <cp:lastModifiedBy>gerardo gandia</cp:lastModifiedBy>
  <dcterms:created xsi:type="dcterms:W3CDTF">2020-04-27T21:51:35Z</dcterms:created>
  <dcterms:modified xsi:type="dcterms:W3CDTF">2020-04-28T18:30:41Z</dcterms:modified>
</cp:coreProperties>
</file>