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dor\Desktop\Mi Excel\Escuela Excel\Mi curso de excel on line\Material\12 Operaciones condicionales\"/>
    </mc:Choice>
  </mc:AlternateContent>
  <xr:revisionPtr revIDLastSave="0" documentId="13_ncr:1_{01A678C5-E202-4C2E-B372-0B1B344730DB}" xr6:coauthVersionLast="43" xr6:coauthVersionMax="43" xr10:uidLastSave="{00000000-0000-0000-0000-000000000000}"/>
  <bookViews>
    <workbookView xWindow="-120" yWindow="-120" windowWidth="20730" windowHeight="11160" xr2:uid="{0507C2F5-26E5-471B-A0AE-4646207929F9}"/>
  </bookViews>
  <sheets>
    <sheet name="Sumar Si" sheetId="1" r:id="rId1"/>
    <sheet name="contar si" sheetId="3" r:id="rId2"/>
    <sheet name="Si conjunto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9" i="4" l="1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8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</calcChain>
</file>

<file path=xl/sharedStrings.xml><?xml version="1.0" encoding="utf-8"?>
<sst xmlns="http://schemas.openxmlformats.org/spreadsheetml/2006/main" count="176" uniqueCount="60">
  <si>
    <t>Vendedor</t>
  </si>
  <si>
    <t>Zona</t>
  </si>
  <si>
    <t>Monto</t>
  </si>
  <si>
    <t>Oscar</t>
  </si>
  <si>
    <t>Sur</t>
  </si>
  <si>
    <t>Aukha</t>
  </si>
  <si>
    <t>Norte</t>
  </si>
  <si>
    <t>Adolfo</t>
  </si>
  <si>
    <t>Fernando</t>
  </si>
  <si>
    <t>Laura</t>
  </si>
  <si>
    <t>Gabriel</t>
  </si>
  <si>
    <t>Tomas</t>
  </si>
  <si>
    <t>Victoria</t>
  </si>
  <si>
    <t>Paula</t>
  </si>
  <si>
    <t>Paolo</t>
  </si>
  <si>
    <t>Alejandro</t>
  </si>
  <si>
    <t>Ivna</t>
  </si>
  <si>
    <t>Anahi</t>
  </si>
  <si>
    <t>Florencia</t>
  </si>
  <si>
    <t>Mario</t>
  </si>
  <si>
    <t>Alberto</t>
  </si>
  <si>
    <t>Maria</t>
  </si>
  <si>
    <t>Josefa</t>
  </si>
  <si>
    <t>Monto de venta</t>
  </si>
  <si>
    <t>Fecha de Salida</t>
  </si>
  <si>
    <t>Proveedor</t>
  </si>
  <si>
    <t>Fecha de Pago</t>
  </si>
  <si>
    <t>Número de Cheque</t>
  </si>
  <si>
    <t>Estado</t>
  </si>
  <si>
    <t>Quinta SA</t>
  </si>
  <si>
    <t>0358-0514889</t>
  </si>
  <si>
    <t>PAGADO</t>
  </si>
  <si>
    <t>Corralito SRL</t>
  </si>
  <si>
    <t>0001-0001578</t>
  </si>
  <si>
    <t>0001-0001579</t>
  </si>
  <si>
    <t>0357-0548719</t>
  </si>
  <si>
    <t>San Telmo y asoc.</t>
  </si>
  <si>
    <t>0357-0548720</t>
  </si>
  <si>
    <t>RECHAZADO</t>
  </si>
  <si>
    <t>0358-0514894</t>
  </si>
  <si>
    <t>0358-0514895</t>
  </si>
  <si>
    <t>A PAGAR</t>
  </si>
  <si>
    <t>Retro Pascual</t>
  </si>
  <si>
    <t>0358-0514896</t>
  </si>
  <si>
    <t>0357-0548718</t>
  </si>
  <si>
    <t>Ayacucho Susp</t>
  </si>
  <si>
    <t>0001-0001580</t>
  </si>
  <si>
    <t>0001-0001581</t>
  </si>
  <si>
    <t>Fritau SA</t>
  </si>
  <si>
    <t>0358-0514902</t>
  </si>
  <si>
    <t>0358-0514890</t>
  </si>
  <si>
    <t>0358-0514891</t>
  </si>
  <si>
    <t>0358-0514892</t>
  </si>
  <si>
    <t>0358-0514893</t>
  </si>
  <si>
    <t>cantidad cheques</t>
  </si>
  <si>
    <t>Calcular</t>
  </si>
  <si>
    <t>Cantidad de Cheques pagados en Enero</t>
  </si>
  <si>
    <t>Quinta Sa</t>
  </si>
  <si>
    <t>Mes</t>
  </si>
  <si>
    <t>Total cheques a Quinta SA en Enero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</si>
</sst>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\ #,##0.00;[Red]&quot;$&quot;\ \-#,##0.00"/>
    <numFmt numFmtId="44" formatCode="_ &quot;$&quot;\ * #,##0.00_ ;_ &quot;$&quot;\ * \-#,##0.00_ ;_ &quot;$&quot;\ * &quot;-&quot;??_ ;_ @_ "/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8" fontId="0" fillId="0" borderId="3" xfId="0" applyNumberFormat="1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8" fontId="0" fillId="0" borderId="6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4" fontId="4" fillId="0" borderId="7" xfId="0" applyNumberFormat="1" applyFont="1" applyBorder="1" applyAlignment="1">
      <alignment horizontal="center" vertical="center" wrapText="1"/>
    </xf>
    <xf numFmtId="44" fontId="0" fillId="0" borderId="7" xfId="1" applyFont="1" applyBorder="1" applyAlignment="1">
      <alignment horizontal="center"/>
    </xf>
    <xf numFmtId="14" fontId="4" fillId="0" borderId="0" xfId="0" applyNumberFormat="1" applyFont="1" applyBorder="1" applyAlignment="1">
      <alignment horizontal="center" vertical="center" wrapText="1"/>
    </xf>
    <xf numFmtId="0" fontId="2" fillId="3" borderId="0" xfId="0" applyFont="1" applyFill="1"/>
    <xf numFmtId="0" fontId="0" fillId="4" borderId="7" xfId="0" applyFill="1" applyBorder="1" applyAlignment="1">
      <alignment horizontal="center"/>
    </xf>
    <xf numFmtId="0" fontId="0" fillId="4" borderId="7" xfId="0" applyFill="1" applyBorder="1"/>
    <xf numFmtId="8" fontId="0" fillId="4" borderId="7" xfId="0" applyNumberFormat="1" applyFill="1" applyBorder="1" applyAlignment="1">
      <alignment horizontal="center"/>
    </xf>
    <xf numFmtId="8" fontId="0" fillId="4" borderId="7" xfId="0" applyNumberFormat="1" applyFill="1" applyBorder="1"/>
    <xf numFmtId="14" fontId="4" fillId="0" borderId="11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14" fontId="4" fillId="0" borderId="15" xfId="0" applyNumberFormat="1" applyFont="1" applyBorder="1" applyAlignment="1">
      <alignment horizontal="center" vertical="center" wrapText="1"/>
    </xf>
    <xf numFmtId="14" fontId="4" fillId="0" borderId="9" xfId="0" applyNumberFormat="1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44" fontId="0" fillId="0" borderId="9" xfId="1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</cellXfs>
  <cellStyles count="3">
    <cellStyle name="Moneda" xfId="1" builtinId="4"/>
    <cellStyle name="Moneda 2" xfId="2" xr:uid="{E16F8139-7041-4271-896D-E2DB37227FF5}"/>
    <cellStyle name="Normal" xfId="0" builtinId="0"/>
  </cellStyles>
  <dxfs count="11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733425</xdr:colOff>
      <xdr:row>3</xdr:row>
      <xdr:rowOff>171450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160F4BA-9AD6-4032-921C-F19E6FA2E7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31495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819150</xdr:colOff>
      <xdr:row>4</xdr:row>
      <xdr:rowOff>38099</xdr:rowOff>
    </xdr:from>
    <xdr:to>
      <xdr:col>11</xdr:col>
      <xdr:colOff>495300</xdr:colOff>
      <xdr:row>9</xdr:row>
      <xdr:rowOff>66674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BE85EDE0-4D88-48A0-A415-6C452A8E8BD5}"/>
            </a:ext>
          </a:extLst>
        </xdr:cNvPr>
        <xdr:cNvSpPr txBox="1"/>
      </xdr:nvSpPr>
      <xdr:spPr>
        <a:xfrm>
          <a:off x="5400675" y="800099"/>
          <a:ext cx="3943350" cy="98107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 b="1">
              <a:solidFill>
                <a:schemeClr val="accent1">
                  <a:lumMod val="50000"/>
                </a:schemeClr>
              </a:solidFill>
            </a:rPr>
            <a:t>Utiliza la funcion sumar si para calcular las ventas</a:t>
          </a:r>
          <a:r>
            <a:rPr lang="es-AR" sz="1100" b="1" baseline="0">
              <a:solidFill>
                <a:schemeClr val="accent1">
                  <a:lumMod val="50000"/>
                </a:schemeClr>
              </a:solidFill>
            </a:rPr>
            <a:t> de la zona norte</a:t>
          </a:r>
        </a:p>
        <a:p>
          <a:endParaRPr lang="es-AR" sz="1100" b="1" baseline="0">
            <a:solidFill>
              <a:schemeClr val="accent1">
                <a:lumMod val="50000"/>
              </a:schemeClr>
            </a:solidFill>
          </a:endParaRPr>
        </a:p>
        <a:p>
          <a:r>
            <a:rPr lang="es-AR" sz="1100" b="1" baseline="0">
              <a:solidFill>
                <a:schemeClr val="accent1">
                  <a:lumMod val="50000"/>
                </a:schemeClr>
              </a:solidFill>
            </a:rPr>
            <a:t>puedes creear una lista desplegable para cambiar de zona si se piedera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400050</xdr:colOff>
      <xdr:row>3</xdr:row>
      <xdr:rowOff>171450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7BE681C-56AF-480C-B5FE-740263D203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31495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609600</xdr:colOff>
      <xdr:row>1</xdr:row>
      <xdr:rowOff>114301</xdr:rowOff>
    </xdr:from>
    <xdr:to>
      <xdr:col>12</xdr:col>
      <xdr:colOff>742950</xdr:colOff>
      <xdr:row>5</xdr:row>
      <xdr:rowOff>123825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27DC0A30-1AB4-4475-BF4C-03F89769853F}"/>
            </a:ext>
          </a:extLst>
        </xdr:cNvPr>
        <xdr:cNvSpPr txBox="1"/>
      </xdr:nvSpPr>
      <xdr:spPr>
        <a:xfrm>
          <a:off x="7362825" y="304801"/>
          <a:ext cx="4295775" cy="771524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 b="1">
              <a:solidFill>
                <a:schemeClr val="accent1">
                  <a:lumMod val="50000"/>
                </a:schemeClr>
              </a:solidFill>
            </a:rPr>
            <a:t>1. Contar la cantidad</a:t>
          </a:r>
          <a:r>
            <a:rPr lang="es-AR" sz="1100" b="1" baseline="0">
              <a:solidFill>
                <a:schemeClr val="accent1">
                  <a:lumMod val="50000"/>
                </a:schemeClr>
              </a:solidFill>
            </a:rPr>
            <a:t> de cheques rechazados</a:t>
          </a:r>
        </a:p>
        <a:p>
          <a:endParaRPr lang="es-AR" sz="1100" b="1" baseline="0">
            <a:solidFill>
              <a:schemeClr val="accent1">
                <a:lumMod val="50000"/>
              </a:schemeClr>
            </a:solidFill>
          </a:endParaRPr>
        </a:p>
        <a:p>
          <a:r>
            <a:rPr lang="es-AR" sz="1100" b="1" baseline="0">
              <a:solidFill>
                <a:schemeClr val="accent1">
                  <a:lumMod val="50000"/>
                </a:schemeClr>
              </a:solidFill>
            </a:rPr>
            <a:t>2. contar los cheques entregados a Quinta Sa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238125</xdr:colOff>
      <xdr:row>3</xdr:row>
      <xdr:rowOff>171450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911C290-F8E4-4F63-8801-1E2837B67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31495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38A943-A5C1-4C1D-9D23-C2AB9C7359F3}" name="Tabla2" displayName="Tabla2" ref="B7:H26" totalsRowShown="0" headerRowDxfId="10" headerRowBorderDxfId="9" tableBorderDxfId="8" totalsRowBorderDxfId="7">
  <autoFilter ref="B7:H26" xr:uid="{1BDC71DC-EEE4-42BB-9ED6-1F00E66C667F}"/>
  <tableColumns count="7">
    <tableColumn id="1" xr3:uid="{A67F7916-5A61-4FC4-BBBF-84820A074EEF}" name="Fecha de Salida" dataDxfId="6"/>
    <tableColumn id="2" xr3:uid="{6111F474-5E39-44BB-AD12-3C6C299D13DA}" name="Mes" dataDxfId="5">
      <calculatedColumnFormula>TEXT(B8,"mmmm")</calculatedColumnFormula>
    </tableColumn>
    <tableColumn id="3" xr3:uid="{9C687736-BBAA-4927-B3EA-8644139DB160}" name="Proveedor" dataDxfId="4"/>
    <tableColumn id="4" xr3:uid="{8D80BE1F-C843-4CE1-B9DF-51D47E00B64F}" name="Fecha de Pago" dataDxfId="3">
      <calculatedColumnFormula>+B8+30</calculatedColumnFormula>
    </tableColumn>
    <tableColumn id="5" xr3:uid="{C08C2F4C-7C51-4C93-B4E9-F24A6863BF36}" name="Número de Cheque" dataDxfId="2"/>
    <tableColumn id="6" xr3:uid="{884641A4-73F3-41CF-A561-7D36C86A94B8}" name="Monto" dataDxfId="1" dataCellStyle="Moneda"/>
    <tableColumn id="7" xr3:uid="{0569490A-6BA3-43DD-AA27-BA5B93DD0754}" name="Est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437D6-9352-4AE1-80CB-A0C23C8F2E92}">
  <dimension ref="B9:H27"/>
  <sheetViews>
    <sheetView showGridLines="0" tabSelected="1" workbookViewId="0">
      <selection activeCell="H15" sqref="H15"/>
    </sheetView>
  </sheetViews>
  <sheetFormatPr baseColWidth="10" defaultRowHeight="15" x14ac:dyDescent="0.25"/>
  <cols>
    <col min="1" max="1" width="8.5703125" customWidth="1"/>
    <col min="2" max="4" width="12.42578125" customWidth="1"/>
    <col min="7" max="7" width="14.42578125" customWidth="1"/>
    <col min="8" max="8" width="15.28515625" customWidth="1"/>
  </cols>
  <sheetData>
    <row r="9" spans="2:8" x14ac:dyDescent="0.25">
      <c r="B9" s="2" t="s">
        <v>0</v>
      </c>
      <c r="C9" s="3" t="s">
        <v>1</v>
      </c>
      <c r="D9" s="4" t="s">
        <v>2</v>
      </c>
    </row>
    <row r="10" spans="2:8" x14ac:dyDescent="0.25">
      <c r="B10" s="5" t="s">
        <v>3</v>
      </c>
      <c r="C10" s="6" t="s">
        <v>4</v>
      </c>
      <c r="D10" s="7">
        <v>49498</v>
      </c>
    </row>
    <row r="11" spans="2:8" x14ac:dyDescent="0.25">
      <c r="B11" s="5" t="s">
        <v>5</v>
      </c>
      <c r="C11" s="6" t="s">
        <v>6</v>
      </c>
      <c r="D11" s="7">
        <v>16077</v>
      </c>
    </row>
    <row r="12" spans="2:8" x14ac:dyDescent="0.25">
      <c r="B12" s="5" t="s">
        <v>7</v>
      </c>
      <c r="C12" s="6" t="s">
        <v>6</v>
      </c>
      <c r="D12" s="7">
        <v>47637</v>
      </c>
    </row>
    <row r="13" spans="2:8" x14ac:dyDescent="0.25">
      <c r="B13" s="5" t="s">
        <v>8</v>
      </c>
      <c r="C13" s="6" t="s">
        <v>4</v>
      </c>
      <c r="D13" s="7">
        <v>41300</v>
      </c>
    </row>
    <row r="14" spans="2:8" x14ac:dyDescent="0.25">
      <c r="B14" s="5" t="s">
        <v>9</v>
      </c>
      <c r="C14" s="6" t="s">
        <v>6</v>
      </c>
      <c r="D14" s="7">
        <v>34588</v>
      </c>
      <c r="G14" s="12" t="s">
        <v>1</v>
      </c>
      <c r="H14" s="12" t="s">
        <v>23</v>
      </c>
    </row>
    <row r="15" spans="2:8" x14ac:dyDescent="0.25">
      <c r="B15" s="5" t="s">
        <v>10</v>
      </c>
      <c r="C15" s="6" t="s">
        <v>4</v>
      </c>
      <c r="D15" s="7">
        <v>49656</v>
      </c>
      <c r="G15" s="11" t="s">
        <v>6</v>
      </c>
      <c r="H15" s="20"/>
    </row>
    <row r="16" spans="2:8" x14ac:dyDescent="0.25">
      <c r="B16" s="5" t="s">
        <v>11</v>
      </c>
      <c r="C16" s="6" t="s">
        <v>6</v>
      </c>
      <c r="D16" s="7">
        <v>39561</v>
      </c>
    </row>
    <row r="17" spans="2:4" x14ac:dyDescent="0.25">
      <c r="B17" s="5" t="s">
        <v>12</v>
      </c>
      <c r="C17" s="6" t="s">
        <v>4</v>
      </c>
      <c r="D17" s="7">
        <v>22166</v>
      </c>
    </row>
    <row r="18" spans="2:4" x14ac:dyDescent="0.25">
      <c r="B18" s="5" t="s">
        <v>13</v>
      </c>
      <c r="C18" s="6" t="s">
        <v>6</v>
      </c>
      <c r="D18" s="7">
        <v>40594</v>
      </c>
    </row>
    <row r="19" spans="2:4" x14ac:dyDescent="0.25">
      <c r="B19" s="5" t="s">
        <v>14</v>
      </c>
      <c r="C19" s="6" t="s">
        <v>6</v>
      </c>
      <c r="D19" s="7">
        <v>25472</v>
      </c>
    </row>
    <row r="20" spans="2:4" x14ac:dyDescent="0.25">
      <c r="B20" s="5" t="s">
        <v>15</v>
      </c>
      <c r="C20" s="6" t="s">
        <v>6</v>
      </c>
      <c r="D20" s="7">
        <v>39206</v>
      </c>
    </row>
    <row r="21" spans="2:4" x14ac:dyDescent="0.25">
      <c r="B21" s="5" t="s">
        <v>16</v>
      </c>
      <c r="C21" s="6" t="s">
        <v>6</v>
      </c>
      <c r="D21" s="7">
        <v>13815</v>
      </c>
    </row>
    <row r="22" spans="2:4" x14ac:dyDescent="0.25">
      <c r="B22" s="5" t="s">
        <v>17</v>
      </c>
      <c r="C22" s="6" t="s">
        <v>4</v>
      </c>
      <c r="D22" s="7">
        <v>40100</v>
      </c>
    </row>
    <row r="23" spans="2:4" x14ac:dyDescent="0.25">
      <c r="B23" s="5" t="s">
        <v>18</v>
      </c>
      <c r="C23" s="6" t="s">
        <v>4</v>
      </c>
      <c r="D23" s="7">
        <v>47115</v>
      </c>
    </row>
    <row r="24" spans="2:4" x14ac:dyDescent="0.25">
      <c r="B24" s="5" t="s">
        <v>19</v>
      </c>
      <c r="C24" s="6" t="s">
        <v>6</v>
      </c>
      <c r="D24" s="7">
        <v>24803</v>
      </c>
    </row>
    <row r="25" spans="2:4" x14ac:dyDescent="0.25">
      <c r="B25" s="5" t="s">
        <v>20</v>
      </c>
      <c r="C25" s="6" t="s">
        <v>4</v>
      </c>
      <c r="D25" s="7">
        <v>41894</v>
      </c>
    </row>
    <row r="26" spans="2:4" x14ac:dyDescent="0.25">
      <c r="B26" s="5" t="s">
        <v>21</v>
      </c>
      <c r="C26" s="6" t="s">
        <v>4</v>
      </c>
      <c r="D26" s="7">
        <v>49516</v>
      </c>
    </row>
    <row r="27" spans="2:4" x14ac:dyDescent="0.25">
      <c r="B27" s="8" t="s">
        <v>22</v>
      </c>
      <c r="C27" s="9" t="s">
        <v>4</v>
      </c>
      <c r="D27" s="10">
        <v>43774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74FC9-B5D8-40D3-B90C-8E9205446302}">
  <dimension ref="B7:J26"/>
  <sheetViews>
    <sheetView showGridLines="0" workbookViewId="0">
      <selection activeCell="J17" sqref="J17"/>
    </sheetView>
  </sheetViews>
  <sheetFormatPr baseColWidth="10" defaultRowHeight="15" x14ac:dyDescent="0.25"/>
  <cols>
    <col min="1" max="1" width="8.5703125" customWidth="1"/>
    <col min="2" max="2" width="14.5703125" style="1" bestFit="1" customWidth="1"/>
    <col min="3" max="3" width="18.5703125" style="1" customWidth="1"/>
    <col min="4" max="4" width="13.5703125" style="1" bestFit="1" customWidth="1"/>
    <col min="5" max="5" width="18.42578125" style="1" bestFit="1" customWidth="1"/>
    <col min="6" max="6" width="12.85546875" style="1" customWidth="1"/>
    <col min="7" max="7" width="14.7109375" style="1" customWidth="1"/>
    <col min="9" max="9" width="12.5703125" customWidth="1"/>
    <col min="10" max="10" width="15.5703125" customWidth="1"/>
  </cols>
  <sheetData>
    <row r="7" spans="2:10" x14ac:dyDescent="0.25">
      <c r="B7" s="13" t="s">
        <v>24</v>
      </c>
      <c r="C7" s="13" t="s">
        <v>25</v>
      </c>
      <c r="D7" s="13" t="s">
        <v>26</v>
      </c>
      <c r="E7" s="13" t="s">
        <v>27</v>
      </c>
      <c r="F7" s="13" t="s">
        <v>2</v>
      </c>
      <c r="G7" s="13" t="s">
        <v>28</v>
      </c>
    </row>
    <row r="8" spans="2:10" x14ac:dyDescent="0.25">
      <c r="B8" s="14">
        <v>43466</v>
      </c>
      <c r="C8" s="11" t="s">
        <v>29</v>
      </c>
      <c r="D8" s="14">
        <v>43575</v>
      </c>
      <c r="E8" s="11" t="s">
        <v>30</v>
      </c>
      <c r="F8" s="15">
        <v>27683</v>
      </c>
      <c r="G8" s="11" t="s">
        <v>31</v>
      </c>
    </row>
    <row r="9" spans="2:10" x14ac:dyDescent="0.25">
      <c r="B9" s="14">
        <v>43467</v>
      </c>
      <c r="C9" s="11" t="s">
        <v>32</v>
      </c>
      <c r="D9" s="14">
        <v>43539</v>
      </c>
      <c r="E9" s="11" t="s">
        <v>33</v>
      </c>
      <c r="F9" s="15">
        <v>5751</v>
      </c>
      <c r="G9" s="11" t="s">
        <v>31</v>
      </c>
    </row>
    <row r="10" spans="2:10" x14ac:dyDescent="0.25">
      <c r="B10" s="14">
        <v>43468</v>
      </c>
      <c r="C10" s="11" t="s">
        <v>32</v>
      </c>
      <c r="D10" s="14">
        <v>43571</v>
      </c>
      <c r="E10" s="11" t="s">
        <v>34</v>
      </c>
      <c r="F10" s="15">
        <v>10675</v>
      </c>
      <c r="G10" s="11" t="s">
        <v>41</v>
      </c>
    </row>
    <row r="11" spans="2:10" x14ac:dyDescent="0.25">
      <c r="B11" s="14">
        <v>43469</v>
      </c>
      <c r="C11" s="11" t="s">
        <v>29</v>
      </c>
      <c r="D11" s="14">
        <v>43511</v>
      </c>
      <c r="E11" s="11" t="s">
        <v>35</v>
      </c>
      <c r="F11" s="15">
        <v>19574</v>
      </c>
      <c r="G11" s="11" t="s">
        <v>31</v>
      </c>
    </row>
    <row r="12" spans="2:10" x14ac:dyDescent="0.25">
      <c r="B12" s="14">
        <v>43470</v>
      </c>
      <c r="C12" s="11" t="s">
        <v>36</v>
      </c>
      <c r="D12" s="14">
        <v>43581</v>
      </c>
      <c r="E12" s="11" t="s">
        <v>37</v>
      </c>
      <c r="F12" s="15">
        <v>22834</v>
      </c>
      <c r="G12" s="11" t="s">
        <v>38</v>
      </c>
      <c r="I12" s="32" t="s">
        <v>54</v>
      </c>
      <c r="J12" s="33"/>
    </row>
    <row r="13" spans="2:10" x14ac:dyDescent="0.25">
      <c r="B13" s="14">
        <v>43471</v>
      </c>
      <c r="C13" s="11" t="s">
        <v>36</v>
      </c>
      <c r="D13" s="14">
        <v>43586</v>
      </c>
      <c r="E13" s="11" t="s">
        <v>39</v>
      </c>
      <c r="F13" s="15">
        <v>9292</v>
      </c>
      <c r="G13" s="11" t="s">
        <v>38</v>
      </c>
      <c r="I13" s="11" t="s">
        <v>38</v>
      </c>
      <c r="J13" s="18"/>
    </row>
    <row r="14" spans="2:10" x14ac:dyDescent="0.25">
      <c r="B14" s="14">
        <v>43472</v>
      </c>
      <c r="C14" s="11" t="s">
        <v>29</v>
      </c>
      <c r="D14" s="14">
        <v>43572</v>
      </c>
      <c r="E14" s="11" t="s">
        <v>40</v>
      </c>
      <c r="F14" s="15">
        <v>17558</v>
      </c>
      <c r="G14" s="11" t="s">
        <v>41</v>
      </c>
    </row>
    <row r="15" spans="2:10" x14ac:dyDescent="0.25">
      <c r="B15" s="14">
        <v>43473</v>
      </c>
      <c r="C15" s="11" t="s">
        <v>42</v>
      </c>
      <c r="D15" s="14">
        <v>43582</v>
      </c>
      <c r="E15" s="11" t="s">
        <v>43</v>
      </c>
      <c r="F15" s="15">
        <v>29191</v>
      </c>
      <c r="G15" s="11" t="s">
        <v>38</v>
      </c>
    </row>
    <row r="16" spans="2:10" x14ac:dyDescent="0.25">
      <c r="B16" s="14">
        <v>43474</v>
      </c>
      <c r="C16" s="11" t="s">
        <v>42</v>
      </c>
      <c r="D16" s="14">
        <v>43570</v>
      </c>
      <c r="E16" s="11" t="s">
        <v>44</v>
      </c>
      <c r="F16" s="15">
        <v>13754</v>
      </c>
      <c r="G16" s="11" t="s">
        <v>38</v>
      </c>
      <c r="I16" s="32" t="s">
        <v>54</v>
      </c>
      <c r="J16" s="33"/>
    </row>
    <row r="17" spans="2:10" x14ac:dyDescent="0.25">
      <c r="B17" s="14">
        <v>43475</v>
      </c>
      <c r="C17" s="11" t="s">
        <v>36</v>
      </c>
      <c r="D17" s="14">
        <v>43569</v>
      </c>
      <c r="E17" s="11" t="s">
        <v>35</v>
      </c>
      <c r="F17" s="15">
        <v>29894</v>
      </c>
      <c r="G17" s="11" t="s">
        <v>41</v>
      </c>
      <c r="I17" s="11" t="s">
        <v>57</v>
      </c>
      <c r="J17" s="18"/>
    </row>
    <row r="18" spans="2:10" x14ac:dyDescent="0.25">
      <c r="B18" s="14">
        <v>43476</v>
      </c>
      <c r="C18" s="11" t="s">
        <v>45</v>
      </c>
      <c r="D18" s="14">
        <v>43506</v>
      </c>
      <c r="E18" s="11" t="s">
        <v>34</v>
      </c>
      <c r="F18" s="15">
        <v>21871</v>
      </c>
      <c r="G18" s="11" t="s">
        <v>31</v>
      </c>
    </row>
    <row r="19" spans="2:10" x14ac:dyDescent="0.25">
      <c r="B19" s="14">
        <v>43477</v>
      </c>
      <c r="C19" s="11" t="s">
        <v>42</v>
      </c>
      <c r="D19" s="14">
        <v>43582</v>
      </c>
      <c r="E19" s="11" t="s">
        <v>46</v>
      </c>
      <c r="F19" s="15">
        <v>29885</v>
      </c>
      <c r="G19" s="11" t="s">
        <v>41</v>
      </c>
    </row>
    <row r="20" spans="2:10" x14ac:dyDescent="0.25">
      <c r="B20" s="14">
        <v>43478</v>
      </c>
      <c r="C20" s="11" t="s">
        <v>36</v>
      </c>
      <c r="D20" s="14">
        <v>43579</v>
      </c>
      <c r="E20" s="11" t="s">
        <v>47</v>
      </c>
      <c r="F20" s="15">
        <v>27932</v>
      </c>
      <c r="G20" s="11" t="s">
        <v>41</v>
      </c>
    </row>
    <row r="21" spans="2:10" x14ac:dyDescent="0.25">
      <c r="B21" s="14">
        <v>43479</v>
      </c>
      <c r="C21" s="11" t="s">
        <v>48</v>
      </c>
      <c r="D21" s="14">
        <v>43571</v>
      </c>
      <c r="E21" s="11" t="s">
        <v>49</v>
      </c>
      <c r="F21" s="15">
        <v>29825</v>
      </c>
      <c r="G21" s="11" t="s">
        <v>38</v>
      </c>
    </row>
    <row r="22" spans="2:10" x14ac:dyDescent="0.25">
      <c r="B22" s="14">
        <v>43466</v>
      </c>
      <c r="C22" s="11" t="s">
        <v>29</v>
      </c>
      <c r="D22" s="14">
        <v>43580</v>
      </c>
      <c r="E22" s="11" t="s">
        <v>30</v>
      </c>
      <c r="F22" s="15">
        <v>27683</v>
      </c>
      <c r="G22" s="11" t="s">
        <v>41</v>
      </c>
    </row>
    <row r="23" spans="2:10" x14ac:dyDescent="0.25">
      <c r="B23" s="14">
        <v>43467</v>
      </c>
      <c r="C23" s="11" t="s">
        <v>32</v>
      </c>
      <c r="D23" s="14">
        <v>43579</v>
      </c>
      <c r="E23" s="11" t="s">
        <v>50</v>
      </c>
      <c r="F23" s="15">
        <v>5751</v>
      </c>
      <c r="G23" s="11" t="s">
        <v>41</v>
      </c>
    </row>
    <row r="24" spans="2:10" x14ac:dyDescent="0.25">
      <c r="B24" s="14">
        <v>43468</v>
      </c>
      <c r="C24" s="11" t="s">
        <v>32</v>
      </c>
      <c r="D24" s="14">
        <v>43584</v>
      </c>
      <c r="E24" s="11" t="s">
        <v>51</v>
      </c>
      <c r="F24" s="15">
        <v>10675</v>
      </c>
      <c r="G24" s="11" t="s">
        <v>41</v>
      </c>
    </row>
    <row r="25" spans="2:10" x14ac:dyDescent="0.25">
      <c r="B25" s="14">
        <v>43469</v>
      </c>
      <c r="C25" s="11" t="s">
        <v>29</v>
      </c>
      <c r="D25" s="14">
        <v>43582</v>
      </c>
      <c r="E25" s="11" t="s">
        <v>52</v>
      </c>
      <c r="F25" s="15">
        <v>19574</v>
      </c>
      <c r="G25" s="11" t="s">
        <v>41</v>
      </c>
    </row>
    <row r="26" spans="2:10" x14ac:dyDescent="0.25">
      <c r="B26" s="14">
        <v>43470</v>
      </c>
      <c r="C26" s="11" t="s">
        <v>36</v>
      </c>
      <c r="D26" s="14">
        <v>43582</v>
      </c>
      <c r="E26" s="11" t="s">
        <v>53</v>
      </c>
      <c r="F26" s="15">
        <v>22834</v>
      </c>
      <c r="G26" s="11" t="s">
        <v>41</v>
      </c>
    </row>
  </sheetData>
  <mergeCells count="2">
    <mergeCell ref="I12:J12"/>
    <mergeCell ref="I16:J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F0CA2-78A0-4A4B-9F6B-E091ECB54A53}">
  <dimension ref="B6:M26"/>
  <sheetViews>
    <sheetView showGridLines="0" workbookViewId="0">
      <selection activeCell="L16" sqref="L16"/>
    </sheetView>
  </sheetViews>
  <sheetFormatPr baseColWidth="10" defaultRowHeight="15" x14ac:dyDescent="0.25"/>
  <cols>
    <col min="2" max="2" width="16.7109375" customWidth="1"/>
    <col min="3" max="3" width="15.5703125" customWidth="1"/>
    <col min="4" max="4" width="16.7109375" customWidth="1"/>
    <col min="5" max="5" width="15.7109375" customWidth="1"/>
    <col min="6" max="6" width="20.42578125" customWidth="1"/>
    <col min="7" max="7" width="16.28515625" customWidth="1"/>
    <col min="8" max="8" width="12.5703125" customWidth="1"/>
    <col min="9" max="9" width="7.85546875" customWidth="1"/>
    <col min="12" max="12" width="12.5703125" customWidth="1"/>
    <col min="13" max="13" width="13.42578125" customWidth="1"/>
  </cols>
  <sheetData>
    <row r="6" spans="2:13" x14ac:dyDescent="0.25">
      <c r="F6" s="16"/>
    </row>
    <row r="7" spans="2:13" x14ac:dyDescent="0.25">
      <c r="B7" s="24" t="s">
        <v>24</v>
      </c>
      <c r="C7" s="25" t="s">
        <v>58</v>
      </c>
      <c r="D7" s="25" t="s">
        <v>25</v>
      </c>
      <c r="E7" s="25" t="s">
        <v>26</v>
      </c>
      <c r="F7" s="25" t="s">
        <v>27</v>
      </c>
      <c r="G7" s="25" t="s">
        <v>2</v>
      </c>
      <c r="H7" s="26" t="s">
        <v>28</v>
      </c>
    </row>
    <row r="8" spans="2:13" x14ac:dyDescent="0.25">
      <c r="B8" s="22">
        <v>43466</v>
      </c>
      <c r="C8" s="14" t="str">
        <f>TEXT(B8,"mmmm")</f>
        <v>enero</v>
      </c>
      <c r="D8" s="11" t="s">
        <v>29</v>
      </c>
      <c r="E8" s="14">
        <f>+B8+30</f>
        <v>43496</v>
      </c>
      <c r="F8" s="11" t="s">
        <v>30</v>
      </c>
      <c r="G8" s="15">
        <v>27683</v>
      </c>
      <c r="H8" s="23" t="s">
        <v>31</v>
      </c>
      <c r="J8" s="17" t="s">
        <v>55</v>
      </c>
    </row>
    <row r="9" spans="2:13" x14ac:dyDescent="0.25">
      <c r="B9" s="22">
        <v>43497</v>
      </c>
      <c r="C9" s="14" t="str">
        <f t="shared" ref="C9:C26" si="0">TEXT(B9,"mmmm")</f>
        <v>febrero</v>
      </c>
      <c r="D9" s="11" t="s">
        <v>32</v>
      </c>
      <c r="E9" s="14">
        <f t="shared" ref="E9:E26" si="1">+B9+30</f>
        <v>43527</v>
      </c>
      <c r="F9" s="11" t="s">
        <v>33</v>
      </c>
      <c r="G9" s="15">
        <v>5751</v>
      </c>
      <c r="H9" s="23" t="s">
        <v>31</v>
      </c>
    </row>
    <row r="10" spans="2:13" x14ac:dyDescent="0.25">
      <c r="B10" s="22">
        <v>43466</v>
      </c>
      <c r="C10" s="14" t="str">
        <f t="shared" si="0"/>
        <v>enero</v>
      </c>
      <c r="D10" s="11" t="s">
        <v>32</v>
      </c>
      <c r="E10" s="14">
        <f t="shared" si="1"/>
        <v>43496</v>
      </c>
      <c r="F10" s="11" t="s">
        <v>34</v>
      </c>
      <c r="G10" s="15">
        <v>10675</v>
      </c>
      <c r="H10" s="23" t="s">
        <v>41</v>
      </c>
      <c r="J10" t="s">
        <v>59</v>
      </c>
      <c r="M10" s="21"/>
    </row>
    <row r="11" spans="2:13" x14ac:dyDescent="0.25">
      <c r="B11" s="22">
        <v>43526</v>
      </c>
      <c r="C11" s="14" t="str">
        <f t="shared" si="0"/>
        <v>marzo</v>
      </c>
      <c r="D11" s="11" t="s">
        <v>29</v>
      </c>
      <c r="E11" s="14">
        <f t="shared" si="1"/>
        <v>43556</v>
      </c>
      <c r="F11" s="11" t="s">
        <v>35</v>
      </c>
      <c r="G11" s="15">
        <v>19574</v>
      </c>
      <c r="H11" s="23" t="s">
        <v>31</v>
      </c>
    </row>
    <row r="12" spans="2:13" x14ac:dyDescent="0.25">
      <c r="B12" s="22">
        <v>43560</v>
      </c>
      <c r="C12" s="14" t="str">
        <f t="shared" si="0"/>
        <v>abril</v>
      </c>
      <c r="D12" s="11" t="s">
        <v>36</v>
      </c>
      <c r="E12" s="14">
        <f t="shared" si="1"/>
        <v>43590</v>
      </c>
      <c r="F12" s="11" t="s">
        <v>37</v>
      </c>
      <c r="G12" s="15">
        <v>22834</v>
      </c>
      <c r="H12" s="23" t="s">
        <v>38</v>
      </c>
      <c r="J12" t="s">
        <v>56</v>
      </c>
      <c r="M12" s="19"/>
    </row>
    <row r="13" spans="2:13" x14ac:dyDescent="0.25">
      <c r="B13" s="22">
        <v>43560</v>
      </c>
      <c r="C13" s="14" t="str">
        <f t="shared" si="0"/>
        <v>abril</v>
      </c>
      <c r="D13" s="11" t="s">
        <v>36</v>
      </c>
      <c r="E13" s="14">
        <f t="shared" si="1"/>
        <v>43590</v>
      </c>
      <c r="F13" s="11" t="s">
        <v>39</v>
      </c>
      <c r="G13" s="15">
        <v>9292</v>
      </c>
      <c r="H13" s="23" t="s">
        <v>38</v>
      </c>
    </row>
    <row r="14" spans="2:13" x14ac:dyDescent="0.25">
      <c r="B14" s="22">
        <v>43472</v>
      </c>
      <c r="C14" s="14" t="str">
        <f t="shared" si="0"/>
        <v>enero</v>
      </c>
      <c r="D14" s="11" t="s">
        <v>29</v>
      </c>
      <c r="E14" s="14">
        <f t="shared" si="1"/>
        <v>43502</v>
      </c>
      <c r="F14" s="11" t="s">
        <v>40</v>
      </c>
      <c r="G14" s="15">
        <v>17558</v>
      </c>
      <c r="H14" s="23" t="s">
        <v>41</v>
      </c>
    </row>
    <row r="15" spans="2:13" x14ac:dyDescent="0.25">
      <c r="B15" s="22">
        <v>43570</v>
      </c>
      <c r="C15" s="14" t="str">
        <f t="shared" si="0"/>
        <v>abril</v>
      </c>
      <c r="D15" s="11" t="s">
        <v>42</v>
      </c>
      <c r="E15" s="14">
        <f t="shared" si="1"/>
        <v>43600</v>
      </c>
      <c r="F15" s="11" t="s">
        <v>43</v>
      </c>
      <c r="G15" s="15">
        <v>29191</v>
      </c>
      <c r="H15" s="23" t="s">
        <v>38</v>
      </c>
    </row>
    <row r="16" spans="2:13" x14ac:dyDescent="0.25">
      <c r="B16" s="22">
        <v>43600</v>
      </c>
      <c r="C16" s="14" t="str">
        <f t="shared" si="0"/>
        <v>mayo</v>
      </c>
      <c r="D16" s="11" t="s">
        <v>42</v>
      </c>
      <c r="E16" s="14">
        <f t="shared" si="1"/>
        <v>43630</v>
      </c>
      <c r="F16" s="11" t="s">
        <v>44</v>
      </c>
      <c r="G16" s="15">
        <v>13754</v>
      </c>
      <c r="H16" s="23" t="s">
        <v>38</v>
      </c>
    </row>
    <row r="17" spans="2:8" x14ac:dyDescent="0.25">
      <c r="B17" s="22">
        <v>43600</v>
      </c>
      <c r="C17" s="14" t="str">
        <f t="shared" si="0"/>
        <v>mayo</v>
      </c>
      <c r="D17" s="11" t="s">
        <v>36</v>
      </c>
      <c r="E17" s="14">
        <f t="shared" si="1"/>
        <v>43630</v>
      </c>
      <c r="F17" s="11" t="s">
        <v>35</v>
      </c>
      <c r="G17" s="15">
        <v>29894</v>
      </c>
      <c r="H17" s="23" t="s">
        <v>41</v>
      </c>
    </row>
    <row r="18" spans="2:8" x14ac:dyDescent="0.25">
      <c r="B18" s="22">
        <v>43480</v>
      </c>
      <c r="C18" s="14" t="str">
        <f t="shared" si="0"/>
        <v>enero</v>
      </c>
      <c r="D18" s="11" t="s">
        <v>45</v>
      </c>
      <c r="E18" s="14">
        <f t="shared" si="1"/>
        <v>43510</v>
      </c>
      <c r="F18" s="11" t="s">
        <v>34</v>
      </c>
      <c r="G18" s="15">
        <v>21871</v>
      </c>
      <c r="H18" s="23" t="s">
        <v>31</v>
      </c>
    </row>
    <row r="19" spans="2:8" x14ac:dyDescent="0.25">
      <c r="B19" s="22">
        <v>43510</v>
      </c>
      <c r="C19" s="14" t="str">
        <f t="shared" si="0"/>
        <v>febrero</v>
      </c>
      <c r="D19" s="11" t="s">
        <v>42</v>
      </c>
      <c r="E19" s="14">
        <f t="shared" si="1"/>
        <v>43540</v>
      </c>
      <c r="F19" s="11" t="s">
        <v>46</v>
      </c>
      <c r="G19" s="15">
        <v>29885</v>
      </c>
      <c r="H19" s="23" t="s">
        <v>41</v>
      </c>
    </row>
    <row r="20" spans="2:8" x14ac:dyDescent="0.25">
      <c r="B20" s="22">
        <v>43526</v>
      </c>
      <c r="C20" s="14" t="str">
        <f t="shared" si="0"/>
        <v>marzo</v>
      </c>
      <c r="D20" s="11" t="s">
        <v>36</v>
      </c>
      <c r="E20" s="14">
        <f t="shared" si="1"/>
        <v>43556</v>
      </c>
      <c r="F20" s="11" t="s">
        <v>47</v>
      </c>
      <c r="G20" s="15">
        <v>27932</v>
      </c>
      <c r="H20" s="23" t="s">
        <v>41</v>
      </c>
    </row>
    <row r="21" spans="2:8" x14ac:dyDescent="0.25">
      <c r="B21" s="22">
        <v>43480</v>
      </c>
      <c r="C21" s="14" t="str">
        <f t="shared" si="0"/>
        <v>enero</v>
      </c>
      <c r="D21" s="11" t="s">
        <v>48</v>
      </c>
      <c r="E21" s="14">
        <f t="shared" si="1"/>
        <v>43510</v>
      </c>
      <c r="F21" s="11" t="s">
        <v>49</v>
      </c>
      <c r="G21" s="15">
        <v>29825</v>
      </c>
      <c r="H21" s="23" t="s">
        <v>38</v>
      </c>
    </row>
    <row r="22" spans="2:8" x14ac:dyDescent="0.25">
      <c r="B22" s="22">
        <v>43497</v>
      </c>
      <c r="C22" s="14" t="str">
        <f t="shared" si="0"/>
        <v>febrero</v>
      </c>
      <c r="D22" s="11" t="s">
        <v>29</v>
      </c>
      <c r="E22" s="14">
        <f t="shared" si="1"/>
        <v>43527</v>
      </c>
      <c r="F22" s="11" t="s">
        <v>30</v>
      </c>
      <c r="G22" s="15">
        <v>27683</v>
      </c>
      <c r="H22" s="23" t="s">
        <v>41</v>
      </c>
    </row>
    <row r="23" spans="2:8" x14ac:dyDescent="0.25">
      <c r="B23" s="22">
        <v>43467</v>
      </c>
      <c r="C23" s="14" t="str">
        <f t="shared" si="0"/>
        <v>enero</v>
      </c>
      <c r="D23" s="11" t="s">
        <v>32</v>
      </c>
      <c r="E23" s="14">
        <f t="shared" si="1"/>
        <v>43497</v>
      </c>
      <c r="F23" s="11" t="s">
        <v>50</v>
      </c>
      <c r="G23" s="15">
        <v>5751</v>
      </c>
      <c r="H23" s="23" t="s">
        <v>41</v>
      </c>
    </row>
    <row r="24" spans="2:8" x14ac:dyDescent="0.25">
      <c r="B24" s="22">
        <v>43528</v>
      </c>
      <c r="C24" s="14" t="str">
        <f t="shared" si="0"/>
        <v>marzo</v>
      </c>
      <c r="D24" s="11" t="s">
        <v>32</v>
      </c>
      <c r="E24" s="14">
        <f t="shared" si="1"/>
        <v>43558</v>
      </c>
      <c r="F24" s="11" t="s">
        <v>51</v>
      </c>
      <c r="G24" s="15">
        <v>10675</v>
      </c>
      <c r="H24" s="23" t="s">
        <v>41</v>
      </c>
    </row>
    <row r="25" spans="2:8" x14ac:dyDescent="0.25">
      <c r="B25" s="22">
        <v>43498</v>
      </c>
      <c r="C25" s="14" t="str">
        <f t="shared" si="0"/>
        <v>febrero</v>
      </c>
      <c r="D25" s="11" t="s">
        <v>29</v>
      </c>
      <c r="E25" s="14">
        <f t="shared" si="1"/>
        <v>43528</v>
      </c>
      <c r="F25" s="11" t="s">
        <v>52</v>
      </c>
      <c r="G25" s="15">
        <v>19574</v>
      </c>
      <c r="H25" s="23" t="s">
        <v>41</v>
      </c>
    </row>
    <row r="26" spans="2:8" x14ac:dyDescent="0.25">
      <c r="B26" s="27">
        <v>43528</v>
      </c>
      <c r="C26" s="28" t="str">
        <f t="shared" si="0"/>
        <v>marzo</v>
      </c>
      <c r="D26" s="29" t="s">
        <v>36</v>
      </c>
      <c r="E26" s="28">
        <f t="shared" si="1"/>
        <v>43558</v>
      </c>
      <c r="F26" s="29" t="s">
        <v>53</v>
      </c>
      <c r="G26" s="30">
        <v>22834</v>
      </c>
      <c r="H26" s="31" t="s">
        <v>41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Sumar Si</vt:lpstr>
      <vt:lpstr>contar si</vt:lpstr>
      <vt:lpstr>Si conjunto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Luffi</cp:lastModifiedBy>
  <dcterms:created xsi:type="dcterms:W3CDTF">2019-04-22T17:49:28Z</dcterms:created>
  <dcterms:modified xsi:type="dcterms:W3CDTF">2019-05-22T02:06:23Z</dcterms:modified>
</cp:coreProperties>
</file>