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esktop\ADSO14\"/>
    </mc:Choice>
  </mc:AlternateContent>
  <xr:revisionPtr revIDLastSave="0" documentId="13_ncr:1_{AF79D0D1-C1BF-48D6-9001-7A9C9C39226E}" xr6:coauthVersionLast="47" xr6:coauthVersionMax="47" xr10:uidLastSave="{00000000-0000-0000-0000-000000000000}"/>
  <bookViews>
    <workbookView xWindow="-120" yWindow="-120" windowWidth="29040" windowHeight="1572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5" l="1"/>
  <c r="F16" i="5"/>
  <c r="F17" i="5"/>
  <c r="F18" i="5"/>
  <c r="F19" i="5"/>
  <c r="F20" i="5"/>
  <c r="F21" i="5"/>
  <c r="F22" i="5"/>
  <c r="F23" i="5"/>
  <c r="F24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<sst xmlns="http://schemas.openxmlformats.org/spreadsheetml/2006/main" count="26" uniqueCount="26">
  <si>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</si>
  <si>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</si>
  <si>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</si>
  <si>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</si>
  <si>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</si>
  <si>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</si>
  <si>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</si>
  <si>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</si>
  <si>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</si>
  <si>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</si>
  <si>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</si>
  <si>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</si>
  <si>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Presenta la evidencia de forma ordenada y con apoyo de buenas prácticas.</t>
  </si>
  <si>
    <t>ADSO-14 - EV03_LCH_Apropiación patrones y web.xlsx</t>
  </si>
  <si>
    <t>Construye un juego rosco de palabras en una plataforma interactiva.</t>
  </si>
  <si>
    <t>Estructura e incluye preguntas sobre patrones de diseño en general.</t>
  </si>
  <si>
    <t>Estructura e incluye preguntas sobre patrones de diseño comportamentales.</t>
  </si>
  <si>
    <t>Estructura e incluye preguntas sobre patrones de diseño creacionales.</t>
  </si>
  <si>
    <t>Estructura e incluye preguntas sobre patrones de diseño estructurales.</t>
  </si>
  <si>
    <t>Estructura e incluye preguntas sobre diagrama de despliegue.</t>
  </si>
  <si>
    <t>Estructura e incluye preguntas sobre diagrama de componentes.</t>
  </si>
  <si>
    <t>Estructura e incluye preguntas sobre redes e internet.</t>
  </si>
  <si>
    <t>Estructura e incluye preguntas sobre arquitecturas de software y web.</t>
  </si>
  <si>
    <t>Juega y aprueba su propio juego.</t>
  </si>
  <si>
    <t>Jhonny Alexander Gonzalez Torres</t>
  </si>
  <si>
    <t>Edgar Figueroa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</si>
</sst>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fill>
        <patternFill>
          <bgColor rgb="FF00B050"/>
        </patternFill>
      </fill>
    </dxf>
    <dxf>
      <fill>
        <patternFill>
          <bgColor rgb="FFFF0000"/>
        </patternFill>
      </fill>
    </dxf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24" totalsRowShown="0" headerRowDxfId="6">
  <autoFilter ref="B13:F24" xr:uid="{0DBC0078-45CE-4122-B256-DBD33A3CD2F1}"/>
  <tableColumns count="5">
    <tableColumn id="1" xr3:uid="{11B3BFEC-F814-485F-8954-195DAED203C9}" name="ID CRITERIO" dataDxfId="5"/>
    <tableColumn id="2" xr3:uid="{8000FBBA-787F-458A-9EA4-C8B2CA56425C}" name="CRITERIO" dataDxfId="4"/>
    <tableColumn id="3" xr3:uid="{0F6CF467-B2D1-4121-8E1D-9FF7609D6DF4}" name="CALIFICACION" dataDxfId="3"/>
    <tableColumn id="4" xr3:uid="{D319A72D-18D1-417E-B675-4A9E51062384}" name="OBSERVACION"/>
    <tableColumn id="5" xr3:uid="{E680D4DD-219B-419B-9CC8-A83AAD1F642C}" name="PUNTAJE" dataDxfId="2">
      <calculatedColumnFormula>100/11*Chequeo_Portafolio[[#This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24"/>
  <sheetViews>
    <sheetView tabSelected="1" zoomScale="120" zoomScaleNormal="120" workbookViewId="0">
      <selection activeCell="C27" sqref="C27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8.85546875" style="11" hidden="1" customWidth="1"/>
  </cols>
  <sheetData>
    <row r="2" spans="2:6" x14ac:dyDescent="0.25">
      <c r="B2" s="10" t="s">
        <v>0</v>
      </c>
      <c r="C2" s="3" t="s">
        <v>1</v>
      </c>
    </row>
    <row r="3" spans="2:6" x14ac:dyDescent="0.25">
      <c r="B3" s="10" t="s">
        <v>2</v>
      </c>
      <c r="C3" s="4" t="s">
        <v>13</v>
      </c>
    </row>
    <row r="4" spans="2:6" x14ac:dyDescent="0.25">
      <c r="B4" s="10" t="s">
        <v>3</v>
      </c>
      <c r="C4" s="5" t="s">
        <v>24</v>
      </c>
    </row>
    <row r="5" spans="2:6" x14ac:dyDescent="0.25">
      <c r="B5" s="10" t="s">
        <v>4</v>
      </c>
      <c r="C5" s="5">
        <v>1116233418</v>
      </c>
    </row>
    <row r="6" spans="2:6" x14ac:dyDescent="0.25">
      <c r="B6" s="10" t="s">
        <v>5</v>
      </c>
      <c r="C6" s="5" t="s">
        <v>25</v>
      </c>
    </row>
    <row r="7" spans="2:6" x14ac:dyDescent="0.25">
      <c r="B7" s="10" t="s">
        <v>6</v>
      </c>
      <c r="C7" s="6" t="str">
        <f>IF(B11&gt;=0.9,"APROBADO","NO APROBADO")</f>
        <v>NO 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0</v>
      </c>
      <c r="C11" s="12"/>
      <c r="D11" s="12"/>
      <c r="E11" s="12"/>
    </row>
    <row r="13" spans="2:6" x14ac:dyDescent="0.25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x14ac:dyDescent="0.25">
      <c r="B14" s="2">
        <v>1</v>
      </c>
      <c r="C14" s="1" t="s">
        <v>14</v>
      </c>
      <c r="D14" s="2">
        <v>0</v>
      </c>
      <c r="E14" s="7"/>
      <c r="F14" s="11">
        <f>100/11*Chequeo_Portafolio[[#This Row],[CALIFICACION]]</f>
        <v>0</v>
      </c>
    </row>
    <row r="15" spans="2:6" x14ac:dyDescent="0.25">
      <c r="B15" s="2">
        <v>2</v>
      </c>
      <c r="C15" s="1" t="s">
        <v>15</v>
      </c>
      <c r="D15" s="2">
        <v>0</v>
      </c>
      <c r="E15" s="7"/>
      <c r="F15" s="11">
        <f>100/11*Chequeo_Portafolio[[#This Row],[CALIFICACION]]</f>
        <v>0</v>
      </c>
    </row>
    <row r="16" spans="2:6" x14ac:dyDescent="0.25">
      <c r="B16" s="2">
        <v>3</v>
      </c>
      <c r="C16" s="1" t="s">
        <v>16</v>
      </c>
      <c r="D16" s="2">
        <v>0</v>
      </c>
      <c r="E16" s="7"/>
      <c r="F16" s="11">
        <f>100/11*Chequeo_Portafolio[[#This Row],[CALIFICACION]]</f>
        <v>0</v>
      </c>
    </row>
    <row r="17" spans="2:6" x14ac:dyDescent="0.25">
      <c r="B17" s="2">
        <v>4</v>
      </c>
      <c r="C17" s="1" t="s">
        <v>17</v>
      </c>
      <c r="D17" s="2">
        <v>0</v>
      </c>
      <c r="E17" s="7"/>
      <c r="F17" s="11">
        <f>100/11*Chequeo_Portafolio[[#This Row],[CALIFICACION]]</f>
        <v>0</v>
      </c>
    </row>
    <row r="18" spans="2:6" x14ac:dyDescent="0.25">
      <c r="B18" s="2">
        <v>5</v>
      </c>
      <c r="C18" s="1" t="s">
        <v>18</v>
      </c>
      <c r="D18" s="2">
        <v>0</v>
      </c>
      <c r="E18" s="7"/>
      <c r="F18" s="11">
        <f>100/11*Chequeo_Portafolio[[#This Row],[CALIFICACION]]</f>
        <v>0</v>
      </c>
    </row>
    <row r="19" spans="2:6" x14ac:dyDescent="0.25">
      <c r="B19" s="2">
        <v>6</v>
      </c>
      <c r="C19" s="1" t="s">
        <v>19</v>
      </c>
      <c r="D19" s="2">
        <v>0</v>
      </c>
      <c r="F19" s="11">
        <f>100/11*Chequeo_Portafolio[[#This Row],[CALIFICACION]]</f>
        <v>0</v>
      </c>
    </row>
    <row r="20" spans="2:6" x14ac:dyDescent="0.25">
      <c r="B20" s="2">
        <v>7</v>
      </c>
      <c r="C20" s="1" t="s">
        <v>20</v>
      </c>
      <c r="D20" s="2">
        <v>0</v>
      </c>
      <c r="F20" s="11">
        <f>100/11*Chequeo_Portafolio[[#This Row],[CALIFICACION]]</f>
        <v>0</v>
      </c>
    </row>
    <row r="21" spans="2:6" x14ac:dyDescent="0.25">
      <c r="B21" s="2">
        <v>8</v>
      </c>
      <c r="C21" s="1" t="s">
        <v>21</v>
      </c>
      <c r="D21" s="2">
        <v>0</v>
      </c>
      <c r="F21" s="11">
        <f>100/11*Chequeo_Portafolio[[#This Row],[CALIFICACION]]</f>
        <v>0</v>
      </c>
    </row>
    <row r="22" spans="2:6" x14ac:dyDescent="0.25">
      <c r="B22" s="2">
        <v>9</v>
      </c>
      <c r="C22" s="1" t="s">
        <v>22</v>
      </c>
      <c r="D22" s="2">
        <v>0</v>
      </c>
      <c r="F22" s="11">
        <f>100/11*Chequeo_Portafolio[[#This Row],[CALIFICACION]]</f>
        <v>0</v>
      </c>
    </row>
    <row r="23" spans="2:6" x14ac:dyDescent="0.25">
      <c r="B23" s="2">
        <v>10</v>
      </c>
      <c r="C23" s="1" t="s">
        <v>23</v>
      </c>
      <c r="D23" s="2">
        <v>0</v>
      </c>
      <c r="F23" s="11">
        <f>100/11*Chequeo_Portafolio[[#This Row],[CALIFICACION]]</f>
        <v>0</v>
      </c>
    </row>
    <row r="24" spans="2:6" x14ac:dyDescent="0.25">
      <c r="B24" s="2">
        <v>11</v>
      </c>
      <c r="C24" s="1" t="s">
        <v>12</v>
      </c>
      <c r="D24" s="2">
        <v>0</v>
      </c>
      <c r="F24" s="11">
        <f>100/11*Chequeo_Portafolio[[#This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1" priority="1" operator="containsText" text="NO APROBADO">
      <formula>NOT(ISERROR(SEARCH("NO APROBADO",C7)))</formula>
    </cfRule>
    <cfRule type="containsText" dxfId="0" priority="2" operator="containsText" text="APROBADO">
      <formula>NOT(ISERROR(SEARCH("APROBADO",C7)))</formula>
    </cfRule>
  </conditionalFormatting>
  <conditionalFormatting sqref="D14:D24">
    <cfRule type="iconSet" priority="15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24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customXml/itemProps3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2024-02-16T13:29:54Z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