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Actividads Post Vacacions\"/>
    </mc:Choice>
  </mc:AlternateContent>
  <xr:revisionPtr revIDLastSave="0" documentId="13_ncr:1_{1282842C-0A66-4030-BA5F-2D5539DB0DD4}" xr6:coauthVersionLast="47" xr6:coauthVersionMax="47" xr10:uidLastSave="{00000000-0000-0000-0000-000000000000}"/>
  <bookViews>
    <workbookView xWindow="-120" yWindow="-120" windowWidth="29040" windowHeight="15720" xr2:uid="{AF3AE176-B3AF-4D49-B778-54BC367B98FB}"/>
  </bookViews>
  <sheets>
    <sheet name="Formato lista chequeo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5" l="1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14" i="5"/>
  <c r="B11" i="5" l="1" a="1"/>
  <c r="B11" i="5" s="1"/>
  <c r="C7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<sst xmlns="http://schemas.openxmlformats.org/spreadsheetml/2006/main" count="46" uniqueCount="46">
  <si>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Tipo evidencia:</t>
  </si>
  <si>
    <t>Evidencia de Conocimiento</t>
  </si>
  <si>
    <t>Titulo:</t>
  </si>
  <si>
    <t>Estudiante:</t>
  </si>
  <si>
    <t>Documento:</t>
  </si>
  <si>
    <t>Instructor:</t>
  </si>
  <si>
    <t xml:space="preserve">Juicio Ev: </t>
  </si>
  <si>
    <t>ID CRITERIO</t>
  </si>
  <si>
    <t>CRITERIO</t>
  </si>
  <si>
    <t>CALIFICACION</t>
  </si>
  <si>
    <t>OBSERVACION</t>
  </si>
  <si>
    <t>PUNTAJE</t>
  </si>
  <si>
    <t>ADSO-06 - EV03_Apropiación</t>
  </si>
  <si>
    <t>Identifica las entidades principales involucradas en el sistema de gestión de la biblioteca, como Libro, Persona, Préstamo, entre otros.</t>
  </si>
  <si>
    <t>Determina los atributos relevantes de cada entidad.</t>
  </si>
  <si>
    <t>Establece las relaciones entre las entidades, y de forma obligatoria, una relación "Presta" entre las entidades Persona o Usuario y Libro para representar los préstamos realizados para los usuarios.</t>
  </si>
  <si>
    <t>Define la cardinalidad de las relaciones para indicar cuántos elementos de una entidad pueden estar relacionados con elementos de otra entidad.</t>
  </si>
  <si>
    <t>Define las restricciones y reglas de integridad necesarias para garantizar la consistencia y la integridad de los datos en el modelo.</t>
  </si>
  <si>
    <t>Identifica las claves primarias de cada entidad para garantizar su unicidad, así como las claves foráneas que establecen las relaciones entre las entidades.</t>
  </si>
  <si>
    <t>Aplica los principios de normalización para asegurar la eficiencia y la eliminación de redundancias en el modelo, dividiendo las entidades en tablas separadas y eliminando dependencias funcionales innecesarias.</t>
  </si>
  <si>
    <t>Documenta cada uno de los casos de uso diagramados anteriormente.</t>
  </si>
  <si>
    <t>Lista o enuncia al menos 15 casos de uso del sistema de gestión de la biblioteca.</t>
  </si>
  <si>
    <t>Realiza al menos 15 diagramas de casos de uso para el sistema de gestión de la biblioteca.</t>
  </si>
  <si>
    <t>Aplica las precondiciones y pos condiciones en los casos de uso que las requieren.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</si>
  <si>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</si>
  <si>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</si>
  <si>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</si>
  <si>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</si>
  <si>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</si>
  <si>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</si>
  <si>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</si>
  <si>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</si>
  <si>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</si>
  <si>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</si>
  <si>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</si>
  <si>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</si>
  <si>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</si>
  <si>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</si>
  <si>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</si>
  <si>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Genera por lo menos 5 diagramas de actividades para el proyecto de gestión de la biblioteca.</t>
  </si>
  <si>
    <t>4.1</t>
  </si>
  <si>
    <t>Ha tenido en cuenta el ahorro de energía, buen manejo de los equipos de cómputo, organización del ambiente de formación, respeto hacia la comunidad Sena, la propiedad intelectual de otros y las buenas prácticas en general.</t>
  </si>
  <si>
    <t>Aplica bifurcaciones y flujos alternos en por lo menos 2 de los diagramas de actividades.</t>
  </si>
  <si>
    <t>Genera los diagramas de actividades para prestar y devolver libros con sus respectivos actores.</t>
  </si>
  <si>
    <t>Aplica de las figuras y notación correctas en los diagramas de actividades.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</si>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</sst>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7"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0" formatCode="General"/>
      <alignment horizontal="right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DF5DC-2D96-4118-87A8-A1F84D8A0B5E}" name="Chequeo_Portafolio" displayName="Chequeo_Portafolio" ref="B13:F29" totalsRowShown="0" headerRowDxfId="6">
  <autoFilter ref="B13:F29" xr:uid="{0DBC0078-45CE-4122-B256-DBD33A3CD2F1}"/>
  <tableColumns count="5">
    <tableColumn id="1" xr3:uid="{11B3BFEC-F814-485F-8954-195DAED203C9}" name="ID CRITERIO" dataDxfId="5"/>
    <tableColumn id="2" xr3:uid="{8000FBBA-787F-458A-9EA4-C8B2CA56425C}" name="CRITERIO" dataDxfId="4"/>
    <tableColumn id="3" xr3:uid="{0F6CF467-B2D1-4121-8E1D-9FF7609D6DF4}" name="CALIFICACION" dataDxfId="3"/>
    <tableColumn id="4" xr3:uid="{D319A72D-18D1-417E-B675-4A9E51062384}" name="OBSERVACION"/>
    <tableColumn id="5" xr3:uid="{E680D4DD-219B-419B-9CC8-A83AAD1F642C}" name="PUNTAJE" dataDxfId="2">
      <calculatedColumnFormula>100/16*Chequeo_Portafolio[[#This Row],[CALIFICACION]]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FC-4881-4D35-8DDA-AB79049B77B2}">
  <dimension ref="B2:F29"/>
  <sheetViews>
    <sheetView tabSelected="1" topLeftCell="A13" zoomScale="120" zoomScaleNormal="120" workbookViewId="0">
      <selection activeCell="E21" sqref="E21"/>
    </sheetView>
  </sheetViews>
  <sheetFormatPr baseColWidth="10" defaultColWidth="11.42578125" defaultRowHeight="15" x14ac:dyDescent="0.25"/>
  <cols>
    <col min="1" max="1" width="4.7109375" customWidth="1"/>
    <col min="2" max="2" width="14.42578125" customWidth="1"/>
    <col min="3" max="3" width="73.7109375" customWidth="1"/>
    <col min="4" max="4" width="24.42578125" customWidth="1"/>
    <col min="5" max="5" width="24.7109375" customWidth="1"/>
    <col min="6" max="6" width="6.42578125" style="11" hidden="1" customWidth="1"/>
  </cols>
  <sheetData>
    <row r="2" spans="2:6" x14ac:dyDescent="0.25">
      <c r="B2" s="10" t="s">
        <v>0</v>
      </c>
      <c r="C2" s="3" t="s">
        <v>1</v>
      </c>
    </row>
    <row r="3" spans="2:6" x14ac:dyDescent="0.25">
      <c r="B3" s="10" t="s">
        <v>2</v>
      </c>
      <c r="C3" s="4" t="s">
        <v>12</v>
      </c>
    </row>
    <row r="4" spans="2:6" x14ac:dyDescent="0.25">
      <c r="B4" s="10" t="s">
        <v>3</v>
      </c>
      <c r="C4" s="5"/>
    </row>
    <row r="5" spans="2:6" x14ac:dyDescent="0.25">
      <c r="B5" s="10" t="s">
        <v>4</v>
      </c>
      <c r="C5" s="5"/>
    </row>
    <row r="6" spans="2:6" x14ac:dyDescent="0.25">
      <c r="B6" s="10" t="s">
        <v>5</v>
      </c>
      <c r="C6" s="5"/>
    </row>
    <row r="7" spans="2:6" x14ac:dyDescent="0.25">
      <c r="B7" s="10" t="s">
        <v>6</v>
      </c>
      <c r="C7" s="6" t="str">
        <f>IF(B11&gt;=0.9,"APROBADO","NO APROBADO")</f>
        <v>NO APROBADO</v>
      </c>
      <c r="E7" s="9"/>
    </row>
    <row r="8" spans="2:6" x14ac:dyDescent="0.25">
      <c r="C8" s="8"/>
      <c r="E8" s="9"/>
    </row>
    <row r="9" spans="2:6" x14ac:dyDescent="0.25">
      <c r="C9" s="8"/>
      <c r="E9" s="9"/>
    </row>
    <row r="10" spans="2:6" x14ac:dyDescent="0.25">
      <c r="C10" s="8"/>
      <c r="E10" s="9"/>
    </row>
    <row r="11" spans="2:6" ht="23.25" x14ac:dyDescent="0.35">
      <c r="B11" s="12" cm="1">
        <f t="array" ref="B11">SUM(Chequeo_Portafolio[PUNTAJE]/100)</f>
        <v>0</v>
      </c>
      <c r="C11" s="12"/>
      <c r="D11" s="12"/>
      <c r="E11" s="12"/>
    </row>
    <row r="13" spans="2:6" x14ac:dyDescent="0.25">
      <c r="B13" s="7" t="s">
        <v>7</v>
      </c>
      <c r="C13" s="7" t="s">
        <v>8</v>
      </c>
      <c r="D13" s="7" t="s">
        <v>9</v>
      </c>
      <c r="E13" s="7" t="s">
        <v>10</v>
      </c>
      <c r="F13" s="11" t="s">
        <v>11</v>
      </c>
    </row>
    <row r="14" spans="2:6" ht="30" x14ac:dyDescent="0.25">
      <c r="B14" s="2" t="s">
        <v>24</v>
      </c>
      <c r="C14" s="1" t="s">
        <v>39</v>
      </c>
      <c r="D14" s="2">
        <v>0</v>
      </c>
      <c r="E14" s="7"/>
      <c r="F14" s="11">
        <f>100/16*Chequeo_Portafolio[[#This Row],[CALIFICACION]]</f>
        <v>0</v>
      </c>
    </row>
    <row r="15" spans="2:6" ht="30" x14ac:dyDescent="0.25">
      <c r="B15" s="2" t="s">
        <v>25</v>
      </c>
      <c r="C15" s="1" t="s">
        <v>43</v>
      </c>
      <c r="D15" s="2">
        <v>0</v>
      </c>
      <c r="E15" s="7"/>
      <c r="F15" s="11">
        <f>100/16*Chequeo_Portafolio[[#This Row],[CALIFICACION]]</f>
        <v>0</v>
      </c>
    </row>
    <row r="16" spans="2:6" x14ac:dyDescent="0.25">
      <c r="B16" s="2" t="s">
        <v>26</v>
      </c>
      <c r="C16" s="1" t="s">
        <v>44</v>
      </c>
      <c r="D16" s="2">
        <v>0</v>
      </c>
      <c r="E16" s="7"/>
      <c r="F16" s="11">
        <f>100/16*Chequeo_Portafolio[[#This Row],[CALIFICACION]]</f>
        <v>0</v>
      </c>
    </row>
    <row r="17" spans="2:6" ht="30" x14ac:dyDescent="0.25">
      <c r="B17" s="2" t="s">
        <v>27</v>
      </c>
      <c r="C17" s="1" t="s">
        <v>42</v>
      </c>
      <c r="D17" s="2">
        <v>0</v>
      </c>
      <c r="E17" s="7"/>
      <c r="F17" s="11">
        <f>100/16*Chequeo_Portafolio[[#This Row],[CALIFICACION]]</f>
        <v>0</v>
      </c>
    </row>
    <row r="18" spans="2:6" x14ac:dyDescent="0.25">
      <c r="B18" s="2" t="s">
        <v>28</v>
      </c>
      <c r="C18" s="1" t="s">
        <v>21</v>
      </c>
      <c r="D18" s="2">
        <v>0</v>
      </c>
      <c r="E18" s="7"/>
      <c r="F18" s="11">
        <f>100/16*Chequeo_Portafolio[[#This Row],[CALIFICACION]]</f>
        <v>0</v>
      </c>
    </row>
    <row r="19" spans="2:6" ht="30" x14ac:dyDescent="0.25">
      <c r="B19" s="2" t="s">
        <v>29</v>
      </c>
      <c r="C19" s="1" t="s">
        <v>22</v>
      </c>
      <c r="D19" s="2">
        <v>0</v>
      </c>
      <c r="E19" s="7"/>
      <c r="F19" s="11">
        <f>100/16*Chequeo_Portafolio[[#This Row],[CALIFICACION]]</f>
        <v>0</v>
      </c>
    </row>
    <row r="20" spans="2:6" x14ac:dyDescent="0.25">
      <c r="B20" s="2" t="s">
        <v>30</v>
      </c>
      <c r="C20" s="1" t="s">
        <v>20</v>
      </c>
      <c r="D20" s="2">
        <v>0</v>
      </c>
      <c r="E20" s="7"/>
      <c r="F20" s="11">
        <f>100/16*Chequeo_Portafolio[[#This Row],[CALIFICACION]]</f>
        <v>0</v>
      </c>
    </row>
    <row r="21" spans="2:6" ht="30" x14ac:dyDescent="0.25">
      <c r="B21" s="2" t="s">
        <v>31</v>
      </c>
      <c r="C21" s="1" t="s">
        <v>23</v>
      </c>
      <c r="D21" s="2">
        <v>0</v>
      </c>
      <c r="E21" s="7" t="s">
        <v>45</v>
      </c>
      <c r="F21" s="11">
        <f>100/16*Chequeo_Portafolio[[#This Row],[CALIFICACION]]</f>
        <v>0</v>
      </c>
    </row>
    <row r="22" spans="2:6" ht="30" x14ac:dyDescent="0.25">
      <c r="B22" s="2" t="s">
        <v>32</v>
      </c>
      <c r="C22" s="1" t="s">
        <v>13</v>
      </c>
      <c r="D22" s="2">
        <v>0</v>
      </c>
      <c r="E22" s="7"/>
      <c r="F22" s="11">
        <f>100/16*Chequeo_Portafolio[[#This Row],[CALIFICACION]]</f>
        <v>0</v>
      </c>
    </row>
    <row r="23" spans="2:6" x14ac:dyDescent="0.25">
      <c r="B23" s="2" t="s">
        <v>33</v>
      </c>
      <c r="C23" s="1" t="s">
        <v>14</v>
      </c>
      <c r="D23" s="2">
        <v>0</v>
      </c>
      <c r="E23" s="7"/>
      <c r="F23" s="11">
        <f>100/16*Chequeo_Portafolio[[#This Row],[CALIFICACION]]</f>
        <v>0</v>
      </c>
    </row>
    <row r="24" spans="2:6" ht="45" customHeight="1" x14ac:dyDescent="0.25">
      <c r="B24" s="2" t="s">
        <v>34</v>
      </c>
      <c r="C24" s="1" t="s">
        <v>15</v>
      </c>
      <c r="D24" s="2">
        <v>0</v>
      </c>
      <c r="F24" s="11">
        <f>100/16*Chequeo_Portafolio[[#This Row],[CALIFICACION]]</f>
        <v>0</v>
      </c>
    </row>
    <row r="25" spans="2:6" ht="34.5" customHeight="1" x14ac:dyDescent="0.25">
      <c r="B25" s="2" t="s">
        <v>35</v>
      </c>
      <c r="C25" s="1" t="s">
        <v>16</v>
      </c>
      <c r="D25" s="2">
        <v>0</v>
      </c>
      <c r="F25" s="11">
        <f>100/16*Chequeo_Portafolio[[#This Row],[CALIFICACION]]</f>
        <v>0</v>
      </c>
    </row>
    <row r="26" spans="2:6" ht="32.25" customHeight="1" x14ac:dyDescent="0.25">
      <c r="B26" s="2" t="s">
        <v>36</v>
      </c>
      <c r="C26" s="1" t="s">
        <v>17</v>
      </c>
      <c r="D26" s="2">
        <v>0</v>
      </c>
      <c r="F26" s="11">
        <f>100/16*Chequeo_Portafolio[[#This Row],[CALIFICACION]]</f>
        <v>0</v>
      </c>
    </row>
    <row r="27" spans="2:6" ht="31.5" customHeight="1" x14ac:dyDescent="0.25">
      <c r="B27" s="2" t="s">
        <v>37</v>
      </c>
      <c r="C27" s="1" t="s">
        <v>18</v>
      </c>
      <c r="D27" s="2">
        <v>0</v>
      </c>
      <c r="F27" s="11">
        <f>100/16*Chequeo_Portafolio[[#This Row],[CALIFICACION]]</f>
        <v>0</v>
      </c>
    </row>
    <row r="28" spans="2:6" ht="43.5" customHeight="1" x14ac:dyDescent="0.25">
      <c r="B28" s="2" t="s">
        <v>38</v>
      </c>
      <c r="C28" s="1" t="s">
        <v>19</v>
      </c>
      <c r="D28" s="2">
        <v>0</v>
      </c>
      <c r="F28" s="11">
        <f>100/16*Chequeo_Portafolio[[#This Row],[CALIFICACION]]</f>
        <v>0</v>
      </c>
    </row>
    <row r="29" spans="2:6" ht="45" x14ac:dyDescent="0.25">
      <c r="B29" s="2" t="s">
        <v>40</v>
      </c>
      <c r="C29" s="1" t="s">
        <v>41</v>
      </c>
      <c r="D29" s="2">
        <v>0</v>
      </c>
      <c r="F29" s="11">
        <f>100/16*Chequeo_Portafolio[[#This Row],[CALIFICACION]]</f>
        <v>0</v>
      </c>
    </row>
  </sheetData>
  <mergeCells count="1">
    <mergeCell ref="B11:E11"/>
  </mergeCells>
  <conditionalFormatting sqref="B11:E1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{53480BF5-AC46-4EBA-9634-7783F57AFBAC}</x14:id>
        </ext>
      </extLst>
    </cfRule>
  </conditionalFormatting>
  <conditionalFormatting sqref="C7">
    <cfRule type="containsText" dxfId="1" priority="1" operator="containsText" text="NO APROBADO">
      <formula>NOT(ISERROR(SEARCH("NO APROBADO",C7)))</formula>
    </cfRule>
    <cfRule type="containsText" dxfId="0" priority="2" operator="containsText" text="APROBADO">
      <formula>NOT(ISERROR(SEARCH("APROBADO",C7)))</formula>
    </cfRule>
  </conditionalFormatting>
  <conditionalFormatting sqref="D14:D29">
    <cfRule type="iconSet" priority="9">
      <iconSet iconSet="3Symbols2" showValue="0">
        <cfvo type="percent" val="0"/>
        <cfvo type="num" val="0.1"/>
        <cfvo type="num" val="1"/>
      </iconSet>
    </cfRule>
  </conditionalFormatting>
  <dataValidations count="1">
    <dataValidation type="decimal" allowBlank="1" showInputMessage="1" showErrorMessage="1" sqref="D14:D29" xr:uid="{A0CDF4BA-5979-449B-89B2-ED13B1DB7AFE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480BF5-AC46-4EBA-9634-7783F57AFB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B11:E11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CA4D76510EA419F4BE725BF7B63E3" ma:contentTypeVersion="10" ma:contentTypeDescription="Crear nuevo documento." ma:contentTypeScope="" ma:versionID="b45da6e9cc5da0cc946f7434173dd1ea">
  <xsd:schema xmlns:xsd="http://www.w3.org/2001/XMLSchema" xmlns:xs="http://www.w3.org/2001/XMLSchema" xmlns:p="http://schemas.microsoft.com/office/2006/metadata/properties" xmlns:ns2="8db2478a-a40b-4982-825e-cde4312e2ff3" xmlns:ns3="3b6dcaca-4780-467b-b912-dbe4b814165f" targetNamespace="http://schemas.microsoft.com/office/2006/metadata/properties" ma:root="true" ma:fieldsID="039aaf65e47860cec1f665ad4bb00aaa" ns2:_="" ns3:_="">
    <xsd:import namespace="8db2478a-a40b-4982-825e-cde4312e2ff3"/>
    <xsd:import namespace="3b6dcaca-4780-467b-b912-dbe4b8141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2478a-a40b-4982-825e-cde4312e2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dcaca-4780-467b-b912-dbe4b81416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d80bde-23c1-41bb-89bd-2b16f58b64ff}" ma:internalName="TaxCatchAll" ma:showField="CatchAllData" ma:web="3b6dcaca-4780-467b-b912-dbe4b8141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b2478a-a40b-4982-825e-cde4312e2ff3">
      <Terms xmlns="http://schemas.microsoft.com/office/infopath/2007/PartnerControls"/>
    </lcf76f155ced4ddcb4097134ff3c332f>
    <TaxCatchAll xmlns="3b6dcaca-4780-467b-b912-dbe4b81416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8C48E-52DB-4126-8C3A-662FD9379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2478a-a40b-4982-825e-cde4312e2ff3"/>
    <ds:schemaRef ds:uri="3b6dcaca-4780-467b-b912-dbe4b8141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E77349-AD5A-4890-A8E0-61A1A5FF3E5A}">
  <ds:schemaRefs>
    <ds:schemaRef ds:uri="http://schemas.microsoft.com/office/2006/metadata/properties"/>
    <ds:schemaRef ds:uri="http://schemas.microsoft.com/office/infopath/2007/PartnerControls"/>
    <ds:schemaRef ds:uri="8db2478a-a40b-4982-825e-cde4312e2ff3"/>
    <ds:schemaRef ds:uri="3b6dcaca-4780-467b-b912-dbe4b814165f"/>
  </ds:schemaRefs>
</ds:datastoreItem>
</file>

<file path=customXml/itemProps3.xml><?xml version="1.0" encoding="utf-8"?>
<ds:datastoreItem xmlns:ds="http://schemas.openxmlformats.org/officeDocument/2006/customXml" ds:itemID="{58204219-3B34-460D-8848-4415374C54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chequeo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FORMACION</cp:lastModifiedBy>
  <cp:revision/>
  <dcterms:created xsi:type="dcterms:W3CDTF">2021-01-18T15:16:02Z</dcterms:created>
  <dcterms:modified xsi:type="dcterms:W3CDTF">2023-08-01T16:16:35Z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0x010100926CA4D76510EA419F4BE725BF7B63E3</vt:lpwstr>
  </property>
  <property fmtid="{D5CDD505-2E9C-101B-9397-08002B2CF9AE}" pid="3" name="MediaServiceImageTags">
    <vt:lpwstr/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2022-07-06T16:10:59Z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144a7eeb-2e63-43b0-812e-28e7e696b62e</vt:lpwstr>
  </property>
  <property fmtid="{D5CDD505-2E9C-101B-9397-08002B2CF9AE}" pid="10" name="MSIP_Label_1299739c-ad3d-4908-806e-4d91151a6e13_ContentBits">
    <vt:lpwstr>0</vt:lpwstr>
  </property>
  <property fmtid="{D5CDD505-2E9C-101B-9397-08002B2CF9AE}" pid="11" name="ID_GUIA">
    <vt:lpwstr>C-900</vt:lpwstr>
  </property>
</Properties>
</file>