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/Desktop/cml/trabajo instructor/Sena/Formación/2023 Desarrollo curricular Guaviare/GUIAS/ADSO-06 - Modelar/"/>
    </mc:Choice>
  </mc:AlternateContent>
  <xr:revisionPtr revIDLastSave="0" documentId="13_ncr:1_{9AE1695D-A2DF-9842-898F-E32F4159F05C}" xr6:coauthVersionLast="47" xr6:coauthVersionMax="47" xr10:uidLastSave="{00000000-0000-0000-0000-000000000000}"/>
  <bookViews>
    <workbookView xWindow="0" yWindow="500" windowWidth="23040" windowHeight="129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<sst xmlns="http://schemas.openxmlformats.org/spreadsheetml/2006/main" count="45" uniqueCount="45">
  <si>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</si>
  <si>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</si>
  <si>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</si>
  <si>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</si>
  <si>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</si>
  <si>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</si>
  <si>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</si>
  <si>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</si>
  <si>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</si>
  <si>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</si>
  <si>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</si>
  <si>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</si>
  <si>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ADSO-06 - EV03_Apropiación</t>
  </si>
  <si>
    <t>Identifica las entidades principales involucradas en el sistema de gestión de la biblioteca, como Libro, Persona, Préstamo, entre otros.</t>
  </si>
  <si>
    <t>Determina los atributos relevantes de cada entidad.</t>
  </si>
  <si>
    <t>Establece las relaciones entre las entidades, y de forma obligatoria, una relación "Presta" entre las entidades Persona o Usuario y Libro para representar los préstamos realizados para los usuarios.</t>
  </si>
  <si>
    <t>Define la cardinalidad de las relaciones para indicar cuántos elementos de una entidad pueden estar relacionados con elementos de otra entidad.</t>
  </si>
  <si>
    <t>Define las restricciones y reglas de integridad necesarias para garantizar la consistencia y la integridad de los datos en el modelo.</t>
  </si>
  <si>
    <t>Identifica las claves primarias de cada entidad para garantizar su unicidad, así como las claves foráneas que establecen las relaciones entre las entidades.</t>
  </si>
  <si>
    <t>Aplica los principios de normalización para asegurar la eficiencia y la eliminación de redundancias en el modelo, dividiendo las entidades en tablas separadas y eliminando dependencias funcionales innecesarias.</t>
  </si>
  <si>
    <t>Documenta cada uno de los casos de uso diagramados anteriormente.</t>
  </si>
  <si>
    <t>Lista o enuncia al menos 15 casos de uso del sistema de gestión de la biblioteca.</t>
  </si>
  <si>
    <t>Realiza al menos 15 diagramas de casos de uso para el sistema de gestión de la biblioteca.</t>
  </si>
  <si>
    <t>Aplica las precondiciones y pos condiciones en los casos de uso que las requieren.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</si>
  <si>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</si>
  <si>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</si>
  <si>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</si>
  <si>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</si>
  <si>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</si>
  <si>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</si>
  <si>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</si>
  <si>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</si>
  <si>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</si>
  <si>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</si>
  <si>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</si>
  <si>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</si>
  <si>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</si>
  <si>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</si>
  <si>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</si>
  <si>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Genera por lo menos 5 diagramas de actividades para el proyecto de gestión de la biblioteca.</t>
  </si>
  <si>
    <t>4.1</t>
  </si>
  <si>
    <t>Ha tenido en cuenta el ahorro de energía, buen manejo de los equipos de cómputo, organización del ambiente de formación, respeto hacia la comunidad Sena, la propiedad intelectual de otros y las buenas prácticas en general.</t>
  </si>
  <si>
    <t>Aplica bifurcaciones y flujos alternos en por lo menos 2 de los diagramas de actividades.</t>
  </si>
  <si>
    <t>Genera los diagramas de actividades para prestar y devolver libros con sus respectivos actores.</t>
  </si>
  <si>
    <t>Aplica de las figuras y notación correctas en los diagramas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</si>
</sst>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numFmt numFmtId="0" formatCode="General"/>
      <alignment horizontal="right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29" totalsRowShown="0" headerRowDxfId="6">
  <autoFilter ref="B13:F29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0">
      <calculatedColumnFormula>100/16*Chequeo_Portafolio[[#This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29"/>
  <sheetViews>
    <sheetView tabSelected="1" zoomScale="120" zoomScaleNormal="120" workbookViewId="0">
      <selection activeCell="C17" sqref="C17"/>
    </sheetView>
  </sheetViews>
  <sheetFormatPr baseColWidth="10" defaultColWidth="11.5" defaultRowHeight="15" x14ac:dyDescent="0.2"/>
  <cols>
    <col min="1" max="1" width="4.6640625" customWidth="1"/>
    <col min="2" max="2" width="14.5" customWidth="1"/>
    <col min="3" max="3" width="73.6640625" customWidth="1"/>
    <col min="4" max="4" width="24.5" customWidth="1"/>
    <col min="5" max="5" width="24.6640625" customWidth="1"/>
    <col min="6" max="6" width="6.5" style="11" hidden="1" customWidth="1"/>
  </cols>
  <sheetData>
    <row r="2" spans="2:6" x14ac:dyDescent="0.2">
      <c r="B2" s="10" t="s">
        <v>0</v>
      </c>
      <c r="C2" s="3" t="s">
        <v>1</v>
      </c>
    </row>
    <row r="3" spans="2:6" x14ac:dyDescent="0.2">
      <c r="B3" s="10" t="s">
        <v>2</v>
      </c>
      <c r="C3" s="4" t="s">
        <v>12</v>
      </c>
    </row>
    <row r="4" spans="2:6" x14ac:dyDescent="0.2">
      <c r="B4" s="10" t="s">
        <v>3</v>
      </c>
      <c r="C4" s="5"/>
    </row>
    <row r="5" spans="2:6" x14ac:dyDescent="0.2">
      <c r="B5" s="10" t="s">
        <v>4</v>
      </c>
      <c r="C5" s="5"/>
    </row>
    <row r="6" spans="2:6" x14ac:dyDescent="0.2">
      <c r="B6" s="10" t="s">
        <v>5</v>
      </c>
      <c r="C6" s="5"/>
    </row>
    <row r="7" spans="2:6" x14ac:dyDescent="0.2">
      <c r="B7" s="10" t="s">
        <v>6</v>
      </c>
      <c r="C7" s="6" t="str">
        <f>IF(B11&gt;=0.9,"APROBADO","NO APROBADO")</f>
        <v>NO APROBADO</v>
      </c>
      <c r="E7" s="9"/>
    </row>
    <row r="8" spans="2:6" x14ac:dyDescent="0.2">
      <c r="C8" s="8"/>
      <c r="E8" s="9"/>
    </row>
    <row r="9" spans="2:6" x14ac:dyDescent="0.2">
      <c r="C9" s="8"/>
      <c r="E9" s="9"/>
    </row>
    <row r="10" spans="2:6" x14ac:dyDescent="0.2">
      <c r="C10" s="8"/>
      <c r="E10" s="9"/>
    </row>
    <row r="11" spans="2:6" ht="24" x14ac:dyDescent="0.3">
      <c r="B11" s="12" cm="1">
        <f t="array" ref="B11">SUM(Chequeo_Portafolio[PUNTAJE]/100)</f>
        <v>0</v>
      </c>
      <c r="C11" s="12"/>
      <c r="D11" s="12"/>
      <c r="E11" s="12"/>
    </row>
    <row r="13" spans="2:6" x14ac:dyDescent="0.2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ht="16" x14ac:dyDescent="0.2">
      <c r="B14" s="2" t="s">
        <v>24</v>
      </c>
      <c r="C14" s="1" t="s">
        <v>39</v>
      </c>
      <c r="D14" s="2">
        <v>0</v>
      </c>
      <c r="E14" s="7"/>
      <c r="F14" s="11">
        <f>100/16*Chequeo_Portafolio[[#This Row],[CALIFICACION]]</f>
        <v>0</v>
      </c>
    </row>
    <row r="15" spans="2:6" ht="16" x14ac:dyDescent="0.2">
      <c r="B15" s="2" t="s">
        <v>25</v>
      </c>
      <c r="C15" s="1" t="s">
        <v>43</v>
      </c>
      <c r="D15" s="2">
        <v>0</v>
      </c>
      <c r="E15" s="7"/>
      <c r="F15" s="11">
        <f>100/16*Chequeo_Portafolio[[#This Row],[CALIFICACION]]</f>
        <v>0</v>
      </c>
    </row>
    <row r="16" spans="2:6" ht="16" x14ac:dyDescent="0.2">
      <c r="B16" s="2" t="s">
        <v>26</v>
      </c>
      <c r="C16" s="1" t="s">
        <v>44</v>
      </c>
      <c r="D16" s="2">
        <v>0</v>
      </c>
      <c r="E16" s="7"/>
      <c r="F16" s="11">
        <f>100/16*Chequeo_Portafolio[[#This Row],[CALIFICACION]]</f>
        <v>0</v>
      </c>
    </row>
    <row r="17" spans="2:6" ht="16" x14ac:dyDescent="0.2">
      <c r="B17" s="2" t="s">
        <v>27</v>
      </c>
      <c r="C17" s="1" t="s">
        <v>42</v>
      </c>
      <c r="D17" s="2">
        <v>0</v>
      </c>
      <c r="E17" s="7"/>
      <c r="F17" s="11">
        <f>100/16*Chequeo_Portafolio[[#This Row],[CALIFICACION]]</f>
        <v>0</v>
      </c>
    </row>
    <row r="18" spans="2:6" ht="16" x14ac:dyDescent="0.2">
      <c r="B18" s="2" t="s">
        <v>28</v>
      </c>
      <c r="C18" s="1" t="s">
        <v>21</v>
      </c>
      <c r="D18" s="2">
        <v>0</v>
      </c>
      <c r="E18" s="7"/>
      <c r="F18" s="11">
        <f>100/16*Chequeo_Portafolio[[#This Row],[CALIFICACION]]</f>
        <v>0</v>
      </c>
    </row>
    <row r="19" spans="2:6" ht="16" x14ac:dyDescent="0.2">
      <c r="B19" s="2" t="s">
        <v>29</v>
      </c>
      <c r="C19" s="1" t="s">
        <v>22</v>
      </c>
      <c r="D19" s="2">
        <v>0</v>
      </c>
      <c r="E19" s="7"/>
      <c r="F19" s="11">
        <f>100/16*Chequeo_Portafolio[[#This Row],[CALIFICACION]]</f>
        <v>0</v>
      </c>
    </row>
    <row r="20" spans="2:6" ht="16" x14ac:dyDescent="0.2">
      <c r="B20" s="2" t="s">
        <v>30</v>
      </c>
      <c r="C20" s="1" t="s">
        <v>20</v>
      </c>
      <c r="D20" s="2">
        <v>0</v>
      </c>
      <c r="E20" s="7"/>
      <c r="F20" s="11">
        <f>100/16*Chequeo_Portafolio[[#This Row],[CALIFICACION]]</f>
        <v>0</v>
      </c>
    </row>
    <row r="21" spans="2:6" ht="16" x14ac:dyDescent="0.2">
      <c r="B21" s="2" t="s">
        <v>31</v>
      </c>
      <c r="C21" s="1" t="s">
        <v>23</v>
      </c>
      <c r="D21" s="2">
        <v>0</v>
      </c>
      <c r="E21" s="7"/>
      <c r="F21" s="11">
        <f>100/16*Chequeo_Portafolio[[#This Row],[CALIFICACION]]</f>
        <v>0</v>
      </c>
    </row>
    <row r="22" spans="2:6" ht="32" x14ac:dyDescent="0.2">
      <c r="B22" s="2" t="s">
        <v>32</v>
      </c>
      <c r="C22" s="1" t="s">
        <v>13</v>
      </c>
      <c r="D22" s="2">
        <v>0</v>
      </c>
      <c r="E22" s="7"/>
      <c r="F22" s="11">
        <f>100/16*Chequeo_Portafolio[[#This Row],[CALIFICACION]]</f>
        <v>0</v>
      </c>
    </row>
    <row r="23" spans="2:6" ht="16" x14ac:dyDescent="0.2">
      <c r="B23" s="2" t="s">
        <v>33</v>
      </c>
      <c r="C23" s="1" t="s">
        <v>14</v>
      </c>
      <c r="D23" s="2">
        <v>0</v>
      </c>
      <c r="E23" s="7"/>
      <c r="F23" s="11">
        <f>100/16*Chequeo_Portafolio[[#This Row],[CALIFICACION]]</f>
        <v>0</v>
      </c>
    </row>
    <row r="24" spans="2:6" ht="45" customHeight="1" x14ac:dyDescent="0.2">
      <c r="B24" s="2" t="s">
        <v>34</v>
      </c>
      <c r="C24" s="1" t="s">
        <v>15</v>
      </c>
      <c r="D24" s="2">
        <v>0</v>
      </c>
      <c r="F24" s="11">
        <f>100/16*Chequeo_Portafolio[[#This Row],[CALIFICACION]]</f>
        <v>0</v>
      </c>
    </row>
    <row r="25" spans="2:6" ht="34.5" customHeight="1" x14ac:dyDescent="0.2">
      <c r="B25" s="2" t="s">
        <v>35</v>
      </c>
      <c r="C25" s="1" t="s">
        <v>16</v>
      </c>
      <c r="D25" s="2">
        <v>0</v>
      </c>
      <c r="F25" s="11">
        <f>100/16*Chequeo_Portafolio[[#This Row],[CALIFICACION]]</f>
        <v>0</v>
      </c>
    </row>
    <row r="26" spans="2:6" ht="32.25" customHeight="1" x14ac:dyDescent="0.2">
      <c r="B26" s="2" t="s">
        <v>36</v>
      </c>
      <c r="C26" s="1" t="s">
        <v>17</v>
      </c>
      <c r="D26" s="2">
        <v>0</v>
      </c>
      <c r="F26" s="11">
        <f>100/16*Chequeo_Portafolio[[#This Row],[CALIFICACION]]</f>
        <v>0</v>
      </c>
    </row>
    <row r="27" spans="2:6" ht="31.5" customHeight="1" x14ac:dyDescent="0.2">
      <c r="B27" s="2" t="s">
        <v>37</v>
      </c>
      <c r="C27" s="1" t="s">
        <v>18</v>
      </c>
      <c r="D27" s="2">
        <v>0</v>
      </c>
      <c r="F27" s="11">
        <f>100/16*Chequeo_Portafolio[[#This Row],[CALIFICACION]]</f>
        <v>0</v>
      </c>
    </row>
    <row r="28" spans="2:6" ht="43.5" customHeight="1" x14ac:dyDescent="0.2">
      <c r="B28" s="2" t="s">
        <v>38</v>
      </c>
      <c r="C28" s="1" t="s">
        <v>19</v>
      </c>
      <c r="D28" s="2">
        <v>0</v>
      </c>
      <c r="F28" s="11">
        <f>100/16*Chequeo_Portafolio[[#This Row],[CALIFICACION]]</f>
        <v>0</v>
      </c>
    </row>
    <row r="29" spans="2:6" ht="48" x14ac:dyDescent="0.2">
      <c r="B29" s="2" t="s">
        <v>40</v>
      </c>
      <c r="C29" s="1" t="s">
        <v>41</v>
      </c>
      <c r="D29" s="2">
        <v>0</v>
      </c>
      <c r="F29" s="11">
        <f>100/16*Chequeo_Portafolio[[#This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2" priority="1" operator="containsText" text="NO APROBADO">
      <formula>NOT(ISERROR(SEARCH("NO APROBADO",C7)))</formula>
    </cfRule>
    <cfRule type="containsText" dxfId="1" priority="2" operator="containsText" text="APROBADO">
      <formula>NOT(ISERROR(SEARCH("APROBADO",C7)))</formula>
    </cfRule>
  </conditionalFormatting>
  <conditionalFormatting sqref="D14:D29">
    <cfRule type="iconSet" priority="9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29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Microsoft Office User</cp:lastModifiedBy>
  <cp:revision/>
  <dcterms:created xsi:type="dcterms:W3CDTF">2021-01-18T15:16:02Z</dcterms:created>
  <dcterms:modified xsi:type="dcterms:W3CDTF">2023-07-15T21:02:03Z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