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80f25a047e58ea/Desktop/"/>
    </mc:Choice>
  </mc:AlternateContent>
  <xr:revisionPtr revIDLastSave="0" documentId="8_{1AF90EA4-6E72-49D3-98DF-CA53441230CA}" xr6:coauthVersionLast="45" xr6:coauthVersionMax="45" xr10:uidLastSave="{00000000-0000-0000-0000-000000000000}"/>
  <bookViews>
    <workbookView xWindow="-108" yWindow="-108" windowWidth="23256" windowHeight="14016" tabRatio="817"/>
  </bookViews>
  <sheets>
    <sheet name="Обложка" sheetId="95" r:id="rId1"/>
    <sheet name="Усл.обозначения" sheetId="96" r:id="rId2"/>
    <sheet name="Содержание" sheetId="97" r:id="rId3"/>
    <sheet name="Метод.пояснения" sheetId="99" r:id="rId4"/>
    <sheet name="1." sheetId="13" r:id="rId5"/>
    <sheet name="2." sheetId="16" r:id="rId6"/>
    <sheet name="3." sheetId="17" r:id="rId7"/>
    <sheet name="4." sheetId="20" r:id="rId8"/>
    <sheet name="5." sheetId="23" r:id="rId9"/>
    <sheet name="6." sheetId="49" r:id="rId10"/>
    <sheet name="7." sheetId="30" r:id="rId11"/>
    <sheet name="8." sheetId="37" r:id="rId12"/>
    <sheet name="9." sheetId="42" r:id="rId13"/>
    <sheet name="10." sheetId="46" r:id="rId14"/>
    <sheet name="11." sheetId="51" r:id="rId15"/>
    <sheet name="12." sheetId="54" r:id="rId16"/>
    <sheet name="13." sheetId="98" r:id="rId17"/>
    <sheet name="14.1" sheetId="58" r:id="rId18"/>
    <sheet name="14.2" sheetId="63" r:id="rId19"/>
    <sheet name="14.3" sheetId="68" r:id="rId20"/>
    <sheet name="14.4" sheetId="73" r:id="rId21"/>
    <sheet name="15." sheetId="93" r:id="rId22"/>
    <sheet name="16." sheetId="78" r:id="rId23"/>
    <sheet name="17." sheetId="81" r:id="rId24"/>
    <sheet name="18." sheetId="84" r:id="rId25"/>
    <sheet name="19." sheetId="94" r:id="rId26"/>
  </sheets>
  <definedNames>
    <definedName name="_xlnm.Print_Area" localSheetId="19">'14.3'!$A$1:$M$124</definedName>
    <definedName name="_xlnm.Print_Area" localSheetId="20">'14.4'!$A$1:$M$132</definedName>
    <definedName name="_xlnm.Print_Area" localSheetId="21">'15.'!$A$1:$S$82</definedName>
    <definedName name="_xlnm.Print_Area" localSheetId="0">Обложка!$A$1:$K$17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7" l="1"/>
  <c r="H34" i="17"/>
  <c r="B13" i="13" s="1"/>
  <c r="I88" i="17"/>
  <c r="H14" i="13" s="1"/>
  <c r="J14" i="13" s="1"/>
  <c r="B14" i="13"/>
  <c r="C7" i="20"/>
  <c r="D7" i="20"/>
  <c r="E7" i="20"/>
  <c r="F7" i="20"/>
  <c r="G7" i="20"/>
  <c r="H7" i="20"/>
  <c r="I7" i="20"/>
  <c r="J7" i="20"/>
  <c r="K7" i="20"/>
  <c r="B8" i="20"/>
  <c r="B9" i="20"/>
  <c r="B10" i="20"/>
  <c r="B7" i="20" s="1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C34" i="20"/>
  <c r="D34" i="20"/>
  <c r="E34" i="20"/>
  <c r="F34" i="20"/>
  <c r="G34" i="20"/>
  <c r="B22" i="13" s="1"/>
  <c r="H34" i="20"/>
  <c r="B23" i="13" s="1"/>
  <c r="I34" i="20"/>
  <c r="J34" i="20"/>
  <c r="K34" i="20"/>
  <c r="B26" i="13" s="1"/>
  <c r="B35" i="20"/>
  <c r="B34" i="20" s="1"/>
  <c r="B17" i="13" s="1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4" i="20"/>
  <c r="C88" i="20"/>
  <c r="H18" i="13" s="1"/>
  <c r="J18" i="13" s="1"/>
  <c r="D88" i="20"/>
  <c r="H19" i="13" s="1"/>
  <c r="J19" i="13" s="1"/>
  <c r="E88" i="20"/>
  <c r="F88" i="20"/>
  <c r="H21" i="13" s="1"/>
  <c r="J21" i="13" s="1"/>
  <c r="G88" i="20"/>
  <c r="H22" i="13" s="1"/>
  <c r="J22" i="13" s="1"/>
  <c r="H88" i="20"/>
  <c r="I88" i="20"/>
  <c r="J88" i="20"/>
  <c r="K88" i="20"/>
  <c r="B89" i="20"/>
  <c r="B90" i="20"/>
  <c r="B91" i="20"/>
  <c r="B92" i="20"/>
  <c r="B88" i="20" s="1"/>
  <c r="H17" i="13" s="1"/>
  <c r="J17" i="13" s="1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8" i="20"/>
  <c r="C116" i="20"/>
  <c r="K18" i="13" s="1"/>
  <c r="M18" i="13" s="1"/>
  <c r="D116" i="20"/>
  <c r="E116" i="20"/>
  <c r="F116" i="20"/>
  <c r="G116" i="20"/>
  <c r="H116" i="20"/>
  <c r="I116" i="20"/>
  <c r="K116" i="20"/>
  <c r="B117" i="20"/>
  <c r="B118" i="20"/>
  <c r="B119" i="20"/>
  <c r="B120" i="20"/>
  <c r="B116" i="20" s="1"/>
  <c r="K17" i="13" s="1"/>
  <c r="M17" i="13" s="1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C7" i="17"/>
  <c r="D7" i="17"/>
  <c r="E7" i="17"/>
  <c r="F7" i="17"/>
  <c r="G7" i="17"/>
  <c r="H7" i="17"/>
  <c r="I7" i="17"/>
  <c r="J7" i="17"/>
  <c r="K7" i="17"/>
  <c r="B8" i="17"/>
  <c r="B9" i="17"/>
  <c r="B10" i="17"/>
  <c r="B7" i="17" s="1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C34" i="17"/>
  <c r="B8" i="13" s="1"/>
  <c r="D34" i="17"/>
  <c r="B9" i="13" s="1"/>
  <c r="E34" i="17"/>
  <c r="F34" i="17"/>
  <c r="G34" i="17"/>
  <c r="J34" i="17"/>
  <c r="K34" i="17"/>
  <c r="B16" i="13" s="1"/>
  <c r="B35" i="17"/>
  <c r="B36" i="17"/>
  <c r="B37" i="17"/>
  <c r="B38" i="17"/>
  <c r="B39" i="17"/>
  <c r="B34" i="17" s="1"/>
  <c r="B7" i="13" s="1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4" i="17"/>
  <c r="C88" i="17"/>
  <c r="D88" i="17"/>
  <c r="E88" i="17"/>
  <c r="F88" i="17"/>
  <c r="G88" i="17"/>
  <c r="H12" i="13" s="1"/>
  <c r="J12" i="13" s="1"/>
  <c r="H88" i="17"/>
  <c r="J88" i="17"/>
  <c r="K88" i="17"/>
  <c r="H16" i="13" s="1"/>
  <c r="J16" i="13" s="1"/>
  <c r="B89" i="17"/>
  <c r="B88" i="17" s="1"/>
  <c r="H7" i="13" s="1"/>
  <c r="J7" i="13" s="1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8" i="17"/>
  <c r="C116" i="17"/>
  <c r="K8" i="13" s="1"/>
  <c r="M8" i="13" s="1"/>
  <c r="D116" i="17"/>
  <c r="E116" i="17"/>
  <c r="F116" i="17"/>
  <c r="K11" i="13" s="1"/>
  <c r="G116" i="17"/>
  <c r="K12" i="13" s="1"/>
  <c r="M12" i="13" s="1"/>
  <c r="H116" i="17"/>
  <c r="K13" i="13" s="1"/>
  <c r="M13" i="13" s="1"/>
  <c r="I116" i="17"/>
  <c r="K14" i="13" s="1"/>
  <c r="M14" i="13" s="1"/>
  <c r="K116" i="17"/>
  <c r="K16" i="13" s="1"/>
  <c r="M16" i="13" s="1"/>
  <c r="B117" i="17"/>
  <c r="B118" i="17"/>
  <c r="B119" i="17"/>
  <c r="B120" i="17"/>
  <c r="B116" i="17" s="1"/>
  <c r="K7" i="13" s="1"/>
  <c r="M7" i="13" s="1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C7" i="16"/>
  <c r="O7" i="16" s="1"/>
  <c r="E7" i="16"/>
  <c r="B7" i="16" s="1"/>
  <c r="F7" i="16"/>
  <c r="G7" i="16"/>
  <c r="H7" i="16"/>
  <c r="I7" i="16"/>
  <c r="J7" i="16"/>
  <c r="K7" i="16"/>
  <c r="L7" i="16"/>
  <c r="M7" i="16"/>
  <c r="B8" i="16"/>
  <c r="E8" i="16"/>
  <c r="F8" i="16"/>
  <c r="C8" i="16" s="1"/>
  <c r="O8" i="16" s="1"/>
  <c r="G8" i="16"/>
  <c r="H8" i="16"/>
  <c r="I8" i="16"/>
  <c r="J8" i="16"/>
  <c r="K8" i="16"/>
  <c r="L8" i="16"/>
  <c r="M8" i="16"/>
  <c r="E9" i="16"/>
  <c r="B9" i="16" s="1"/>
  <c r="F9" i="16"/>
  <c r="C9" i="16" s="1"/>
  <c r="O9" i="16" s="1"/>
  <c r="G9" i="16"/>
  <c r="H9" i="16"/>
  <c r="I9" i="16"/>
  <c r="J9" i="16"/>
  <c r="K9" i="16"/>
  <c r="L9" i="16"/>
  <c r="M9" i="16"/>
  <c r="E10" i="16"/>
  <c r="B10" i="16" s="1"/>
  <c r="F10" i="16"/>
  <c r="C10" i="16" s="1"/>
  <c r="O10" i="16" s="1"/>
  <c r="G10" i="16"/>
  <c r="H10" i="16"/>
  <c r="I10" i="16"/>
  <c r="J10" i="16"/>
  <c r="K10" i="16"/>
  <c r="L10" i="16"/>
  <c r="M10" i="16"/>
  <c r="C11" i="16"/>
  <c r="E11" i="16"/>
  <c r="B11" i="16" s="1"/>
  <c r="F11" i="16"/>
  <c r="G11" i="16"/>
  <c r="H11" i="16"/>
  <c r="I11" i="16"/>
  <c r="J11" i="16"/>
  <c r="K11" i="16"/>
  <c r="L11" i="16"/>
  <c r="M11" i="16"/>
  <c r="O11" i="16"/>
  <c r="B12" i="16"/>
  <c r="D12" i="16" s="1"/>
  <c r="E12" i="16"/>
  <c r="F12" i="16"/>
  <c r="C12" i="16" s="1"/>
  <c r="O12" i="16" s="1"/>
  <c r="G12" i="16"/>
  <c r="H12" i="16"/>
  <c r="I12" i="16"/>
  <c r="J12" i="16"/>
  <c r="K12" i="16"/>
  <c r="L12" i="16"/>
  <c r="M12" i="16"/>
  <c r="N12" i="16"/>
  <c r="P12" i="16" s="1"/>
  <c r="E13" i="16"/>
  <c r="B13" i="16" s="1"/>
  <c r="F13" i="16"/>
  <c r="C13" i="16" s="1"/>
  <c r="O13" i="16" s="1"/>
  <c r="G13" i="16"/>
  <c r="H13" i="16"/>
  <c r="I13" i="16"/>
  <c r="J13" i="16"/>
  <c r="K13" i="16"/>
  <c r="L13" i="16"/>
  <c r="M13" i="16"/>
  <c r="E14" i="16"/>
  <c r="B14" i="16" s="1"/>
  <c r="F14" i="16"/>
  <c r="C14" i="16" s="1"/>
  <c r="O14" i="16" s="1"/>
  <c r="G14" i="16"/>
  <c r="H14" i="16"/>
  <c r="I14" i="16"/>
  <c r="J14" i="16"/>
  <c r="K14" i="16"/>
  <c r="L14" i="16"/>
  <c r="M14" i="16"/>
  <c r="C15" i="16"/>
  <c r="O15" i="16" s="1"/>
  <c r="E15" i="16"/>
  <c r="B15" i="16" s="1"/>
  <c r="F15" i="16"/>
  <c r="G15" i="16"/>
  <c r="H15" i="16"/>
  <c r="I15" i="16"/>
  <c r="J15" i="16"/>
  <c r="K15" i="16"/>
  <c r="L15" i="16"/>
  <c r="M15" i="16"/>
  <c r="B16" i="16"/>
  <c r="E16" i="16"/>
  <c r="F16" i="16"/>
  <c r="C16" i="16" s="1"/>
  <c r="O16" i="16" s="1"/>
  <c r="G16" i="16"/>
  <c r="H16" i="16"/>
  <c r="I16" i="16"/>
  <c r="J16" i="16"/>
  <c r="K16" i="16"/>
  <c r="L16" i="16"/>
  <c r="M16" i="16"/>
  <c r="N16" i="16"/>
  <c r="P16" i="16" s="1"/>
  <c r="E17" i="16"/>
  <c r="B17" i="16" s="1"/>
  <c r="F17" i="16"/>
  <c r="C17" i="16" s="1"/>
  <c r="O17" i="16" s="1"/>
  <c r="G17" i="16"/>
  <c r="H17" i="16"/>
  <c r="I17" i="16"/>
  <c r="J17" i="16"/>
  <c r="K17" i="16"/>
  <c r="L17" i="16"/>
  <c r="M17" i="16"/>
  <c r="E18" i="16"/>
  <c r="B18" i="16" s="1"/>
  <c r="F18" i="16"/>
  <c r="C18" i="16" s="1"/>
  <c r="O18" i="16" s="1"/>
  <c r="G18" i="16"/>
  <c r="H18" i="16"/>
  <c r="I18" i="16"/>
  <c r="J18" i="16"/>
  <c r="K18" i="16"/>
  <c r="L18" i="16"/>
  <c r="M18" i="16"/>
  <c r="C19" i="16"/>
  <c r="E19" i="16"/>
  <c r="B19" i="16" s="1"/>
  <c r="F19" i="16"/>
  <c r="G19" i="16"/>
  <c r="H19" i="16"/>
  <c r="I19" i="16"/>
  <c r="J19" i="16"/>
  <c r="K19" i="16"/>
  <c r="L19" i="16"/>
  <c r="M19" i="16"/>
  <c r="O19" i="16"/>
  <c r="B20" i="16"/>
  <c r="E20" i="16"/>
  <c r="F20" i="16"/>
  <c r="C20" i="16" s="1"/>
  <c r="O20" i="16" s="1"/>
  <c r="G20" i="16"/>
  <c r="H20" i="16"/>
  <c r="I20" i="16"/>
  <c r="J20" i="16"/>
  <c r="K20" i="16"/>
  <c r="L20" i="16"/>
  <c r="M20" i="16"/>
  <c r="E21" i="16"/>
  <c r="B21" i="16" s="1"/>
  <c r="F21" i="16"/>
  <c r="C21" i="16" s="1"/>
  <c r="O21" i="16" s="1"/>
  <c r="G21" i="16"/>
  <c r="H21" i="16"/>
  <c r="I21" i="16"/>
  <c r="J21" i="16"/>
  <c r="K21" i="16"/>
  <c r="L21" i="16"/>
  <c r="M21" i="16"/>
  <c r="E22" i="16"/>
  <c r="B22" i="16" s="1"/>
  <c r="F22" i="16"/>
  <c r="C22" i="16" s="1"/>
  <c r="O22" i="16" s="1"/>
  <c r="G22" i="16"/>
  <c r="H22" i="16"/>
  <c r="I22" i="16"/>
  <c r="J22" i="16"/>
  <c r="K22" i="16"/>
  <c r="L22" i="16"/>
  <c r="M22" i="16"/>
  <c r="E7" i="13"/>
  <c r="G7" i="13"/>
  <c r="E8" i="13"/>
  <c r="G8" i="13"/>
  <c r="H8" i="13"/>
  <c r="J8" i="13"/>
  <c r="E9" i="13"/>
  <c r="G9" i="13"/>
  <c r="H9" i="13"/>
  <c r="J9" i="13"/>
  <c r="K9" i="13"/>
  <c r="M9" i="13"/>
  <c r="B10" i="13"/>
  <c r="D10" i="13"/>
  <c r="E10" i="13"/>
  <c r="G10" i="13"/>
  <c r="H10" i="13"/>
  <c r="J10" i="13"/>
  <c r="K10" i="13"/>
  <c r="M10" i="13"/>
  <c r="N10" i="13"/>
  <c r="P10" i="13"/>
  <c r="B11" i="13"/>
  <c r="D11" i="13" s="1"/>
  <c r="E11" i="13"/>
  <c r="G11" i="13"/>
  <c r="H11" i="13"/>
  <c r="J11" i="13"/>
  <c r="B12" i="13"/>
  <c r="D12" i="13"/>
  <c r="E12" i="13"/>
  <c r="G12" i="13" s="1"/>
  <c r="E13" i="13"/>
  <c r="G13" i="13"/>
  <c r="H13" i="13"/>
  <c r="J13" i="13"/>
  <c r="E14" i="13"/>
  <c r="G14" i="13"/>
  <c r="B15" i="13"/>
  <c r="N15" i="13" s="1"/>
  <c r="P15" i="13" s="1"/>
  <c r="D15" i="13"/>
  <c r="E15" i="13"/>
  <c r="H15" i="13"/>
  <c r="J15" i="13" s="1"/>
  <c r="E16" i="13"/>
  <c r="G16" i="13"/>
  <c r="E17" i="13"/>
  <c r="G17" i="13"/>
  <c r="B18" i="13"/>
  <c r="D18" i="13" s="1"/>
  <c r="E18" i="13"/>
  <c r="G18" i="13"/>
  <c r="B19" i="13"/>
  <c r="N19" i="13" s="1"/>
  <c r="P19" i="13" s="1"/>
  <c r="D19" i="13"/>
  <c r="E19" i="13"/>
  <c r="G19" i="13" s="1"/>
  <c r="K19" i="13"/>
  <c r="M19" i="13"/>
  <c r="B20" i="13"/>
  <c r="N20" i="13" s="1"/>
  <c r="P20" i="13" s="1"/>
  <c r="D20" i="13"/>
  <c r="E20" i="13"/>
  <c r="G20" i="13"/>
  <c r="H20" i="13"/>
  <c r="J20" i="13" s="1"/>
  <c r="K20" i="13"/>
  <c r="M20" i="13"/>
  <c r="B21" i="13"/>
  <c r="N21" i="13" s="1"/>
  <c r="P21" i="13" s="1"/>
  <c r="D21" i="13"/>
  <c r="E21" i="13"/>
  <c r="G21" i="13"/>
  <c r="K21" i="13"/>
  <c r="M21" i="13" s="1"/>
  <c r="E22" i="13"/>
  <c r="G22" i="13"/>
  <c r="K22" i="13"/>
  <c r="M22" i="13"/>
  <c r="E23" i="13"/>
  <c r="G23" i="13"/>
  <c r="H23" i="13"/>
  <c r="J23" i="13"/>
  <c r="K23" i="13"/>
  <c r="M23" i="13"/>
  <c r="B24" i="13"/>
  <c r="D24" i="13" s="1"/>
  <c r="E24" i="13"/>
  <c r="G24" i="13"/>
  <c r="H24" i="13"/>
  <c r="J24" i="13"/>
  <c r="K24" i="13"/>
  <c r="M24" i="13"/>
  <c r="B25" i="13"/>
  <c r="N25" i="13" s="1"/>
  <c r="P25" i="13" s="1"/>
  <c r="D25" i="13"/>
  <c r="E25" i="13"/>
  <c r="H25" i="13"/>
  <c r="J25" i="13" s="1"/>
  <c r="E26" i="13"/>
  <c r="G26" i="13"/>
  <c r="H26" i="13"/>
  <c r="J26" i="13"/>
  <c r="K26" i="13"/>
  <c r="M26" i="13"/>
  <c r="B27" i="13"/>
  <c r="D27" i="13"/>
  <c r="E27" i="13"/>
  <c r="G27" i="13"/>
  <c r="H27" i="13"/>
  <c r="J27" i="13"/>
  <c r="K27" i="13"/>
  <c r="M27" i="13"/>
  <c r="N27" i="13"/>
  <c r="P27" i="13"/>
  <c r="B28" i="13"/>
  <c r="D28" i="13" s="1"/>
  <c r="E28" i="13"/>
  <c r="G28" i="13"/>
  <c r="H28" i="13"/>
  <c r="J28" i="13"/>
  <c r="K28" i="13"/>
  <c r="M28" i="13"/>
  <c r="N28" i="13"/>
  <c r="P28" i="13"/>
  <c r="B29" i="13"/>
  <c r="N29" i="13" s="1"/>
  <c r="P29" i="13" s="1"/>
  <c r="D29" i="13"/>
  <c r="E29" i="13"/>
  <c r="G29" i="13" s="1"/>
  <c r="H29" i="13"/>
  <c r="J29" i="13"/>
  <c r="K29" i="13"/>
  <c r="M29" i="13"/>
  <c r="B30" i="13"/>
  <c r="N30" i="13" s="1"/>
  <c r="P30" i="13" s="1"/>
  <c r="D30" i="13"/>
  <c r="E30" i="13"/>
  <c r="G30" i="13"/>
  <c r="H30" i="13"/>
  <c r="J30" i="13" s="1"/>
  <c r="K30" i="13"/>
  <c r="M30" i="13"/>
  <c r="B31" i="13"/>
  <c r="D31" i="13"/>
  <c r="E31" i="13"/>
  <c r="G31" i="13"/>
  <c r="N31" i="13"/>
  <c r="P31" i="13"/>
  <c r="B32" i="13"/>
  <c r="D32" i="13" s="1"/>
  <c r="E32" i="13"/>
  <c r="G32" i="13"/>
  <c r="H32" i="13"/>
  <c r="J32" i="13"/>
  <c r="K32" i="13"/>
  <c r="M32" i="13"/>
  <c r="N32" i="13"/>
  <c r="P32" i="13"/>
  <c r="B33" i="13"/>
  <c r="N33" i="13" s="1"/>
  <c r="P33" i="13" s="1"/>
  <c r="D33" i="13"/>
  <c r="E33" i="13"/>
  <c r="G33" i="13" s="1"/>
  <c r="H33" i="13"/>
  <c r="J33" i="13"/>
  <c r="K33" i="13"/>
  <c r="M33" i="13"/>
  <c r="B34" i="13"/>
  <c r="N34" i="13" s="1"/>
  <c r="P34" i="13" s="1"/>
  <c r="D34" i="13"/>
  <c r="H34" i="13"/>
  <c r="J34" i="13"/>
  <c r="K34" i="13"/>
  <c r="M34" i="13" s="1"/>
  <c r="D37" i="13"/>
  <c r="G37" i="13"/>
  <c r="J37" i="13"/>
  <c r="M37" i="13"/>
  <c r="P37" i="13"/>
  <c r="D38" i="13"/>
  <c r="G38" i="13"/>
  <c r="J38" i="13"/>
  <c r="M38" i="13"/>
  <c r="P38" i="13"/>
  <c r="D39" i="13"/>
  <c r="G39" i="13"/>
  <c r="J39" i="13"/>
  <c r="M39" i="13"/>
  <c r="P39" i="13"/>
  <c r="D40" i="13"/>
  <c r="G40" i="13"/>
  <c r="J40" i="13"/>
  <c r="M40" i="13"/>
  <c r="P40" i="13"/>
  <c r="D41" i="13"/>
  <c r="G41" i="13"/>
  <c r="J41" i="13"/>
  <c r="M41" i="13"/>
  <c r="P41" i="13"/>
  <c r="D42" i="13"/>
  <c r="G42" i="13"/>
  <c r="J42" i="13"/>
  <c r="M42" i="13"/>
  <c r="P42" i="13"/>
  <c r="D43" i="13"/>
  <c r="G43" i="13"/>
  <c r="J43" i="13"/>
  <c r="M43" i="13"/>
  <c r="P43" i="13"/>
  <c r="D13" i="16" l="1"/>
  <c r="N13" i="16"/>
  <c r="P13" i="16" s="1"/>
  <c r="D16" i="13"/>
  <c r="N16" i="13"/>
  <c r="P16" i="13" s="1"/>
  <c r="D9" i="16"/>
  <c r="N9" i="16"/>
  <c r="P9" i="16" s="1"/>
  <c r="D15" i="16"/>
  <c r="N15" i="16"/>
  <c r="P15" i="16" s="1"/>
  <c r="N18" i="16"/>
  <c r="P18" i="16" s="1"/>
  <c r="D18" i="16"/>
  <c r="N26" i="13"/>
  <c r="P26" i="13" s="1"/>
  <c r="D26" i="13"/>
  <c r="N14" i="13"/>
  <c r="P14" i="13" s="1"/>
  <c r="D8" i="16"/>
  <c r="N17" i="13"/>
  <c r="P17" i="13" s="1"/>
  <c r="D17" i="13"/>
  <c r="N21" i="16"/>
  <c r="P21" i="16" s="1"/>
  <c r="D21" i="16"/>
  <c r="N10" i="16"/>
  <c r="P10" i="16" s="1"/>
  <c r="D10" i="16"/>
  <c r="N9" i="13"/>
  <c r="P9" i="13" s="1"/>
  <c r="D9" i="13"/>
  <c r="N23" i="13"/>
  <c r="P23" i="13" s="1"/>
  <c r="D23" i="13"/>
  <c r="D19" i="16"/>
  <c r="N19" i="16"/>
  <c r="P19" i="16" s="1"/>
  <c r="D14" i="16"/>
  <c r="N14" i="16"/>
  <c r="P14" i="16" s="1"/>
  <c r="D16" i="16"/>
  <c r="N8" i="13"/>
  <c r="P8" i="13" s="1"/>
  <c r="D8" i="13"/>
  <c r="N22" i="13"/>
  <c r="P22" i="13" s="1"/>
  <c r="D22" i="13"/>
  <c r="D13" i="13"/>
  <c r="N13" i="13"/>
  <c r="P13" i="13" s="1"/>
  <c r="N7" i="16"/>
  <c r="P7" i="16" s="1"/>
  <c r="D7" i="16"/>
  <c r="N11" i="13"/>
  <c r="P11" i="13" s="1"/>
  <c r="M11" i="13"/>
  <c r="D20" i="16"/>
  <c r="N12" i="13"/>
  <c r="P12" i="13" s="1"/>
  <c r="D22" i="16"/>
  <c r="N22" i="16"/>
  <c r="P22" i="16" s="1"/>
  <c r="D17" i="16"/>
  <c r="N17" i="16"/>
  <c r="P17" i="16" s="1"/>
  <c r="N11" i="16"/>
  <c r="P11" i="16" s="1"/>
  <c r="D11" i="16"/>
  <c r="D7" i="13"/>
  <c r="N7" i="13"/>
  <c r="P7" i="13" s="1"/>
  <c r="N24" i="13"/>
  <c r="P24" i="13" s="1"/>
  <c r="N8" i="16"/>
  <c r="P8" i="16" s="1"/>
  <c r="D14" i="13"/>
  <c r="N20" i="16"/>
  <c r="P20" i="16" s="1"/>
  <c r="N18" i="13"/>
  <c r="P18" i="13" s="1"/>
</calcChain>
</file>

<file path=xl/sharedStrings.xml><?xml version="1.0" encoding="utf-8"?>
<sst xmlns="http://schemas.openxmlformats.org/spreadsheetml/2006/main" count="5463" uniqueCount="425">
  <si>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</si>
  <si>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</si>
  <si>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</si>
  <si>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</si>
  <si>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</si>
  <si>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</si>
  <si>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</si>
  <si>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</si>
  <si>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</si>
  <si>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</si>
  <si>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</si>
  <si>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</si>
  <si>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</si>
  <si>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тонна</t>
  </si>
  <si>
    <t>килограмм</t>
  </si>
  <si>
    <t>9.1</t>
  </si>
  <si>
    <t>9.2</t>
  </si>
  <si>
    <t>9.3</t>
  </si>
  <si>
    <t>15.</t>
  </si>
  <si>
    <t>16.</t>
  </si>
  <si>
    <t>17.</t>
  </si>
  <si>
    <t>1.1</t>
  </si>
  <si>
    <t>1.2</t>
  </si>
  <si>
    <t>4.2</t>
  </si>
  <si>
    <t>5.1</t>
  </si>
  <si>
    <t>5.2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</si>
  <si>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</si>
  <si>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</si>
  <si>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</si>
  <si>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</si>
  <si>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</si>
  <si>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</si>
  <si>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</si>
  <si>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</si>
  <si>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</si>
  <si>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</si>
  <si>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13.1</t>
  </si>
  <si>
    <t>18.</t>
  </si>
  <si>
    <t>19.</t>
  </si>
  <si>
    <t>центнер</t>
  </si>
  <si>
    <t xml:space="preserve"> </t>
  </si>
  <si>
    <t>11.1</t>
  </si>
  <si>
    <t>11.2</t>
  </si>
  <si>
    <t>11.2.1</t>
  </si>
  <si>
    <t>13.2</t>
  </si>
  <si>
    <t>14.1</t>
  </si>
  <si>
    <t>14.2</t>
  </si>
  <si>
    <t>14.3</t>
  </si>
  <si>
    <t>14.4</t>
  </si>
  <si>
    <t>19.1</t>
  </si>
  <si>
    <t>19.2</t>
  </si>
  <si>
    <t>19.3</t>
  </si>
  <si>
    <t>А. Джартыбаева</t>
  </si>
  <si>
    <t>Абай</t>
  </si>
  <si>
    <t>Ұлытау</t>
  </si>
  <si>
    <t>Жетісу</t>
  </si>
  <si>
    <t>Ешкі
Козы</t>
  </si>
  <si>
    <t>Шошқа
Свиньи</t>
  </si>
  <si>
    <t>Жылқы
Лошади</t>
  </si>
  <si>
    <t>Түйе
Верблюды</t>
  </si>
  <si>
    <t>Құс
Птица</t>
  </si>
  <si>
    <t>Продолжение</t>
  </si>
  <si>
    <t>Забито в хозяйстве или реализовано на убой  скота и птицы 
(в живом весе), тонн</t>
  </si>
  <si>
    <t>в т.ч. крупный  рогатый скот</t>
  </si>
  <si>
    <t>овцы</t>
  </si>
  <si>
    <t>козы</t>
  </si>
  <si>
    <t>свиньи</t>
  </si>
  <si>
    <t>лошади</t>
  </si>
  <si>
    <t>птица</t>
  </si>
  <si>
    <t>верблюды</t>
  </si>
  <si>
    <t>маралы</t>
  </si>
  <si>
    <t>прочие животные</t>
  </si>
  <si>
    <t>Забито в хозяйстве или реализовано на убой скота и птицы 
(в убойном весе), тонн</t>
  </si>
  <si>
    <t>Молоко - всего, тонн</t>
  </si>
  <si>
    <t>Яйца - всего, 
тыс. штук</t>
  </si>
  <si>
    <t>Шерсть - всего, тонн</t>
  </si>
  <si>
    <t>Мед, тонн</t>
  </si>
  <si>
    <t>Каракуль, штук</t>
  </si>
  <si>
    <t>Шкуры крупные, штук</t>
  </si>
  <si>
    <t>Шкуры мелкие, штук</t>
  </si>
  <si>
    <t>Шкуры кроличьи, штук</t>
  </si>
  <si>
    <t>Основные показатели развития животноводства 
в Республике Казахстан</t>
  </si>
  <si>
    <t>3 серия Статистика сельского, лесного, охотничьего и рыбного хозяйства</t>
  </si>
  <si>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</si>
  <si>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</si>
  <si>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</si>
  <si>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конфиденциальные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</si>
  <si>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</si>
  <si>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</si>
  <si>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>Содержание</t>
  </si>
  <si>
    <t xml:space="preserve">Производство продукции животноводства и продуктивность скота и птицы в Республике Казахстан </t>
  </si>
  <si>
    <t>Производство продукции животноводства</t>
  </si>
  <si>
    <t xml:space="preserve">Продуктивность скота и птицы </t>
  </si>
  <si>
    <t>Численность скота и птицы в Республике Казахстан</t>
  </si>
  <si>
    <t>Забито в хозяйстве или реализовано на убой скота и птицы (в живом весе) во всех категориях хозяйств</t>
  </si>
  <si>
    <t>Забито в хозяйстве или реализовано на убой скота и птицы (в живом весе) в сельхозпредприятиях</t>
  </si>
  <si>
    <t>Забито в хозяйстве или реализовано на убой скота и птицы (в живом весе) у индивидуальных предпринимателей и крестьянских или фермерских хозяйств</t>
  </si>
  <si>
    <t>Забито в хозяйстве или реализовано на убой скота и птицы (в живом весе) в хозяйствах населения</t>
  </si>
  <si>
    <t>Забито в хозяйстве или реализовано на убой скота и птицы (в убойном весе) во всех категориях хозяйств</t>
  </si>
  <si>
    <t>Забито в хозяйстве или реализовано на убой скота и птицы (в убойном весе) в сельхозпредприятиях</t>
  </si>
  <si>
    <t>Забито в хозяйстве или реализовано на убой скота и птицы (в убойном весе) у индивидуальных предпринимателей и крестьянских или фермерских хозяйств</t>
  </si>
  <si>
    <t>Забито в хозяйстве или реализовано на убой скота и птицы (в убойном весе) в хозяйствах населения</t>
  </si>
  <si>
    <t>Выход убойной массы скота и птицы, забитых в хозяйства или реализованных на убой в живом весе во всех категориях  хозяйств</t>
  </si>
  <si>
    <t>Выход убойной массы скота и птицы, забитых в хозяйстве или реализованных на убой в живом весе в сельхозпредприятиях</t>
  </si>
  <si>
    <t>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</t>
  </si>
  <si>
    <t>Выход убойной массы скота и птицы, забитых в хозяйстве или реализованных на убой в живом весе в хозяйствах населения</t>
  </si>
  <si>
    <t>Средний живой вес одной головы скота и птицы, забитых в хозяйстве или реализованных на убой</t>
  </si>
  <si>
    <t>Производство молока всех видов</t>
  </si>
  <si>
    <t>Производство молока коровьего</t>
  </si>
  <si>
    <t>Средний надой молока на одну дойную корову</t>
  </si>
  <si>
    <t xml:space="preserve">Молоко кобылье </t>
  </si>
  <si>
    <t xml:space="preserve">Молоко козье </t>
  </si>
  <si>
    <t xml:space="preserve">Молоко верблюжье </t>
  </si>
  <si>
    <t>Производство яиц от птицы всех видов</t>
  </si>
  <si>
    <t xml:space="preserve">Яйца куриные </t>
  </si>
  <si>
    <t xml:space="preserve">Средний выход яиц на одну курицу-несушку </t>
  </si>
  <si>
    <t xml:space="preserve">Яйца гусиные </t>
  </si>
  <si>
    <t xml:space="preserve">Яйца утиные </t>
  </si>
  <si>
    <t xml:space="preserve">Яйца прочие </t>
  </si>
  <si>
    <t>Производство шерсти</t>
  </si>
  <si>
    <t>Производство овечьей шерсти по видам</t>
  </si>
  <si>
    <t>Средний настриг шерсти с одной овцы</t>
  </si>
  <si>
    <t>Реализовано овечьей шерсти сельскохозяйственными предприятиями</t>
  </si>
  <si>
    <t>Производство меда</t>
  </si>
  <si>
    <t>Производство шкур всех видов скота</t>
  </si>
  <si>
    <t>Шкуры кроличьи</t>
  </si>
  <si>
    <t>Производство шкурок ягнят</t>
  </si>
  <si>
    <t>Производство каракуля</t>
  </si>
  <si>
    <t>Производство пант оленей, разведенных в хозяйствах</t>
  </si>
  <si>
    <t>Производство продуктов животноводства в расчете на 100 гектаров сельскохозяйственных угодий во всех категориях  хозяйств</t>
  </si>
  <si>
    <t>Производство продуктов животноводства в расчете на 100 гектаров сельскохозяйственных угодий в сельхозпредприятиях</t>
  </si>
  <si>
    <t>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</t>
  </si>
  <si>
    <t>Численность скота и птицы в разрезе регионов</t>
  </si>
  <si>
    <t>Численность скота и птицы во всех категориях хозяйств</t>
  </si>
  <si>
    <t>Численность скота и птицы в сельскохозяйственных предприятиях</t>
  </si>
  <si>
    <t>Численность скота и птицы у индивидуальных предпринимателей и крестьянских или фермерских хозяйств</t>
  </si>
  <si>
    <t>Численность скота и птицы в хозяйствах населения</t>
  </si>
  <si>
    <t>Получено приплода</t>
  </si>
  <si>
    <t>Выход приплода в расчете на 100 маток</t>
  </si>
  <si>
    <t>Падеж скота</t>
  </si>
  <si>
    <t>Численность крупного рогатого скота по направлению продуктивности</t>
  </si>
  <si>
    <t>О расходе кормов скоту и птице в сельскохозяйственных предприятиях в Республике Казахстан</t>
  </si>
  <si>
    <t>1.1 Производство  продукции животноводства</t>
  </si>
  <si>
    <t xml:space="preserve">1. Производство продукции животноводства и продуктивность скота и птицы в Республике Казахстан </t>
  </si>
  <si>
    <t>индивидуальные предприниматели и крестьянские или фермерские хозяйства</t>
  </si>
  <si>
    <t>сельхозпредприятия</t>
  </si>
  <si>
    <t xml:space="preserve">
Все категории хозяйств</t>
  </si>
  <si>
    <t>Все категории хозяйств</t>
  </si>
  <si>
    <t>хозяйства населения</t>
  </si>
  <si>
    <t>Средний живой вес скота и птицы, реализованного на убой, в кг</t>
  </si>
  <si>
    <t>крупного рогатого скота</t>
  </si>
  <si>
    <t>свиней</t>
  </si>
  <si>
    <t xml:space="preserve">овец </t>
  </si>
  <si>
    <t>коз</t>
  </si>
  <si>
    <t>Средний надой молока на одну дойную корову, кг</t>
  </si>
  <si>
    <t>Средний  настриг шерсти с одной овцы, кг</t>
  </si>
  <si>
    <t>Средний выход яиц 
на одну курицу-несушку, штук</t>
  </si>
  <si>
    <t>2. Численность скота и птицы в Республике Казахстан</t>
  </si>
  <si>
    <t xml:space="preserve">Крупный рогатый скот </t>
  </si>
  <si>
    <t>из них коровы</t>
  </si>
  <si>
    <t>Овцы и козы</t>
  </si>
  <si>
    <t>из них овцематки и козоматки</t>
  </si>
  <si>
    <t xml:space="preserve">   из них овцематки</t>
  </si>
  <si>
    <t xml:space="preserve">   из них козоматки</t>
  </si>
  <si>
    <t>Свиньи</t>
  </si>
  <si>
    <t>из них свиноматки</t>
  </si>
  <si>
    <t>Лошади</t>
  </si>
  <si>
    <t>из них кобылы</t>
  </si>
  <si>
    <t>Верблюды</t>
  </si>
  <si>
    <t>из них верблюдоматки</t>
  </si>
  <si>
    <t xml:space="preserve">Птица всех видов </t>
  </si>
  <si>
    <t>из них куры-несушки</t>
  </si>
  <si>
    <t>В том числе</t>
  </si>
  <si>
    <t>на 1 января, голов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</si>
  <si>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</si>
  <si>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</si>
  <si>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</si>
  <si>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</si>
  <si>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</si>
  <si>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</si>
  <si>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</si>
  <si>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</si>
  <si>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</si>
  <si>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</si>
  <si>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</si>
  <si>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</si>
  <si>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</si>
  <si>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</t>
  </si>
  <si>
    <t>Восточно-Казахстанская</t>
  </si>
  <si>
    <t>г. Астана</t>
  </si>
  <si>
    <t>г. Алматы</t>
  </si>
  <si>
    <t>г. Шымкент</t>
  </si>
  <si>
    <t>Скот и птица
 всех видов</t>
  </si>
  <si>
    <t>крупный рогатый скот</t>
  </si>
  <si>
    <t xml:space="preserve">в живом весе, тонн </t>
  </si>
  <si>
    <t xml:space="preserve">в убойном весе, тонн </t>
  </si>
  <si>
    <t>прочие</t>
  </si>
  <si>
    <t xml:space="preserve">в процентах </t>
  </si>
  <si>
    <t>6. Средний живой вес одной головы скота и птицы, забитых в хозяйстве или реализованных на убой</t>
  </si>
  <si>
    <t>килограммов</t>
  </si>
  <si>
    <t xml:space="preserve">  Сельхозформирования</t>
  </si>
  <si>
    <t xml:space="preserve">
 Хозяйства населения</t>
  </si>
  <si>
    <t xml:space="preserve"> Хозяйства населения</t>
  </si>
  <si>
    <t>Сельхозформирования</t>
  </si>
  <si>
    <t>Сельхозпредприятия</t>
  </si>
  <si>
    <t xml:space="preserve"> Сельхозформирования</t>
  </si>
  <si>
    <t>7.5 Молоко верблюжье</t>
  </si>
  <si>
    <t>7.4 Молоко козье</t>
  </si>
  <si>
    <t>7.2 Средний надой молока на одну дойную корову</t>
  </si>
  <si>
    <t>7.1 Производство молока коровьего</t>
  </si>
  <si>
    <t>7. Производство молока всех видов</t>
  </si>
  <si>
    <t>тонн</t>
  </si>
  <si>
    <t>7.3  Молоко кобылье</t>
  </si>
  <si>
    <t>8. Производство яиц от птицы всех видов</t>
  </si>
  <si>
    <t>тыс. штук</t>
  </si>
  <si>
    <t>8.1  Яйца куриные</t>
  </si>
  <si>
    <t>8.2 Средний выход яиц на одну курицу-несушку</t>
  </si>
  <si>
    <t>8.3 Яйца гусиные</t>
  </si>
  <si>
    <t>8.4 Яйца утиные</t>
  </si>
  <si>
    <t xml:space="preserve">  8.5  Яйца прочие</t>
  </si>
  <si>
    <t>9. Производство шерсти</t>
  </si>
  <si>
    <t>Шерсть всех видов</t>
  </si>
  <si>
    <t>В том числе овечья</t>
  </si>
  <si>
    <t>Козья</t>
  </si>
  <si>
    <t>Верблюжья</t>
  </si>
  <si>
    <t>9.1 Производство овечьей шерсти по видам</t>
  </si>
  <si>
    <t>Всего овечьей шерсти</t>
  </si>
  <si>
    <t>в том числе</t>
  </si>
  <si>
    <t>тонкой</t>
  </si>
  <si>
    <t>полутонкой</t>
  </si>
  <si>
    <t>полугрубой</t>
  </si>
  <si>
    <t>грубой</t>
  </si>
  <si>
    <t xml:space="preserve">Хозяйства населения </t>
  </si>
  <si>
    <t>Окончание</t>
  </si>
  <si>
    <t>9.2 Средний настриг шерсти с одной овцы</t>
  </si>
  <si>
    <t xml:space="preserve">                                                                 Сельхозформирования</t>
  </si>
  <si>
    <t xml:space="preserve">9.3 Реализовано овечьей шерсти сельскохозяйственными предприятиями </t>
  </si>
  <si>
    <t>Из нее  на первичную обработку</t>
  </si>
  <si>
    <t>10. Производство меда</t>
  </si>
  <si>
    <t>штук</t>
  </si>
  <si>
    <t>11. Производство шкур всех видов скота</t>
  </si>
  <si>
    <t>11.1  Шкуры кроличьи</t>
  </si>
  <si>
    <t>11.2  Производство шкурок ягнят</t>
  </si>
  <si>
    <t>11.2.1 Производство каракуля</t>
  </si>
  <si>
    <t>12. Производство пант оленей, разведенных в хозяйствах</t>
  </si>
  <si>
    <t>14. Численность скота и птицы в разрезе регионов</t>
  </si>
  <si>
    <t>14.1 Численность скота и птицы во всех категориях хозяйств</t>
  </si>
  <si>
    <t xml:space="preserve">Из них </t>
  </si>
  <si>
    <t xml:space="preserve">коровы </t>
  </si>
  <si>
    <t>быки-производители</t>
  </si>
  <si>
    <t>Доля поголовья крупного рогатого скота в сельскохозформированиях в общем поголовье крупного рогатого скота региона в 2024 году, в %</t>
  </si>
  <si>
    <t>свиноматки</t>
  </si>
  <si>
    <t>хряки-производители</t>
  </si>
  <si>
    <t>2024г.</t>
  </si>
  <si>
    <t>2023г.</t>
  </si>
  <si>
    <t xml:space="preserve">Овцы и козы </t>
  </si>
  <si>
    <t xml:space="preserve">из них </t>
  </si>
  <si>
    <t>овцематки и козоматки</t>
  </si>
  <si>
    <t>Доля поголовья овец и коз в сельхозформированиях в общем поголовье овец и коз региона в 2024 году, в %</t>
  </si>
  <si>
    <t>Овцы</t>
  </si>
  <si>
    <t>из них</t>
  </si>
  <si>
    <t>овцематки</t>
  </si>
  <si>
    <t>бараны-производители</t>
  </si>
  <si>
    <t>Козы</t>
  </si>
  <si>
    <t>Из них</t>
  </si>
  <si>
    <t>козоматки</t>
  </si>
  <si>
    <t>козлы-производители</t>
  </si>
  <si>
    <t>кобылы</t>
  </si>
  <si>
    <t>жеребцы-производители</t>
  </si>
  <si>
    <t>верблюдоматки</t>
  </si>
  <si>
    <t>верблюды-производители</t>
  </si>
  <si>
    <t>куры-несушки</t>
  </si>
  <si>
    <t>Кролики</t>
  </si>
  <si>
    <t>Пчелосемьи, единиц</t>
  </si>
  <si>
    <t>Телят</t>
  </si>
  <si>
    <t>Поросят</t>
  </si>
  <si>
    <t xml:space="preserve"> голов</t>
  </si>
  <si>
    <t>Ягнят</t>
  </si>
  <si>
    <t>Козлят</t>
  </si>
  <si>
    <t>Жеребят</t>
  </si>
  <si>
    <t>Верблюжат</t>
  </si>
  <si>
    <t>голов</t>
  </si>
  <si>
    <t>Телят в расчете на 100 коров</t>
  </si>
  <si>
    <t>Поросят на 100 свиноматок</t>
  </si>
  <si>
    <t>Ягнят на 100 овцематок</t>
  </si>
  <si>
    <t>Козлят на 100 козематок</t>
  </si>
  <si>
    <t>Жеребят на 100 конематок</t>
  </si>
  <si>
    <t>Верблюжат на 100 верблюдоматок</t>
  </si>
  <si>
    <t>Крупный рогатый скот</t>
  </si>
  <si>
    <t>Птица</t>
  </si>
  <si>
    <t>КРС молочного направления</t>
  </si>
  <si>
    <t>Всего</t>
  </si>
  <si>
    <t>доля молочного КРС в общем поголовье</t>
  </si>
  <si>
    <t>КРС мясного направления</t>
  </si>
  <si>
    <t>доля мясного КРС в общем поголовье</t>
  </si>
  <si>
    <t>КРС молочно-мясного направления</t>
  </si>
  <si>
    <t>доля молочно-мясоного КРС в общем поголовье</t>
  </si>
  <si>
    <t>19. О расходе кормов скоту и птице в сельскохозяйственных предприятиях в Республике Казахстан</t>
  </si>
  <si>
    <t>Расход  кормов, всего</t>
  </si>
  <si>
    <t xml:space="preserve"> в том числе:</t>
  </si>
  <si>
    <t>домашняя птица</t>
  </si>
  <si>
    <t>кролики домашние</t>
  </si>
  <si>
    <t>олени разведенные в хозяйствах</t>
  </si>
  <si>
    <t xml:space="preserve">   Все виды кормов</t>
  </si>
  <si>
    <t xml:space="preserve">  В том числе:</t>
  </si>
  <si>
    <t>концентрированные корма (без комбикормов)</t>
  </si>
  <si>
    <t>солома и шелуха зерновых</t>
  </si>
  <si>
    <t xml:space="preserve"> культуры кормовые корнеплодные </t>
  </si>
  <si>
    <t>культуры кормовые бахчевые</t>
  </si>
  <si>
    <t>культуры кормовые зерновые</t>
  </si>
  <si>
    <t>культуры кормовые зернобобовые</t>
  </si>
  <si>
    <t>сено</t>
  </si>
  <si>
    <t>силос</t>
  </si>
  <si>
    <t xml:space="preserve"> сенаж</t>
  </si>
  <si>
    <t>корм зеленый</t>
  </si>
  <si>
    <t>корма прочие</t>
  </si>
  <si>
    <t>центнеров кормовых единиц</t>
  </si>
  <si>
    <t>Ответственные за выпуск:</t>
  </si>
  <si>
    <t>Крупного рогатого скота</t>
  </si>
  <si>
    <t>Хозяйства населения</t>
  </si>
  <si>
    <t>на 1 янавря, голов</t>
  </si>
  <si>
    <t>Шкуры крупные</t>
  </si>
  <si>
    <t>Шкуры мелкие</t>
  </si>
  <si>
    <t>14.2 Численность скота и птицы в сельскохозяйственных предприятиях</t>
  </si>
  <si>
    <t>13. Производство продуктов животноводства в расчете на 100 гектаров сельскохозяйственных угодий во всех категориях хозяйств</t>
  </si>
  <si>
    <t xml:space="preserve">  На 100 га сельхозугодий приходится, цн</t>
  </si>
  <si>
    <t xml:space="preserve">  На 100 га посева зерновых культур приходится яиц, 
тысяч штук</t>
  </si>
  <si>
    <t>мяса</t>
  </si>
  <si>
    <t>молока всех видов</t>
  </si>
  <si>
    <t>в живом весе</t>
  </si>
  <si>
    <t>в убойном весе</t>
  </si>
  <si>
    <t>13.1  Производство продуктов животноводства в расчете на 100 гектаров сельскохозяйственных угодий в сельхозпредприятиях</t>
  </si>
  <si>
    <t>13.2 Производство продуктов животноводства в расчете на 100 гектаров сельскохозяйственных угодий 
в индивидуальных предпринимателях и крестьянских или фермерских хозяйствах</t>
  </si>
  <si>
    <t>14.3 Численность скота и птицы в индивидуальных предпринимателях и крестьянских или фермерских хозяйствах</t>
  </si>
  <si>
    <t>14.4 Численность скота и птицы в хозяйствах населения</t>
  </si>
  <si>
    <t>Оканчание</t>
  </si>
  <si>
    <t>комбикорма</t>
  </si>
  <si>
    <t xml:space="preserve"> КРС всего</t>
  </si>
  <si>
    <t xml:space="preserve"> овцы</t>
  </si>
  <si>
    <t xml:space="preserve"> козы</t>
  </si>
  <si>
    <t xml:space="preserve">  свиньи</t>
  </si>
  <si>
    <t xml:space="preserve"> кролики домашние</t>
  </si>
  <si>
    <t xml:space="preserve"> верблюды</t>
  </si>
  <si>
    <t xml:space="preserve">3. Забито в хозяйстве или реализовано на убой скота и птицы всех категорий хозяйств </t>
  </si>
  <si>
    <t>3.1 Забито в хозяйстве или реализовано на убой скота и птицы в сельхозформированиях</t>
  </si>
  <si>
    <t>3.1.1 Забито в хозяйстве или реализовано на убой скота и птицы в сельхозпредприятиях</t>
  </si>
  <si>
    <t>3.1.2 Забито в хозяйстве или реализовано на убой скота и птицы у индивидуальных предпринимателей и крестьянских или фермерских хозяйствах</t>
  </si>
  <si>
    <t>3.2   Забито в хозяйстве или реализовано на убой скота и птицы в хозяйствах населения</t>
  </si>
  <si>
    <t>3.1.1</t>
  </si>
  <si>
    <t>3.1.2</t>
  </si>
  <si>
    <t>4.1.1</t>
  </si>
  <si>
    <t>4.1.2</t>
  </si>
  <si>
    <t xml:space="preserve">Директор департамента </t>
  </si>
  <si>
    <r>
      <rPr>
        <b/>
        <sz val="8"/>
        <color indexed="8"/>
        <rFont val="Roboto"/>
        <charset val="204"/>
      </rPr>
      <t xml:space="preserve">Адрес: </t>
    </r>
    <r>
      <rPr>
        <sz val="8"/>
        <color indexed="8"/>
        <rFont val="Roboto"/>
        <charset val="204"/>
      </rPr>
      <t>010000, г.Астана</t>
    </r>
  </si>
  <si>
    <t>Департамент  статистики сельского</t>
  </si>
  <si>
    <t>Тел. +7 7172 749316</t>
  </si>
  <si>
    <t>пр. Мәңгілік ел, 8</t>
  </si>
  <si>
    <t>хозяйства и национальных переписей</t>
  </si>
  <si>
    <t>Тел. +7 7172 749162</t>
  </si>
  <si>
    <t xml:space="preserve">Дом Министерств, 4 подъезд </t>
  </si>
  <si>
    <t>18. Падеж скота</t>
  </si>
  <si>
    <t>17. Выход приплода в расчете на 100 маток</t>
  </si>
  <si>
    <t xml:space="preserve"> 16. Получено приплода</t>
  </si>
  <si>
    <t>15. Численность крупного рогатого скота по направлению продуктивности</t>
  </si>
  <si>
    <t>шерсти, кг</t>
  </si>
  <si>
    <t>3.1</t>
  </si>
  <si>
    <t>Забито в хозяйстве или реализовано на убой скота и птицы в сельхозформированиях</t>
  </si>
  <si>
    <t>5.1.2  Выход убойной массы скота и птицы, забитого в хозяйстве или реализованного на убой в живом весе 
в индивидуальных предпринимателях и крестьянских или фермерских хозяйствах</t>
  </si>
  <si>
    <t>5.1.1 Выход убойной массы скота и птицы, забитого в хозяйстве или реализованного на убой в живом весе в сельхозпредприятиях</t>
  </si>
  <si>
    <t>5.1 Выход убойной массы скота и птицы, забитого в хозяйстве или реализованного на убой в живом весе в сельхозформированиях</t>
  </si>
  <si>
    <t>5.  Выход убойной массы скота и птицы, забитого в хозяйстве или реализованного на убой в живом весе во всех категориях хозяйств</t>
  </si>
  <si>
    <t>5.1.1</t>
  </si>
  <si>
    <t>5.1.2</t>
  </si>
  <si>
    <t>Выход убойной массы скота и птицы, забитых в хозяйстве или реализованных на убой в живом весе в сельхозформированиях</t>
  </si>
  <si>
    <t>Методологические пояснения</t>
  </si>
  <si>
    <t xml:space="preserve">В настоящем бюллетене приведены данные о численности скота и птицы и производстве основных видов животноводческой продукции. </t>
  </si>
  <si>
    <t>Забой в хозяйстве или реализация на убой скота и птицы – забой скота и птицы непосредственно в хозяйстве или на бойне для использования мяса на собственные нужды, для продажи или выдачи организациям, предприятиям и работникам хозяйства, в том числе по бартерным сделкам, а также продажа скота и птицы на убой заготовительным организациям, перерабатывающим предприятиям, через сеть общественного питания (столовые, рестораны, кафе), торговую сеть, включая рынки, а также на экспорт.</t>
  </si>
  <si>
    <t>Производство молока характеризуется фактически надоенным коровьим, овечьим, козьим, верблюжьим, кобыльим молоком. Молоко, высосанное телятами при подсосном их содержании, в продукцию не включается и не учитывается при расчете  продуктивности коров.</t>
  </si>
  <si>
    <t>Производство яиц включает их сбор от всех видов домашней птицы, включая яйца, использованные на воспроизводство птицы (инкубация и др.).</t>
  </si>
  <si>
    <t>Данные по производству продукции животноводства и численности скота и птицы формируются следующим образом:</t>
  </si>
  <si>
    <t xml:space="preserve">4. Забито в хозяйстве или реализовано на убой скота и птицы всех категорий хозяйств </t>
  </si>
  <si>
    <t>4.1 Забито в хозяйстве или реализовано на убой скота и птицы в сельхозформированиях</t>
  </si>
  <si>
    <t>4.1.1 Забито в хозяйстве или реализовано на убой скота и птицы в сельхозпредприятиях</t>
  </si>
  <si>
    <t>4.1.2 Забито в хозяйстве или реализовано на убой скота и птицы у индивидуальных предпринимателей и крестьянских или фермерских хозяйствах</t>
  </si>
  <si>
    <t>4.2   Забито в хозяйстве или реализовано на убой скота и птицы в хозяйствах населения</t>
  </si>
  <si>
    <t>14.</t>
  </si>
  <si>
    <t>– по сельскохозяйственным предприятиям, получены на основании ежегодного статистического наблюдения по  форме №24-сх "Отчет о состоянии животноводства";</t>
  </si>
  <si>
    <t>– по индивидуальным предпринимателям и крестьянским или фермерским хозяйствам – на основании расчетов, в основу которых заложены: данные записей в книгах учета крестьянских или фермерских хозяйств, выборочных обследований о производстве продукции животноводства;</t>
  </si>
  <si>
    <t>– по хозяйствам населения – на основании расчетов, в основу которых заложены: данные записей в похозяйственных книгах, выборочных    обследований    хозяйств    населения   о   производстве продукции животноводства.</t>
  </si>
  <si>
    <t>3.2</t>
  </si>
  <si>
    <t>Дата опубликования: 04.04.2025</t>
  </si>
  <si>
    <t>Дата следующего опубликования: 06.04.2026</t>
  </si>
  <si>
    <t>2024 год</t>
  </si>
  <si>
    <t>Расход кормов в сельскохозяйственных предприятиях по видам скота и видам кормов в 2024 году</t>
  </si>
  <si>
    <t>Расход кормов в сельскохозяйственных предприятиях по видам кормов в разрезе регионов в 2024 году</t>
  </si>
  <si>
    <t>Расход кормов в сельскохозяйственных предприятиях по видам скота в разрезе регионов в 2024 году</t>
  </si>
  <si>
    <t>19.1 Расход кормов в сельскохозяйственных предприятиях по видам скота и видам кормов в 2024 году</t>
  </si>
  <si>
    <r>
      <rPr>
        <b/>
        <sz val="8"/>
        <rFont val="Roboto"/>
        <charset val="204"/>
      </rPr>
      <t>Исполнитель:</t>
    </r>
    <r>
      <rPr>
        <sz val="8"/>
        <rFont val="Roboto"/>
        <charset val="204"/>
      </rPr>
      <t xml:space="preserve"> А.Турмаганбет</t>
    </r>
  </si>
  <si>
    <t>Е-mail: ai.kalieva@aspire.gov.kz</t>
  </si>
  <si>
    <t>2024г. в процентах к 2023г.</t>
  </si>
  <si>
    <t>19.2 Расход кормов в сельскохозяйственных предприятиях по видам кормов в разрезе регионов в 2024 году</t>
  </si>
  <si>
    <t>19.3  Расход кормов в сельскохозяйственных предприятиях по видам скота в разрезе регионов в 2024 году</t>
  </si>
  <si>
    <t>2025г.</t>
  </si>
  <si>
    <t>2025 г. в процентах к 2024г.</t>
  </si>
  <si>
    <t>от 04.04.2025г.</t>
  </si>
  <si>
    <t>*В сответствии с пп. 2 пункта 10 Правил пересмотра опубликованной официальной статистической информации для статистических целей и на основании обновленных административных данных похозяйственного учета осуществлен специальный пересмотр отдельных показателей статистики животноводства за 2023 год в отношении крестьянских и фермерских хозяйств и хозяйств населения.</t>
  </si>
  <si>
    <t>Яйца для инкубации</t>
  </si>
  <si>
    <t/>
  </si>
  <si>
    <t>тыс.штук</t>
  </si>
  <si>
    <t>8.1.1. Яйца для инкубации</t>
  </si>
  <si>
    <t>8.1.1</t>
  </si>
  <si>
    <t>-</t>
  </si>
  <si>
    <t>x</t>
  </si>
  <si>
    <t xml:space="preserve">Туркестанская </t>
  </si>
  <si>
    <t>город Шымкент</t>
  </si>
  <si>
    <t>город Алматы</t>
  </si>
  <si>
    <t>г.Шымкент</t>
  </si>
  <si>
    <t>г.Алматы</t>
  </si>
  <si>
    <t>5.2 Выход убойной массы скота и птицы, забитого в хозяйстве или реализованного на убой в живом весе 
в хозяйствах населения</t>
  </si>
  <si>
    <t xml:space="preserve">© Бюро национальной статистики Агентства по стратегическому планированию и реформам Республики Казахстан
</t>
  </si>
  <si>
    <t>домашняя птица мясного направления</t>
  </si>
  <si>
    <t>домашняя птица 
яичного направления</t>
  </si>
  <si>
    <t>домашняя птица мясо-яичного направления</t>
  </si>
  <si>
    <t>№ 13-8/2065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</si>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</sst>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82" formatCode="###\ ###\ ###\ ###\ ##0"/>
    <numFmt numFmtId="183" formatCode="###\ ###\ ###\ ###\ ##0.0"/>
    <numFmt numFmtId="185" formatCode="0.0"/>
    <numFmt numFmtId="187" formatCode="#,##0.0"/>
    <numFmt numFmtId="188" formatCode="###\ ###\ ###\ ##0"/>
    <numFmt numFmtId="189" formatCode="###\ ###\ ###\ ##0.0"/>
    <numFmt numFmtId="218" formatCode="###\ ###\ ###\ ##0.00"/>
    <numFmt numFmtId="221" formatCode="#,##0.0;[Red]#,##0.0"/>
    <numFmt numFmtId="223" formatCode="#,##0.000"/>
  </numFmts>
  <fonts count="37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0"/>
      <name val="Robot"/>
      <charset val="204"/>
    </font>
    <font>
      <sz val="10"/>
      <name val="Robot"/>
      <charset val="204"/>
    </font>
    <font>
      <i/>
      <sz val="8"/>
      <name val="Robot"/>
      <charset val="204"/>
    </font>
    <font>
      <sz val="8"/>
      <name val="Roboto"/>
      <charset val="204"/>
    </font>
    <font>
      <b/>
      <sz val="8"/>
      <name val="Roboto"/>
      <charset val="204"/>
    </font>
    <font>
      <sz val="11"/>
      <name val="Roboto"/>
      <charset val="204"/>
    </font>
    <font>
      <sz val="8"/>
      <color indexed="8"/>
      <name val="Roboto"/>
      <charset val="204"/>
    </font>
    <font>
      <b/>
      <sz val="8"/>
      <color indexed="8"/>
      <name val="Roboto"/>
      <charset val="204"/>
    </font>
    <font>
      <i/>
      <sz val="8"/>
      <name val="Roboto"/>
      <charset val="204"/>
    </font>
    <font>
      <sz val="10"/>
      <name val="Roboto"/>
      <charset val="204"/>
    </font>
    <font>
      <sz val="9"/>
      <name val="Roboto"/>
      <charset val="204"/>
    </font>
    <font>
      <b/>
      <sz val="14"/>
      <name val="Roboto"/>
      <charset val="204"/>
    </font>
    <font>
      <b/>
      <sz val="20"/>
      <name val="Roboto"/>
      <charset val="204"/>
    </font>
    <font>
      <b/>
      <sz val="10"/>
      <name val="Roboto"/>
      <charset val="204"/>
    </font>
    <font>
      <b/>
      <sz val="11"/>
      <name val="Roboto"/>
      <charset val="204"/>
    </font>
    <font>
      <i/>
      <sz val="9"/>
      <name val="Roboto"/>
      <charset val="204"/>
    </font>
    <font>
      <b/>
      <sz val="9"/>
      <name val="Roboto"/>
      <charset val="204"/>
    </font>
    <font>
      <b/>
      <sz val="12"/>
      <name val="Roboto"/>
      <charset val="204"/>
    </font>
    <font>
      <sz val="8"/>
      <color indexed="8"/>
      <name val="Roboto"/>
      <charset val="204"/>
    </font>
    <font>
      <sz val="8"/>
      <color indexed="8"/>
      <name val="Roboto"/>
    </font>
    <font>
      <b/>
      <sz val="10"/>
      <color indexed="8"/>
      <name val="Roboto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4"/>
      <name val="Roboto"/>
      <charset val="204"/>
    </font>
    <font>
      <sz val="8"/>
      <name val="Roboto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sz val="11"/>
      <color indexed="8"/>
      <name val="Calibri"/>
      <family val="2"/>
      <scheme val="minor"/>
    </font>
    <font>
      <u/>
      <sz val="10"/>
      <color theme="10"/>
      <name val="Robot"/>
      <charset val="204"/>
    </font>
    <font>
      <sz val="10"/>
      <color rgb="FF000000"/>
      <name val="Roboto"/>
      <charset val="204"/>
    </font>
    <font>
      <sz val="8"/>
      <color theme="1"/>
      <name val="Roboto"/>
      <charset val="204"/>
    </font>
    <font>
      <b/>
      <sz val="10"/>
      <color theme="1"/>
      <name val="Roboto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73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563">
    <xf numFmtId="0" fontId="0" fillId="0" borderId="0" xfId="0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0" fontId="33" fillId="0" borderId="0" xfId="1" applyFont="1" applyBorder="1" applyAlignment="1" applyProtection="1">
      <alignment horizontal="left" vertical="center" wrapText="1" indent="1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7" fillId="0" borderId="1" xfId="172" applyFont="1" applyBorder="1" applyAlignment="1">
      <alignment horizontal="center" vertical="center" wrapText="1"/>
    </xf>
    <xf numFmtId="0" fontId="7" fillId="0" borderId="2" xfId="172" applyFont="1" applyBorder="1" applyAlignment="1">
      <alignment horizontal="center" vertical="center" wrapText="1"/>
    </xf>
    <xf numFmtId="0" fontId="31" fillId="0" borderId="0" xfId="1" applyBorder="1" applyAlignment="1" applyProtection="1">
      <alignment horizontal="left" vertical="center" wrapText="1" indent="1"/>
    </xf>
    <xf numFmtId="0" fontId="13" fillId="0" borderId="0" xfId="0" applyFont="1"/>
    <xf numFmtId="0" fontId="14" fillId="0" borderId="0" xfId="0" applyFont="1"/>
    <xf numFmtId="0" fontId="7" fillId="0" borderId="0" xfId="32" applyNumberFormat="1" applyFont="1" applyFill="1" applyBorder="1" applyAlignment="1" applyProtection="1">
      <alignment vertical="top" wrapText="1"/>
    </xf>
    <xf numFmtId="0" fontId="15" fillId="0" borderId="0" xfId="32" applyNumberFormat="1" applyFont="1" applyFill="1" applyBorder="1" applyAlignment="1" applyProtection="1">
      <alignment horizontal="right" vertical="top" wrapText="1"/>
    </xf>
    <xf numFmtId="0" fontId="13" fillId="0" borderId="0" xfId="0" applyFont="1" applyAlignment="1">
      <alignment vertical="top" wrapText="1"/>
    </xf>
    <xf numFmtId="0" fontId="15" fillId="0" borderId="0" xfId="32" applyNumberFormat="1" applyFont="1" applyFill="1" applyBorder="1" applyAlignment="1" applyProtection="1">
      <alignment vertical="top"/>
    </xf>
    <xf numFmtId="0" fontId="9" fillId="0" borderId="0" xfId="0" applyFont="1" applyAlignment="1"/>
    <xf numFmtId="0" fontId="13" fillId="0" borderId="0" xfId="0" applyFont="1" applyAlignment="1"/>
    <xf numFmtId="0" fontId="13" fillId="0" borderId="0" xfId="32" applyNumberFormat="1" applyFont="1" applyFill="1" applyBorder="1" applyAlignment="1" applyProtection="1"/>
    <xf numFmtId="0" fontId="15" fillId="0" borderId="0" xfId="32" applyNumberFormat="1" applyFont="1" applyFill="1" applyBorder="1" applyAlignment="1" applyProtection="1">
      <alignment vertical="center"/>
    </xf>
    <xf numFmtId="0" fontId="7" fillId="0" borderId="2" xfId="172" applyFont="1" applyFill="1" applyBorder="1" applyAlignment="1">
      <alignment horizontal="center" vertical="center" wrapText="1"/>
    </xf>
    <xf numFmtId="0" fontId="13" fillId="0" borderId="0" xfId="0" applyFont="1" applyBorder="1"/>
    <xf numFmtId="0" fontId="7" fillId="0" borderId="0" xfId="0" applyFont="1" applyAlignment="1">
      <alignment horizontal="left" wrapText="1" indent="1"/>
    </xf>
    <xf numFmtId="187" fontId="7" fillId="0" borderId="0" xfId="0" applyNumberFormat="1" applyFont="1" applyFill="1" applyBorder="1" applyAlignment="1">
      <alignment horizontal="right" wrapText="1"/>
    </xf>
    <xf numFmtId="187" fontId="13" fillId="0" borderId="0" xfId="0" applyNumberFormat="1" applyFont="1"/>
    <xf numFmtId="0" fontId="7" fillId="0" borderId="0" xfId="0" applyFont="1" applyAlignment="1">
      <alignment horizontal="left" wrapText="1" indent="2"/>
    </xf>
    <xf numFmtId="0" fontId="7" fillId="0" borderId="0" xfId="0" applyFont="1" applyAlignment="1">
      <alignment horizontal="left" indent="2"/>
    </xf>
    <xf numFmtId="0" fontId="7" fillId="0" borderId="0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wrapText="1" indent="1"/>
    </xf>
    <xf numFmtId="187" fontId="7" fillId="0" borderId="0" xfId="0" applyNumberFormat="1" applyFont="1" applyFill="1" applyBorder="1" applyAlignment="1">
      <alignment vertical="top" wrapText="1"/>
    </xf>
    <xf numFmtId="185" fontId="7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85" fontId="7" fillId="0" borderId="0" xfId="0" applyNumberFormat="1" applyFont="1" applyFill="1" applyBorder="1" applyAlignment="1">
      <alignment vertical="top" wrapText="1"/>
    </xf>
    <xf numFmtId="3" fontId="7" fillId="0" borderId="0" xfId="0" applyNumberFormat="1" applyFont="1" applyAlignment="1">
      <alignment horizontal="right"/>
    </xf>
    <xf numFmtId="0" fontId="7" fillId="0" borderId="0" xfId="0" applyFont="1" applyBorder="1" applyAlignment="1">
      <alignment vertical="top" wrapText="1"/>
    </xf>
    <xf numFmtId="0" fontId="7" fillId="0" borderId="3" xfId="0" applyFont="1" applyBorder="1" applyAlignment="1">
      <alignment horizontal="left" wrapText="1" indent="1"/>
    </xf>
    <xf numFmtId="0" fontId="8" fillId="0" borderId="0" xfId="0" applyFont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2"/>
    </xf>
    <xf numFmtId="0" fontId="7" fillId="0" borderId="0" xfId="0" applyFont="1" applyAlignment="1">
      <alignment horizontal="left" vertical="top" wrapText="1" indent="2"/>
    </xf>
    <xf numFmtId="0" fontId="8" fillId="0" borderId="0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2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0" xfId="0" applyFont="1" applyBorder="1" applyAlignment="1"/>
    <xf numFmtId="0" fontId="7" fillId="0" borderId="3" xfId="0" applyFont="1" applyBorder="1" applyAlignment="1">
      <alignment horizontal="right"/>
    </xf>
    <xf numFmtId="185" fontId="13" fillId="0" borderId="0" xfId="0" applyNumberFormat="1" applyFont="1"/>
    <xf numFmtId="182" fontId="14" fillId="0" borderId="0" xfId="0" applyNumberFormat="1" applyFont="1" applyAlignment="1">
      <alignment horizontal="right"/>
    </xf>
    <xf numFmtId="183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7" fillId="0" borderId="0" xfId="0" applyFont="1"/>
    <xf numFmtId="185" fontId="7" fillId="0" borderId="3" xfId="0" applyNumberFormat="1" applyFont="1" applyBorder="1" applyAlignment="1"/>
    <xf numFmtId="185" fontId="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/>
    </xf>
    <xf numFmtId="185" fontId="7" fillId="0" borderId="6" xfId="0" applyNumberFormat="1" applyFont="1" applyFill="1" applyBorder="1" applyAlignment="1">
      <alignment vertical="top" wrapText="1"/>
    </xf>
    <xf numFmtId="187" fontId="18" fillId="0" borderId="0" xfId="0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/>
    </xf>
    <xf numFmtId="185" fontId="7" fillId="0" borderId="3" xfId="0" applyNumberFormat="1" applyFont="1" applyFill="1" applyBorder="1" applyAlignment="1">
      <alignment vertical="top" wrapText="1"/>
    </xf>
    <xf numFmtId="0" fontId="13" fillId="0" borderId="6" xfId="0" applyFont="1" applyBorder="1"/>
    <xf numFmtId="49" fontId="7" fillId="0" borderId="3" xfId="0" applyNumberFormat="1" applyFont="1" applyBorder="1" applyAlignment="1">
      <alignment horizontal="left"/>
    </xf>
    <xf numFmtId="185" fontId="7" fillId="0" borderId="3" xfId="0" applyNumberFormat="1" applyFont="1" applyFill="1" applyBorder="1" applyAlignment="1">
      <alignment horizontal="right" wrapText="1"/>
    </xf>
    <xf numFmtId="185" fontId="7" fillId="0" borderId="2" xfId="0" applyNumberFormat="1" applyFont="1" applyBorder="1" applyAlignment="1">
      <alignment horizontal="center" vertical="center" wrapText="1"/>
    </xf>
    <xf numFmtId="187" fontId="10" fillId="0" borderId="0" xfId="0" applyNumberFormat="1" applyFont="1" applyBorder="1" applyAlignment="1">
      <alignment horizontal="right" wrapText="1"/>
    </xf>
    <xf numFmtId="187" fontId="10" fillId="0" borderId="0" xfId="0" applyNumberFormat="1" applyFont="1" applyFill="1" applyBorder="1" applyAlignment="1">
      <alignment horizontal="right" wrapText="1"/>
    </xf>
    <xf numFmtId="187" fontId="10" fillId="0" borderId="3" xfId="0" applyNumberFormat="1" applyFont="1" applyBorder="1" applyAlignment="1">
      <alignment horizontal="right" wrapText="1"/>
    </xf>
    <xf numFmtId="187" fontId="10" fillId="0" borderId="3" xfId="0" applyNumberFormat="1" applyFont="1" applyFill="1" applyBorder="1" applyAlignment="1">
      <alignment horizontal="right" wrapText="1"/>
    </xf>
    <xf numFmtId="2" fontId="13" fillId="0" borderId="6" xfId="0" applyNumberFormat="1" applyFont="1" applyBorder="1" applyAlignment="1"/>
    <xf numFmtId="2" fontId="13" fillId="0" borderId="6" xfId="0" applyNumberFormat="1" applyFont="1" applyBorder="1" applyAlignment="1">
      <alignment horizontal="right"/>
    </xf>
    <xf numFmtId="185" fontId="10" fillId="0" borderId="0" xfId="0" applyNumberFormat="1" applyFont="1" applyAlignment="1">
      <alignment horizontal="right" wrapText="1"/>
    </xf>
    <xf numFmtId="185" fontId="10" fillId="0" borderId="3" xfId="0" applyNumberFormat="1" applyFont="1" applyBorder="1" applyAlignment="1">
      <alignment horizontal="right" wrapText="1"/>
    </xf>
    <xf numFmtId="0" fontId="7" fillId="0" borderId="3" xfId="0" applyFont="1" applyBorder="1"/>
    <xf numFmtId="0" fontId="13" fillId="0" borderId="0" xfId="0" applyFont="1" applyFill="1"/>
    <xf numFmtId="185" fontId="18" fillId="0" borderId="0" xfId="0" applyNumberFormat="1" applyFont="1" applyFill="1"/>
    <xf numFmtId="0" fontId="1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 applyFill="1" applyBorder="1" applyAlignment="1"/>
    <xf numFmtId="185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7" fillId="0" borderId="0" xfId="0" applyNumberFormat="1" applyFont="1" applyFill="1" applyAlignment="1">
      <alignment horizontal="left"/>
    </xf>
    <xf numFmtId="49" fontId="7" fillId="0" borderId="3" xfId="0" applyNumberFormat="1" applyFont="1" applyFill="1" applyBorder="1" applyAlignment="1">
      <alignment horizontal="left"/>
    </xf>
    <xf numFmtId="0" fontId="13" fillId="0" borderId="6" xfId="0" applyFont="1" applyFill="1" applyBorder="1"/>
    <xf numFmtId="0" fontId="19" fillId="0" borderId="3" xfId="0" applyFont="1" applyFill="1" applyBorder="1" applyAlignment="1"/>
    <xf numFmtId="0" fontId="12" fillId="0" borderId="3" xfId="0" applyFont="1" applyFill="1" applyBorder="1" applyAlignment="1">
      <alignment horizontal="right"/>
    </xf>
    <xf numFmtId="0" fontId="7" fillId="0" borderId="9" xfId="0" applyFont="1" applyFill="1" applyBorder="1" applyAlignment="1">
      <alignment horizontal="center"/>
    </xf>
    <xf numFmtId="0" fontId="13" fillId="0" borderId="3" xfId="0" applyFont="1" applyFill="1" applyBorder="1"/>
    <xf numFmtId="49" fontId="8" fillId="0" borderId="6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189" fontId="10" fillId="0" borderId="0" xfId="0" applyNumberFormat="1" applyFont="1" applyFill="1" applyBorder="1" applyAlignment="1">
      <alignment horizontal="right" wrapText="1"/>
    </xf>
    <xf numFmtId="189" fontId="10" fillId="0" borderId="0" xfId="0" applyNumberFormat="1" applyFont="1" applyFill="1" applyAlignment="1">
      <alignment horizontal="right" wrapText="1"/>
    </xf>
    <xf numFmtId="0" fontId="18" fillId="0" borderId="0" xfId="0" applyFont="1" applyFill="1" applyAlignment="1"/>
    <xf numFmtId="0" fontId="10" fillId="0" borderId="0" xfId="0" applyFont="1" applyFill="1" applyAlignment="1">
      <alignment horizontal="right" wrapText="1"/>
    </xf>
    <xf numFmtId="0" fontId="14" fillId="0" borderId="0" xfId="0" applyFont="1" applyFill="1" applyBorder="1"/>
    <xf numFmtId="49" fontId="20" fillId="0" borderId="0" xfId="0" applyNumberFormat="1" applyFont="1" applyFill="1" applyAlignment="1"/>
    <xf numFmtId="0" fontId="17" fillId="0" borderId="0" xfId="0" applyFont="1" applyFill="1" applyAlignment="1">
      <alignment horizontal="center"/>
    </xf>
    <xf numFmtId="49" fontId="8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/>
    <xf numFmtId="0" fontId="19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 wrapText="1"/>
    </xf>
    <xf numFmtId="187" fontId="7" fillId="0" borderId="0" xfId="0" applyNumberFormat="1" applyFont="1" applyFill="1" applyBorder="1" applyAlignment="1">
      <alignment horizontal="left"/>
    </xf>
    <xf numFmtId="187" fontId="7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9" xfId="172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189" fontId="10" fillId="0" borderId="0" xfId="0" applyNumberFormat="1" applyFont="1" applyBorder="1" applyAlignment="1">
      <alignment horizontal="right" wrapText="1"/>
    </xf>
    <xf numFmtId="189" fontId="10" fillId="0" borderId="0" xfId="0" applyNumberFormat="1" applyFont="1" applyAlignment="1">
      <alignment horizontal="right" wrapText="1"/>
    </xf>
    <xf numFmtId="0" fontId="18" fillId="0" borderId="0" xfId="0" applyFont="1" applyAlignment="1"/>
    <xf numFmtId="0" fontId="10" fillId="0" borderId="0" xfId="0" applyFont="1" applyAlignment="1">
      <alignment horizontal="right" wrapText="1"/>
    </xf>
    <xf numFmtId="0" fontId="13" fillId="0" borderId="0" xfId="0" applyFont="1" applyFill="1" applyBorder="1" applyAlignment="1">
      <alignment horizontal="right"/>
    </xf>
    <xf numFmtId="0" fontId="14" fillId="0" borderId="6" xfId="0" applyFont="1" applyFill="1" applyBorder="1"/>
    <xf numFmtId="0" fontId="7" fillId="0" borderId="0" xfId="0" applyFont="1" applyFill="1" applyAlignment="1">
      <alignment horizontal="right"/>
    </xf>
    <xf numFmtId="0" fontId="7" fillId="0" borderId="3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17" fillId="0" borderId="3" xfId="0" applyFont="1" applyBorder="1"/>
    <xf numFmtId="0" fontId="13" fillId="0" borderId="0" xfId="0" applyFont="1" applyAlignment="1">
      <alignment horizontal="center" vertical="center" wrapText="1"/>
    </xf>
    <xf numFmtId="187" fontId="7" fillId="0" borderId="0" xfId="0" applyNumberFormat="1" applyFont="1" applyAlignment="1">
      <alignment horizontal="right"/>
    </xf>
    <xf numFmtId="185" fontId="14" fillId="0" borderId="0" xfId="0" applyNumberFormat="1" applyFont="1" applyAlignment="1">
      <alignment horizontal="right"/>
    </xf>
    <xf numFmtId="187" fontId="7" fillId="0" borderId="0" xfId="0" applyNumberFormat="1" applyFont="1" applyFill="1" applyAlignment="1">
      <alignment horizontal="right"/>
    </xf>
    <xf numFmtId="187" fontId="14" fillId="0" borderId="0" xfId="0" applyNumberFormat="1" applyFont="1"/>
    <xf numFmtId="187" fontId="7" fillId="0" borderId="0" xfId="0" applyNumberFormat="1" applyFont="1" applyBorder="1" applyAlignment="1">
      <alignment horizontal="right"/>
    </xf>
    <xf numFmtId="187" fontId="7" fillId="0" borderId="3" xfId="0" applyNumberFormat="1" applyFont="1" applyBorder="1" applyAlignment="1">
      <alignment horizontal="right"/>
    </xf>
    <xf numFmtId="185" fontId="7" fillId="0" borderId="0" xfId="0" applyNumberFormat="1" applyFont="1" applyAlignment="1">
      <alignment horizontal="right"/>
    </xf>
    <xf numFmtId="187" fontId="7" fillId="0" borderId="6" xfId="0" applyNumberFormat="1" applyFont="1" applyBorder="1" applyAlignment="1">
      <alignment horizontal="right"/>
    </xf>
    <xf numFmtId="185" fontId="7" fillId="0" borderId="3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188" fontId="10" fillId="0" borderId="0" xfId="0" applyNumberFormat="1" applyFont="1" applyFill="1" applyAlignment="1">
      <alignment horizontal="right" wrapText="1"/>
    </xf>
    <xf numFmtId="182" fontId="13" fillId="0" borderId="0" xfId="0" applyNumberFormat="1" applyFont="1" applyFill="1"/>
    <xf numFmtId="1" fontId="7" fillId="0" borderId="6" xfId="0" applyNumberFormat="1" applyFont="1" applyFill="1" applyBorder="1" applyAlignment="1">
      <alignment vertical="top" wrapText="1"/>
    </xf>
    <xf numFmtId="0" fontId="12" fillId="0" borderId="3" xfId="0" applyFont="1" applyFill="1" applyBorder="1" applyAlignment="1"/>
    <xf numFmtId="0" fontId="12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right"/>
    </xf>
    <xf numFmtId="0" fontId="12" fillId="0" borderId="0" xfId="0" applyFont="1" applyFill="1" applyBorder="1"/>
    <xf numFmtId="0" fontId="17" fillId="0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/>
    <xf numFmtId="187" fontId="7" fillId="0" borderId="3" xfId="0" applyNumberFormat="1" applyFont="1" applyFill="1" applyBorder="1" applyAlignment="1">
      <alignment horizontal="right"/>
    </xf>
    <xf numFmtId="0" fontId="7" fillId="0" borderId="0" xfId="0" applyFont="1" applyFill="1" applyAlignment="1"/>
    <xf numFmtId="0" fontId="7" fillId="0" borderId="0" xfId="172" applyFont="1" applyBorder="1" applyAlignment="1">
      <alignment vertical="center" wrapText="1"/>
    </xf>
    <xf numFmtId="221" fontId="8" fillId="0" borderId="0" xfId="133" applyNumberFormat="1" applyFont="1" applyFill="1" applyBorder="1" applyAlignment="1">
      <alignment horizontal="left" wrapText="1" indent="1"/>
    </xf>
    <xf numFmtId="221" fontId="7" fillId="0" borderId="0" xfId="133" applyNumberFormat="1" applyFont="1" applyFill="1" applyBorder="1" applyAlignment="1">
      <alignment horizontal="left" indent="2"/>
    </xf>
    <xf numFmtId="221" fontId="7" fillId="0" borderId="0" xfId="133" applyNumberFormat="1" applyFont="1" applyFill="1" applyBorder="1" applyAlignment="1">
      <alignment horizontal="left" indent="1"/>
    </xf>
    <xf numFmtId="188" fontId="10" fillId="0" borderId="3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0" fontId="17" fillId="0" borderId="0" xfId="32" applyFont="1" applyAlignment="1">
      <alignment horizontal="center" vertical="center"/>
    </xf>
    <xf numFmtId="0" fontId="17" fillId="0" borderId="0" xfId="32" applyFont="1" applyAlignment="1">
      <alignment horizontal="center" vertical="top"/>
    </xf>
    <xf numFmtId="0" fontId="13" fillId="0" borderId="0" xfId="32" applyFont="1" applyAlignment="1">
      <alignment horizontal="justify" wrapText="1"/>
    </xf>
    <xf numFmtId="0" fontId="13" fillId="0" borderId="0" xfId="32" applyFont="1" applyFill="1" applyAlignment="1">
      <alignment horizontal="justify" wrapText="1"/>
    </xf>
    <xf numFmtId="0" fontId="13" fillId="0" borderId="0" xfId="32" applyFont="1" applyFill="1" applyAlignment="1">
      <alignment horizontal="justify"/>
    </xf>
    <xf numFmtId="0" fontId="13" fillId="0" borderId="0" xfId="32" applyFont="1" applyFill="1" applyAlignment="1">
      <alignment wrapText="1"/>
    </xf>
    <xf numFmtId="0" fontId="13" fillId="0" borderId="0" xfId="32" applyFont="1"/>
    <xf numFmtId="0" fontId="13" fillId="0" borderId="0" xfId="0" applyFont="1" applyAlignment="1">
      <alignment horizontal="justify" vertical="top" wrapText="1"/>
    </xf>
    <xf numFmtId="0" fontId="13" fillId="0" borderId="0" xfId="0" applyFont="1" applyAlignment="1">
      <alignment horizontal="justify" vertical="top"/>
    </xf>
    <xf numFmtId="0" fontId="34" fillId="0" borderId="0" xfId="0" applyFont="1" applyAlignment="1">
      <alignment horizontal="justify" vertical="top"/>
    </xf>
    <xf numFmtId="187" fontId="7" fillId="0" borderId="0" xfId="0" applyNumberFormat="1" applyFont="1" applyFill="1" applyAlignment="1">
      <alignment horizontal="right" wrapText="1"/>
    </xf>
    <xf numFmtId="187" fontId="7" fillId="0" borderId="3" xfId="0" applyNumberFormat="1" applyFont="1" applyFill="1" applyBorder="1" applyAlignment="1">
      <alignment horizontal="right" wrapText="1"/>
    </xf>
    <xf numFmtId="187" fontId="7" fillId="0" borderId="6" xfId="0" applyNumberFormat="1" applyFont="1" applyFill="1" applyBorder="1" applyAlignment="1">
      <alignment vertical="top" wrapText="1"/>
    </xf>
    <xf numFmtId="187" fontId="7" fillId="0" borderId="3" xfId="0" applyNumberFormat="1" applyFont="1" applyFill="1" applyBorder="1" applyAlignment="1">
      <alignment vertical="top" wrapText="1"/>
    </xf>
    <xf numFmtId="187" fontId="7" fillId="0" borderId="6" xfId="0" applyNumberFormat="1" applyFont="1" applyFill="1" applyBorder="1" applyAlignment="1">
      <alignment horizontal="right" vertical="top" wrapText="1"/>
    </xf>
    <xf numFmtId="187" fontId="7" fillId="0" borderId="0" xfId="0" applyNumberFormat="1" applyFont="1" applyFill="1" applyBorder="1" applyAlignment="1">
      <alignment horizontal="right" vertical="top" wrapText="1"/>
    </xf>
    <xf numFmtId="187" fontId="7" fillId="0" borderId="0" xfId="0" applyNumberFormat="1" applyFont="1" applyFill="1" applyAlignment="1">
      <alignment horizontal="right" vertical="top" wrapText="1"/>
    </xf>
    <xf numFmtId="187" fontId="7" fillId="0" borderId="3" xfId="0" applyNumberFormat="1" applyFont="1" applyFill="1" applyBorder="1" applyAlignment="1">
      <alignment horizontal="right" vertical="top" wrapText="1"/>
    </xf>
    <xf numFmtId="187" fontId="10" fillId="0" borderId="0" xfId="0" applyNumberFormat="1" applyFont="1" applyAlignment="1">
      <alignment horizontal="right" wrapText="1"/>
    </xf>
    <xf numFmtId="185" fontId="7" fillId="0" borderId="6" xfId="0" applyNumberFormat="1" applyFont="1" applyFill="1" applyBorder="1" applyAlignment="1">
      <alignment horizontal="right" vertical="top" wrapText="1"/>
    </xf>
    <xf numFmtId="185" fontId="7" fillId="0" borderId="0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vertical="top" wrapText="1"/>
    </xf>
    <xf numFmtId="1" fontId="7" fillId="0" borderId="0" xfId="0" applyNumberFormat="1" applyFont="1" applyFill="1"/>
    <xf numFmtId="1" fontId="7" fillId="0" borderId="3" xfId="0" applyNumberFormat="1" applyFont="1" applyFill="1" applyBorder="1" applyAlignment="1">
      <alignment vertical="top" wrapText="1"/>
    </xf>
    <xf numFmtId="1" fontId="7" fillId="0" borderId="3" xfId="0" applyNumberFormat="1" applyFont="1" applyFill="1" applyBorder="1"/>
    <xf numFmtId="1" fontId="7" fillId="0" borderId="0" xfId="0" applyNumberFormat="1" applyFont="1" applyFill="1" applyBorder="1" applyAlignment="1">
      <alignment horizontal="right" vertical="top" wrapText="1"/>
    </xf>
    <xf numFmtId="1" fontId="10" fillId="0" borderId="0" xfId="0" applyNumberFormat="1" applyFont="1" applyFill="1" applyBorder="1" applyAlignment="1">
      <alignment horizontal="right" wrapText="1"/>
    </xf>
    <xf numFmtId="1" fontId="10" fillId="0" borderId="3" xfId="0" applyNumberFormat="1" applyFont="1" applyFill="1" applyBorder="1" applyAlignment="1">
      <alignment horizontal="right" wrapText="1"/>
    </xf>
    <xf numFmtId="1" fontId="7" fillId="0" borderId="6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185" fontId="7" fillId="0" borderId="3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Alignment="1">
      <alignment horizontal="right"/>
    </xf>
    <xf numFmtId="1" fontId="7" fillId="0" borderId="3" xfId="0" applyNumberFormat="1" applyFont="1" applyFill="1" applyBorder="1" applyAlignment="1">
      <alignment horizontal="right" vertical="top" wrapText="1"/>
    </xf>
    <xf numFmtId="187" fontId="17" fillId="0" borderId="0" xfId="0" applyNumberFormat="1" applyFont="1" applyFill="1" applyAlignment="1">
      <alignment horizontal="center" vertical="center"/>
    </xf>
    <xf numFmtId="187" fontId="7" fillId="0" borderId="0" xfId="0" applyNumberFormat="1" applyFont="1" applyFill="1" applyAlignment="1">
      <alignment horizontal="right" vertical="center"/>
    </xf>
    <xf numFmtId="187" fontId="7" fillId="0" borderId="1" xfId="172" applyNumberFormat="1" applyFont="1" applyFill="1" applyBorder="1" applyAlignment="1">
      <alignment horizontal="center" vertical="center" wrapText="1"/>
    </xf>
    <xf numFmtId="187" fontId="7" fillId="0" borderId="9" xfId="172" applyNumberFormat="1" applyFont="1" applyFill="1" applyBorder="1" applyAlignment="1">
      <alignment horizontal="center" vertical="center" wrapText="1"/>
    </xf>
    <xf numFmtId="187" fontId="14" fillId="0" borderId="0" xfId="0" applyNumberFormat="1" applyFont="1" applyFill="1" applyBorder="1"/>
    <xf numFmtId="187" fontId="14" fillId="0" borderId="6" xfId="0" applyNumberFormat="1" applyFont="1" applyFill="1" applyBorder="1"/>
    <xf numFmtId="187" fontId="13" fillId="0" borderId="0" xfId="0" applyNumberFormat="1" applyFont="1" applyFill="1"/>
    <xf numFmtId="187" fontId="14" fillId="0" borderId="0" xfId="0" applyNumberFormat="1" applyFont="1" applyFill="1" applyAlignment="1">
      <alignment horizontal="right"/>
    </xf>
    <xf numFmtId="187" fontId="17" fillId="0" borderId="0" xfId="0" applyNumberFormat="1" applyFont="1" applyFill="1" applyAlignment="1">
      <alignment horizontal="center"/>
    </xf>
    <xf numFmtId="187" fontId="7" fillId="0" borderId="0" xfId="0" applyNumberFormat="1" applyFont="1" applyFill="1" applyBorder="1" applyAlignment="1"/>
    <xf numFmtId="187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vertical="top" wrapText="1"/>
    </xf>
    <xf numFmtId="3" fontId="7" fillId="0" borderId="6" xfId="0" applyNumberFormat="1" applyFont="1" applyFill="1" applyBorder="1" applyAlignment="1">
      <alignment vertical="top" wrapText="1"/>
    </xf>
    <xf numFmtId="3" fontId="7" fillId="0" borderId="3" xfId="0" applyNumberFormat="1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3" fontId="7" fillId="0" borderId="3" xfId="0" applyNumberFormat="1" applyFont="1" applyFill="1" applyBorder="1" applyAlignment="1">
      <alignment horizontal="right" vertical="top" wrapText="1"/>
    </xf>
    <xf numFmtId="0" fontId="10" fillId="0" borderId="3" xfId="0" applyFont="1" applyFill="1" applyBorder="1" applyAlignment="1">
      <alignment horizontal="left" wrapText="1"/>
    </xf>
    <xf numFmtId="187" fontId="7" fillId="0" borderId="0" xfId="0" applyNumberFormat="1" applyFont="1" applyFill="1"/>
    <xf numFmtId="3" fontId="7" fillId="0" borderId="0" xfId="0" applyNumberFormat="1" applyFont="1" applyFill="1"/>
    <xf numFmtId="3" fontId="10" fillId="0" borderId="3" xfId="0" applyNumberFormat="1" applyFont="1" applyFill="1" applyBorder="1" applyAlignment="1">
      <alignment horizontal="right" wrapText="1"/>
    </xf>
    <xf numFmtId="187" fontId="7" fillId="0" borderId="2" xfId="0" applyNumberFormat="1" applyFont="1" applyFill="1" applyBorder="1" applyAlignment="1">
      <alignment horizontal="center" vertical="center" wrapText="1"/>
    </xf>
    <xf numFmtId="187" fontId="19" fillId="0" borderId="0" xfId="0" applyNumberFormat="1" applyFont="1" applyFill="1"/>
    <xf numFmtId="187" fontId="19" fillId="0" borderId="0" xfId="0" applyNumberFormat="1" applyFont="1" applyFill="1" applyBorder="1" applyAlignment="1"/>
    <xf numFmtId="187" fontId="12" fillId="0" borderId="3" xfId="0" applyNumberFormat="1" applyFont="1" applyFill="1" applyBorder="1" applyAlignment="1">
      <alignment horizontal="right"/>
    </xf>
    <xf numFmtId="187" fontId="7" fillId="0" borderId="3" xfId="0" applyNumberFormat="1" applyFont="1" applyFill="1" applyBorder="1" applyAlignment="1"/>
    <xf numFmtId="187" fontId="7" fillId="0" borderId="1" xfId="0" applyNumberFormat="1" applyFont="1" applyFill="1" applyBorder="1" applyAlignment="1">
      <alignment horizontal="center" vertical="center" wrapText="1"/>
    </xf>
    <xf numFmtId="187" fontId="19" fillId="0" borderId="3" xfId="0" applyNumberFormat="1" applyFont="1" applyFill="1" applyBorder="1" applyAlignment="1"/>
    <xf numFmtId="187" fontId="7" fillId="0" borderId="0" xfId="0" applyNumberFormat="1" applyFont="1" applyFill="1" applyBorder="1" applyAlignment="1">
      <alignment horizontal="center" vertical="center" wrapText="1"/>
    </xf>
    <xf numFmtId="187" fontId="13" fillId="0" borderId="0" xfId="0" applyNumberFormat="1" applyFont="1" applyFill="1" applyBorder="1"/>
    <xf numFmtId="187" fontId="17" fillId="0" borderId="0" xfId="0" applyNumberFormat="1" applyFont="1" applyFill="1" applyAlignment="1"/>
    <xf numFmtId="188" fontId="10" fillId="0" borderId="0" xfId="0" applyNumberFormat="1" applyFont="1" applyAlignment="1">
      <alignment horizontal="right" wrapText="1"/>
    </xf>
    <xf numFmtId="3" fontId="13" fillId="0" borderId="0" xfId="0" applyNumberFormat="1" applyFont="1" applyFill="1"/>
    <xf numFmtId="3" fontId="7" fillId="0" borderId="0" xfId="0" applyNumberFormat="1" applyFont="1" applyFill="1" applyBorder="1" applyAlignment="1"/>
    <xf numFmtId="3" fontId="7" fillId="0" borderId="3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3" fillId="0" borderId="6" xfId="0" applyNumberFormat="1" applyFont="1" applyFill="1" applyBorder="1"/>
    <xf numFmtId="3" fontId="14" fillId="0" borderId="6" xfId="0" applyNumberFormat="1" applyFont="1" applyFill="1" applyBorder="1" applyAlignment="1">
      <alignment horizontal="right"/>
    </xf>
    <xf numFmtId="3" fontId="7" fillId="0" borderId="1" xfId="172" applyNumberFormat="1" applyFont="1" applyFill="1" applyBorder="1" applyAlignment="1">
      <alignment horizontal="center" vertical="center" wrapText="1"/>
    </xf>
    <xf numFmtId="3" fontId="7" fillId="0" borderId="2" xfId="172" applyNumberFormat="1" applyFont="1" applyFill="1" applyBorder="1" applyAlignment="1">
      <alignment horizontal="center" vertical="center" wrapText="1"/>
    </xf>
    <xf numFmtId="3" fontId="7" fillId="0" borderId="9" xfId="172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7" fillId="0" borderId="0" xfId="0" applyNumberFormat="1" applyFont="1" applyFill="1" applyAlignment="1">
      <alignment horizontal="right"/>
    </xf>
    <xf numFmtId="3" fontId="7" fillId="0" borderId="6" xfId="0" applyNumberFormat="1" applyFont="1" applyFill="1" applyBorder="1" applyAlignment="1">
      <alignment horizontal="right" vertical="top" wrapText="1"/>
    </xf>
    <xf numFmtId="3" fontId="7" fillId="0" borderId="1" xfId="172" applyNumberFormat="1" applyFont="1" applyBorder="1" applyAlignment="1">
      <alignment horizontal="center" vertical="center" wrapText="1"/>
    </xf>
    <xf numFmtId="3" fontId="12" fillId="0" borderId="3" xfId="0" applyNumberFormat="1" applyFont="1" applyFill="1" applyBorder="1" applyAlignment="1"/>
    <xf numFmtId="3" fontId="19" fillId="0" borderId="3" xfId="0" applyNumberFormat="1" applyFont="1" applyFill="1" applyBorder="1" applyAlignment="1"/>
    <xf numFmtId="3" fontId="19" fillId="0" borderId="0" xfId="0" applyNumberFormat="1" applyFont="1" applyFill="1" applyBorder="1" applyAlignment="1"/>
    <xf numFmtId="3" fontId="10" fillId="0" borderId="0" xfId="0" applyNumberFormat="1" applyFont="1" applyFill="1" applyAlignment="1">
      <alignment horizontal="right" wrapText="1"/>
    </xf>
    <xf numFmtId="3" fontId="7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/>
    <xf numFmtId="3" fontId="12" fillId="0" borderId="3" xfId="0" applyNumberFormat="1" applyFont="1" applyFill="1" applyBorder="1" applyAlignment="1">
      <alignment horizontal="right"/>
    </xf>
    <xf numFmtId="3" fontId="7" fillId="0" borderId="5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right"/>
    </xf>
    <xf numFmtId="0" fontId="19" fillId="0" borderId="3" xfId="0" applyFont="1" applyFill="1" applyBorder="1" applyAlignment="1">
      <alignment horizontal="right"/>
    </xf>
    <xf numFmtId="187" fontId="10" fillId="0" borderId="0" xfId="0" applyNumberFormat="1" applyFont="1" applyFill="1" applyAlignment="1">
      <alignment horizontal="right" wrapText="1"/>
    </xf>
    <xf numFmtId="3" fontId="7" fillId="0" borderId="0" xfId="0" applyNumberFormat="1" applyFont="1"/>
    <xf numFmtId="3" fontId="7" fillId="0" borderId="0" xfId="0" applyNumberFormat="1" applyFont="1" applyBorder="1" applyAlignment="1"/>
    <xf numFmtId="3" fontId="13" fillId="0" borderId="6" xfId="0" applyNumberFormat="1" applyFont="1" applyBorder="1"/>
    <xf numFmtId="3" fontId="7" fillId="0" borderId="0" xfId="172" applyNumberFormat="1" applyFont="1" applyBorder="1" applyAlignment="1">
      <alignment vertical="center" wrapText="1"/>
    </xf>
    <xf numFmtId="3" fontId="13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Border="1" applyAlignment="1"/>
    <xf numFmtId="3" fontId="12" fillId="0" borderId="3" xfId="0" applyNumberFormat="1" applyFont="1" applyBorder="1" applyAlignment="1">
      <alignment horizontal="right"/>
    </xf>
    <xf numFmtId="3" fontId="13" fillId="0" borderId="0" xfId="0" applyNumberFormat="1" applyFont="1" applyAlignment="1">
      <alignment vertical="center"/>
    </xf>
    <xf numFmtId="3" fontId="19" fillId="0" borderId="0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14" fillId="0" borderId="0" xfId="0" applyNumberFormat="1" applyFont="1" applyBorder="1"/>
    <xf numFmtId="3" fontId="13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top" wrapText="1"/>
    </xf>
    <xf numFmtId="3" fontId="7" fillId="0" borderId="1" xfId="133" applyNumberFormat="1" applyFont="1" applyFill="1" applyBorder="1" applyAlignment="1">
      <alignment horizontal="center" vertical="center" wrapText="1"/>
    </xf>
    <xf numFmtId="3" fontId="7" fillId="0" borderId="2" xfId="133" applyNumberFormat="1" applyFont="1" applyFill="1" applyBorder="1" applyAlignment="1">
      <alignment horizontal="center" vertical="center" wrapText="1"/>
    </xf>
    <xf numFmtId="3" fontId="35" fillId="0" borderId="0" xfId="0" applyNumberFormat="1" applyFont="1" applyFill="1"/>
    <xf numFmtId="3" fontId="35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right" wrapText="1"/>
    </xf>
    <xf numFmtId="3" fontId="7" fillId="0" borderId="3" xfId="0" applyNumberFormat="1" applyFont="1" applyFill="1" applyBorder="1" applyAlignment="1">
      <alignment horizontal="right" wrapText="1"/>
    </xf>
    <xf numFmtId="1" fontId="13" fillId="0" borderId="0" xfId="0" applyNumberFormat="1" applyFont="1"/>
    <xf numFmtId="0" fontId="7" fillId="0" borderId="0" xfId="0" applyFont="1" applyFill="1" applyBorder="1" applyAlignment="1">
      <alignment horizontal="left" wrapText="1" indent="1"/>
    </xf>
    <xf numFmtId="0" fontId="7" fillId="0" borderId="3" xfId="172" applyFont="1" applyFill="1" applyBorder="1" applyAlignment="1">
      <alignment horizontal="left"/>
    </xf>
    <xf numFmtId="0" fontId="7" fillId="0" borderId="0" xfId="172" applyFont="1" applyFill="1" applyAlignment="1"/>
    <xf numFmtId="14" fontId="7" fillId="0" borderId="3" xfId="172" applyNumberFormat="1" applyFont="1" applyFill="1" applyBorder="1" applyAlignment="1">
      <alignment horizontal="left"/>
    </xf>
    <xf numFmtId="188" fontId="23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right" wrapText="1"/>
    </xf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right" wrapText="1"/>
    </xf>
    <xf numFmtId="3" fontId="13" fillId="0" borderId="3" xfId="0" applyNumberFormat="1" applyFont="1" applyFill="1" applyBorder="1"/>
    <xf numFmtId="0" fontId="24" fillId="0" borderId="0" xfId="0" applyFont="1" applyFill="1" applyAlignment="1">
      <alignment wrapText="1"/>
    </xf>
    <xf numFmtId="0" fontId="23" fillId="0" borderId="0" xfId="0" applyFont="1" applyFill="1" applyAlignment="1">
      <alignment horizontal="left" wrapText="1"/>
    </xf>
    <xf numFmtId="0" fontId="23" fillId="0" borderId="0" xfId="0" applyFont="1" applyFill="1" applyAlignment="1">
      <alignment wrapText="1"/>
    </xf>
    <xf numFmtId="0" fontId="23" fillId="0" borderId="0" xfId="0" applyFont="1" applyFill="1" applyAlignment="1">
      <alignment horizontal="right" wrapText="1"/>
    </xf>
    <xf numFmtId="0" fontId="23" fillId="0" borderId="0" xfId="0" applyFont="1" applyFill="1" applyBorder="1" applyAlignment="1">
      <alignment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wrapText="1"/>
    </xf>
    <xf numFmtId="189" fontId="23" fillId="0" borderId="0" xfId="0" applyNumberFormat="1" applyFont="1" applyFill="1" applyAlignment="1">
      <alignment horizontal="right" wrapText="1"/>
    </xf>
    <xf numFmtId="0" fontId="23" fillId="0" borderId="0" xfId="0" applyFont="1" applyFill="1" applyBorder="1" applyAlignment="1">
      <alignment horizontal="right" wrapText="1"/>
    </xf>
    <xf numFmtId="0" fontId="23" fillId="0" borderId="3" xfId="0" applyFont="1" applyFill="1" applyBorder="1" applyAlignment="1">
      <alignment horizontal="left" wrapText="1"/>
    </xf>
    <xf numFmtId="189" fontId="23" fillId="0" borderId="3" xfId="0" applyNumberFormat="1" applyFont="1" applyFill="1" applyBorder="1" applyAlignment="1">
      <alignment horizontal="right" wrapText="1"/>
    </xf>
    <xf numFmtId="0" fontId="23" fillId="0" borderId="0" xfId="0" applyFont="1" applyFill="1" applyBorder="1" applyAlignment="1">
      <alignment horizontal="left" wrapText="1"/>
    </xf>
    <xf numFmtId="189" fontId="23" fillId="0" borderId="0" xfId="0" applyNumberFormat="1" applyFont="1" applyFill="1" applyBorder="1" applyAlignment="1">
      <alignment horizontal="right" wrapText="1"/>
    </xf>
    <xf numFmtId="49" fontId="5" fillId="0" borderId="0" xfId="0" applyNumberFormat="1" applyFont="1" applyFill="1" applyBorder="1" applyAlignment="1">
      <alignment vertical="center" wrapText="1"/>
    </xf>
    <xf numFmtId="0" fontId="31" fillId="0" borderId="0" xfId="1" applyFill="1" applyBorder="1" applyAlignment="1" applyProtection="1">
      <alignment horizontal="left" vertical="center" wrapText="1" inden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23" fillId="0" borderId="0" xfId="0" applyFont="1" applyAlignment="1">
      <alignment horizontal="left"/>
    </xf>
    <xf numFmtId="188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87" fontId="25" fillId="0" borderId="0" xfId="0" applyNumberFormat="1" applyFont="1" applyAlignment="1">
      <alignment horizontal="left"/>
    </xf>
    <xf numFmtId="187" fontId="26" fillId="0" borderId="0" xfId="0" applyNumberFormat="1" applyFont="1" applyAlignment="1">
      <alignment horizontal="left"/>
    </xf>
    <xf numFmtId="187" fontId="27" fillId="0" borderId="0" xfId="0" applyNumberFormat="1" applyFont="1"/>
    <xf numFmtId="189" fontId="23" fillId="0" borderId="0" xfId="0" applyNumberFormat="1" applyFont="1" applyAlignment="1">
      <alignment horizontal="right"/>
    </xf>
    <xf numFmtId="218" fontId="23" fillId="0" borderId="0" xfId="0" applyNumberFormat="1" applyFont="1" applyAlignment="1">
      <alignment horizontal="right" wrapText="1"/>
    </xf>
    <xf numFmtId="189" fontId="23" fillId="0" borderId="0" xfId="0" applyNumberFormat="1" applyFont="1" applyAlignment="1">
      <alignment horizontal="right" wrapText="1"/>
    </xf>
    <xf numFmtId="188" fontId="23" fillId="0" borderId="6" xfId="0" applyNumberFormat="1" applyFont="1" applyBorder="1" applyAlignment="1">
      <alignment horizontal="right"/>
    </xf>
    <xf numFmtId="188" fontId="23" fillId="0" borderId="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188" fontId="23" fillId="0" borderId="3" xfId="0" applyNumberFormat="1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3" fontId="7" fillId="0" borderId="0" xfId="133" applyNumberFormat="1" applyFont="1" applyFill="1" applyBorder="1" applyAlignment="1"/>
    <xf numFmtId="3" fontId="7" fillId="0" borderId="0" xfId="133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right" vertical="center" wrapText="1"/>
    </xf>
    <xf numFmtId="221" fontId="7" fillId="0" borderId="0" xfId="133" applyNumberFormat="1" applyFont="1" applyFill="1" applyBorder="1" applyAlignment="1">
      <alignment horizontal="left" wrapText="1" indent="1"/>
    </xf>
    <xf numFmtId="221" fontId="7" fillId="0" borderId="3" xfId="133" applyNumberFormat="1" applyFont="1" applyFill="1" applyBorder="1" applyAlignment="1">
      <alignment horizontal="left" indent="1"/>
    </xf>
    <xf numFmtId="3" fontId="7" fillId="0" borderId="3" xfId="0" applyNumberFormat="1" applyFont="1" applyFill="1" applyBorder="1" applyAlignment="1">
      <alignment horizontal="right" vertical="center" wrapText="1"/>
    </xf>
    <xf numFmtId="188" fontId="22" fillId="0" borderId="6" xfId="0" applyNumberFormat="1" applyFont="1" applyFill="1" applyBorder="1" applyAlignment="1">
      <alignment horizontal="right" wrapText="1"/>
    </xf>
    <xf numFmtId="188" fontId="22" fillId="0" borderId="0" xfId="0" applyNumberFormat="1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3" fontId="7" fillId="0" borderId="3" xfId="0" applyNumberFormat="1" applyFont="1" applyFill="1" applyBorder="1" applyAlignment="1">
      <alignment vertical="center" wrapText="1"/>
    </xf>
    <xf numFmtId="188" fontId="22" fillId="0" borderId="3" xfId="0" applyNumberFormat="1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vertical="top" wrapText="1"/>
    </xf>
    <xf numFmtId="188" fontId="22" fillId="0" borderId="0" xfId="0" applyNumberFormat="1" applyFont="1" applyFill="1" applyAlignment="1">
      <alignment horizontal="right" wrapText="1"/>
    </xf>
    <xf numFmtId="3" fontId="14" fillId="0" borderId="0" xfId="0" applyNumberFormat="1" applyFont="1" applyFill="1" applyBorder="1"/>
    <xf numFmtId="3" fontId="7" fillId="0" borderId="0" xfId="172" applyNumberFormat="1" applyFont="1" applyFill="1"/>
    <xf numFmtId="3" fontId="7" fillId="0" borderId="0" xfId="170" applyNumberFormat="1" applyFont="1" applyFill="1"/>
    <xf numFmtId="0" fontId="7" fillId="0" borderId="0" xfId="170" applyFont="1" applyFill="1"/>
    <xf numFmtId="3" fontId="7" fillId="0" borderId="3" xfId="172" applyNumberFormat="1" applyFont="1" applyFill="1" applyBorder="1"/>
    <xf numFmtId="3" fontId="7" fillId="0" borderId="3" xfId="170" applyNumberFormat="1" applyFont="1" applyFill="1" applyBorder="1"/>
    <xf numFmtId="0" fontId="8" fillId="0" borderId="0" xfId="0" applyFont="1" applyFill="1"/>
    <xf numFmtId="3" fontId="7" fillId="0" borderId="6" xfId="172" applyNumberFormat="1" applyFont="1" applyFill="1" applyBorder="1" applyAlignment="1">
      <alignment wrapText="1"/>
    </xf>
    <xf numFmtId="3" fontId="8" fillId="0" borderId="6" xfId="172" applyNumberFormat="1" applyFont="1" applyFill="1" applyBorder="1" applyAlignment="1"/>
    <xf numFmtId="3" fontId="9" fillId="0" borderId="0" xfId="0" applyNumberFormat="1" applyFont="1" applyFill="1"/>
    <xf numFmtId="0" fontId="7" fillId="0" borderId="0" xfId="172" applyFont="1" applyFill="1" applyBorder="1" applyAlignment="1"/>
    <xf numFmtId="14" fontId="7" fillId="0" borderId="6" xfId="172" applyNumberFormat="1" applyFont="1" applyFill="1" applyBorder="1" applyAlignment="1">
      <alignment wrapText="1"/>
    </xf>
    <xf numFmtId="3" fontId="35" fillId="0" borderId="6" xfId="0" applyNumberFormat="1" applyFont="1" applyFill="1" applyBorder="1"/>
    <xf numFmtId="3" fontId="7" fillId="0" borderId="0" xfId="0" applyNumberFormat="1" applyFont="1" applyFill="1" applyAlignment="1">
      <alignment horizontal="left"/>
    </xf>
    <xf numFmtId="0" fontId="7" fillId="0" borderId="0" xfId="172" applyFont="1" applyFill="1" applyBorder="1" applyAlignment="1">
      <alignment horizontal="left"/>
    </xf>
    <xf numFmtId="3" fontId="9" fillId="0" borderId="3" xfId="0" applyNumberFormat="1" applyFont="1" applyFill="1" applyBorder="1"/>
    <xf numFmtId="0" fontId="7" fillId="0" borderId="3" xfId="170" applyFont="1" applyFill="1" applyBorder="1"/>
    <xf numFmtId="0" fontId="7" fillId="0" borderId="3" xfId="3" applyFont="1" applyFill="1" applyBorder="1"/>
    <xf numFmtId="3" fontId="35" fillId="0" borderId="3" xfId="0" applyNumberFormat="1" applyFont="1" applyFill="1" applyBorder="1"/>
    <xf numFmtId="187" fontId="14" fillId="0" borderId="0" xfId="0" applyNumberFormat="1" applyFont="1" applyFill="1"/>
    <xf numFmtId="187" fontId="26" fillId="0" borderId="0" xfId="0" applyNumberFormat="1" applyFont="1" applyFill="1" applyAlignment="1">
      <alignment horizontal="left"/>
    </xf>
    <xf numFmtId="187" fontId="27" fillId="0" borderId="0" xfId="0" applyNumberFormat="1" applyFont="1" applyFill="1"/>
    <xf numFmtId="185" fontId="14" fillId="0" borderId="0" xfId="0" applyNumberFormat="1" applyFont="1" applyFill="1" applyAlignment="1">
      <alignment horizontal="right"/>
    </xf>
    <xf numFmtId="0" fontId="7" fillId="0" borderId="0" xfId="32" applyNumberFormat="1" applyFont="1" applyFill="1" applyBorder="1" applyAlignment="1" applyProtection="1">
      <alignment horizontal="center" vertical="top" wrapText="1"/>
    </xf>
    <xf numFmtId="0" fontId="28" fillId="0" borderId="0" xfId="32" applyNumberFormat="1" applyFont="1" applyFill="1" applyBorder="1" applyAlignment="1" applyProtection="1">
      <alignment vertical="top"/>
    </xf>
    <xf numFmtId="0" fontId="28" fillId="0" borderId="0" xfId="32" applyNumberFormat="1" applyFont="1" applyFill="1" applyBorder="1" applyAlignment="1" applyProtection="1"/>
    <xf numFmtId="223" fontId="13" fillId="0" borderId="0" xfId="0" applyNumberFormat="1" applyFont="1"/>
    <xf numFmtId="3" fontId="7" fillId="0" borderId="0" xfId="170" applyNumberFormat="1" applyFont="1" applyFill="1" applyBorder="1"/>
    <xf numFmtId="188" fontId="23" fillId="0" borderId="0" xfId="0" applyNumberFormat="1" applyFont="1" applyFill="1" applyAlignment="1">
      <alignment horizontal="left"/>
    </xf>
    <xf numFmtId="188" fontId="23" fillId="0" borderId="0" xfId="0" applyNumberFormat="1" applyFont="1" applyFill="1" applyAlignment="1">
      <alignment horizontal="right"/>
    </xf>
    <xf numFmtId="189" fontId="23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right"/>
    </xf>
    <xf numFmtId="188" fontId="29" fillId="0" borderId="0" xfId="0" applyNumberFormat="1" applyFont="1" applyFill="1" applyBorder="1" applyAlignment="1">
      <alignment horizontal="right" wrapText="1"/>
    </xf>
    <xf numFmtId="188" fontId="13" fillId="0" borderId="0" xfId="0" applyNumberFormat="1" applyFont="1" applyFill="1"/>
    <xf numFmtId="188" fontId="29" fillId="0" borderId="0" xfId="0" applyNumberFormat="1" applyFont="1" applyFill="1" applyAlignment="1">
      <alignment horizontal="right" wrapText="1"/>
    </xf>
    <xf numFmtId="188" fontId="23" fillId="0" borderId="0" xfId="0" applyNumberFormat="1" applyFont="1" applyFill="1" applyAlignment="1">
      <alignment horizontal="right" wrapText="1"/>
    </xf>
    <xf numFmtId="0" fontId="29" fillId="0" borderId="0" xfId="0" applyFont="1" applyFill="1" applyAlignment="1">
      <alignment horizontal="right" wrapText="1"/>
    </xf>
    <xf numFmtId="0" fontId="29" fillId="0" borderId="0" xfId="0" applyFont="1" applyFill="1" applyBorder="1" applyAlignment="1">
      <alignment horizontal="right" wrapText="1"/>
    </xf>
    <xf numFmtId="0" fontId="29" fillId="0" borderId="3" xfId="0" applyFont="1" applyFill="1" applyBorder="1" applyAlignment="1">
      <alignment horizontal="right" wrapText="1"/>
    </xf>
    <xf numFmtId="188" fontId="29" fillId="0" borderId="3" xfId="0" applyNumberFormat="1" applyFont="1" applyFill="1" applyBorder="1" applyAlignment="1">
      <alignment horizontal="right" wrapText="1"/>
    </xf>
    <xf numFmtId="0" fontId="7" fillId="0" borderId="0" xfId="32" applyNumberFormat="1" applyFont="1" applyFill="1" applyBorder="1" applyAlignment="1" applyProtection="1">
      <alignment horizontal="center" vertical="top" wrapText="1"/>
    </xf>
    <xf numFmtId="0" fontId="15" fillId="0" borderId="0" xfId="32" applyNumberFormat="1" applyFont="1" applyFill="1" applyBorder="1" applyAlignment="1" applyProtection="1">
      <alignment horizontal="right" vertical="top" wrapText="1"/>
    </xf>
    <xf numFmtId="0" fontId="13" fillId="0" borderId="0" xfId="0" applyFont="1" applyAlignment="1">
      <alignment vertical="top" wrapText="1"/>
    </xf>
    <xf numFmtId="0" fontId="16" fillId="0" borderId="0" xfId="32" applyNumberFormat="1" applyFont="1" applyFill="1" applyBorder="1" applyAlignment="1" applyProtection="1">
      <alignment horizontal="left" vertical="center" wrapText="1"/>
    </xf>
    <xf numFmtId="0" fontId="28" fillId="0" borderId="0" xfId="32" applyNumberFormat="1" applyFont="1" applyFill="1" applyBorder="1" applyAlignment="1" applyProtection="1">
      <alignment horizontal="left" vertical="top"/>
    </xf>
    <xf numFmtId="0" fontId="6" fillId="0" borderId="0" xfId="32" applyFont="1" applyFill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172" applyFont="1" applyAlignment="1">
      <alignment horizontal="left" vertical="top" wrapText="1"/>
    </xf>
    <xf numFmtId="0" fontId="17" fillId="0" borderId="6" xfId="0" applyFont="1" applyBorder="1" applyAlignment="1">
      <alignment horizontal="center" vertical="center" wrapText="1"/>
    </xf>
    <xf numFmtId="0" fontId="7" fillId="0" borderId="1" xfId="172" applyFont="1" applyFill="1" applyBorder="1" applyAlignment="1">
      <alignment horizontal="center" vertical="center" wrapText="1"/>
    </xf>
    <xf numFmtId="0" fontId="7" fillId="0" borderId="2" xfId="172" applyFont="1" applyFill="1" applyBorder="1" applyAlignment="1">
      <alignment horizontal="center" vertical="center" wrapText="1"/>
    </xf>
    <xf numFmtId="0" fontId="7" fillId="0" borderId="9" xfId="172" applyFont="1" applyFill="1" applyBorder="1" applyAlignment="1">
      <alignment horizontal="center" vertical="center" wrapText="1"/>
    </xf>
    <xf numFmtId="0" fontId="7" fillId="0" borderId="8" xfId="172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7" fillId="0" borderId="12" xfId="172" applyFont="1" applyFill="1" applyBorder="1" applyAlignment="1">
      <alignment horizontal="center" vertical="center" wrapText="1"/>
    </xf>
    <xf numFmtId="0" fontId="7" fillId="0" borderId="6" xfId="172" applyFont="1" applyFill="1" applyBorder="1" applyAlignment="1">
      <alignment horizontal="center" vertical="center" wrapText="1"/>
    </xf>
    <xf numFmtId="0" fontId="7" fillId="0" borderId="7" xfId="172" applyFont="1" applyFill="1" applyBorder="1" applyAlignment="1">
      <alignment horizontal="center" vertical="center" wrapText="1"/>
    </xf>
    <xf numFmtId="0" fontId="7" fillId="0" borderId="5" xfId="172" applyFont="1" applyFill="1" applyBorder="1" applyAlignment="1">
      <alignment horizontal="center" vertical="center" wrapText="1"/>
    </xf>
    <xf numFmtId="0" fontId="7" fillId="0" borderId="3" xfId="172" applyFont="1" applyFill="1" applyBorder="1" applyAlignment="1">
      <alignment horizontal="center" vertical="center" wrapText="1"/>
    </xf>
    <xf numFmtId="0" fontId="7" fillId="0" borderId="11" xfId="172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5" fontId="7" fillId="0" borderId="7" xfId="0" applyNumberFormat="1" applyFont="1" applyBorder="1" applyAlignment="1">
      <alignment horizontal="center"/>
    </xf>
    <xf numFmtId="185" fontId="7" fillId="0" borderId="10" xfId="0" applyNumberFormat="1" applyFont="1" applyBorder="1" applyAlignment="1">
      <alignment horizontal="center"/>
    </xf>
    <xf numFmtId="185" fontId="7" fillId="0" borderId="1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187" fontId="7" fillId="0" borderId="3" xfId="0" applyNumberFormat="1" applyFont="1" applyFill="1" applyBorder="1" applyAlignment="1">
      <alignment horizontal="right"/>
    </xf>
    <xf numFmtId="187" fontId="7" fillId="0" borderId="2" xfId="172" applyNumberFormat="1" applyFont="1" applyFill="1" applyBorder="1" applyAlignment="1">
      <alignment horizontal="center" vertical="center" wrapText="1"/>
    </xf>
    <xf numFmtId="187" fontId="7" fillId="0" borderId="9" xfId="172" applyNumberFormat="1" applyFont="1" applyFill="1" applyBorder="1" applyAlignment="1">
      <alignment horizontal="center" vertical="center" wrapText="1"/>
    </xf>
    <xf numFmtId="187" fontId="7" fillId="0" borderId="1" xfId="172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24" fillId="0" borderId="0" xfId="0" applyFont="1" applyFill="1" applyAlignment="1">
      <alignment horizontal="center" wrapText="1"/>
    </xf>
    <xf numFmtId="187" fontId="7" fillId="0" borderId="2" xfId="0" applyNumberFormat="1" applyFont="1" applyFill="1" applyBorder="1" applyAlignment="1">
      <alignment horizontal="center" vertical="center" wrapText="1"/>
    </xf>
    <xf numFmtId="187" fontId="7" fillId="0" borderId="9" xfId="0" applyNumberFormat="1" applyFont="1" applyFill="1" applyBorder="1" applyAlignment="1">
      <alignment horizontal="center" vertical="center"/>
    </xf>
    <xf numFmtId="187" fontId="12" fillId="0" borderId="3" xfId="0" applyNumberFormat="1" applyFont="1" applyFill="1" applyBorder="1" applyAlignment="1">
      <alignment horizontal="right"/>
    </xf>
    <xf numFmtId="187" fontId="7" fillId="0" borderId="9" xfId="0" applyNumberFormat="1" applyFont="1" applyFill="1" applyBorder="1" applyAlignment="1">
      <alignment horizontal="center" vertical="center" wrapText="1"/>
    </xf>
    <xf numFmtId="187" fontId="7" fillId="0" borderId="8" xfId="0" applyNumberFormat="1" applyFont="1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 vertical="center" wrapText="1"/>
    </xf>
    <xf numFmtId="187" fontId="7" fillId="0" borderId="15" xfId="0" applyNumberFormat="1" applyFont="1" applyFill="1" applyBorder="1" applyAlignment="1">
      <alignment horizontal="center" vertical="center" wrapText="1"/>
    </xf>
    <xf numFmtId="187" fontId="7" fillId="0" borderId="0" xfId="0" applyNumberFormat="1" applyFont="1" applyFill="1" applyBorder="1" applyAlignment="1">
      <alignment horizontal="center" vertical="center" wrapText="1"/>
    </xf>
    <xf numFmtId="187" fontId="7" fillId="0" borderId="5" xfId="0" applyNumberFormat="1" applyFont="1" applyFill="1" applyBorder="1" applyAlignment="1">
      <alignment horizontal="center" vertical="center" wrapText="1"/>
    </xf>
    <xf numFmtId="187" fontId="7" fillId="0" borderId="3" xfId="0" applyNumberFormat="1" applyFont="1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 vertical="center"/>
    </xf>
    <xf numFmtId="187" fontId="7" fillId="0" borderId="0" xfId="0" applyNumberFormat="1" applyFont="1" applyFill="1" applyBorder="1" applyAlignment="1">
      <alignment horizontal="center" vertical="center"/>
    </xf>
    <xf numFmtId="187" fontId="7" fillId="0" borderId="2" xfId="0" applyNumberFormat="1" applyFont="1" applyFill="1" applyBorder="1" applyAlignment="1">
      <alignment horizontal="center"/>
    </xf>
    <xf numFmtId="187" fontId="7" fillId="0" borderId="9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87" fontId="7" fillId="0" borderId="8" xfId="172" applyNumberFormat="1" applyFont="1" applyFill="1" applyBorder="1" applyAlignment="1">
      <alignment horizontal="center" vertical="center" wrapText="1"/>
    </xf>
    <xf numFmtId="187" fontId="7" fillId="0" borderId="13" xfId="172" applyNumberFormat="1" applyFont="1" applyFill="1" applyBorder="1" applyAlignment="1">
      <alignment horizontal="center" vertical="center" wrapText="1"/>
    </xf>
    <xf numFmtId="187" fontId="7" fillId="0" borderId="4" xfId="172" applyNumberFormat="1" applyFont="1" applyFill="1" applyBorder="1" applyAlignment="1">
      <alignment horizontal="center" vertical="center" wrapText="1"/>
    </xf>
    <xf numFmtId="187" fontId="7" fillId="0" borderId="12" xfId="172" applyNumberFormat="1" applyFont="1" applyFill="1" applyBorder="1" applyAlignment="1">
      <alignment horizontal="center" vertical="center" wrapText="1"/>
    </xf>
    <xf numFmtId="187" fontId="7" fillId="0" borderId="5" xfId="172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7" fillId="0" borderId="2" xfId="172" applyFont="1" applyBorder="1" applyAlignment="1">
      <alignment horizontal="center" vertical="center" wrapText="1"/>
    </xf>
    <xf numFmtId="0" fontId="7" fillId="0" borderId="9" xfId="172" applyFont="1" applyBorder="1" applyAlignment="1">
      <alignment horizontal="center" vertical="center" wrapText="1"/>
    </xf>
    <xf numFmtId="0" fontId="7" fillId="0" borderId="1" xfId="172" applyFont="1" applyBorder="1" applyAlignment="1">
      <alignment horizontal="center" vertical="center" wrapText="1"/>
    </xf>
    <xf numFmtId="3" fontId="7" fillId="0" borderId="13" xfId="0" applyNumberFormat="1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 wrapText="1"/>
    </xf>
    <xf numFmtId="3" fontId="7" fillId="0" borderId="1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1" xfId="172" applyNumberFormat="1" applyFont="1" applyFill="1" applyBorder="1" applyAlignment="1">
      <alignment horizontal="center" vertical="center" wrapText="1"/>
    </xf>
    <xf numFmtId="3" fontId="7" fillId="0" borderId="2" xfId="172" applyNumberFormat="1" applyFont="1" applyFill="1" applyBorder="1" applyAlignment="1">
      <alignment horizontal="center" vertical="center" wrapText="1"/>
    </xf>
    <xf numFmtId="3" fontId="7" fillId="0" borderId="9" xfId="172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3" fontId="7" fillId="0" borderId="3" xfId="0" applyNumberFormat="1" applyFont="1" applyFill="1" applyBorder="1" applyAlignment="1">
      <alignment horizontal="right"/>
    </xf>
    <xf numFmtId="0" fontId="17" fillId="0" borderId="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0" xfId="0" applyFont="1" applyFill="1" applyBorder="1"/>
    <xf numFmtId="0" fontId="13" fillId="0" borderId="11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3" fontId="7" fillId="0" borderId="14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/>
    </xf>
    <xf numFmtId="0" fontId="7" fillId="0" borderId="1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16" fontId="17" fillId="0" borderId="0" xfId="0" applyNumberFormat="1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3" xfId="0" applyFont="1" applyFill="1" applyBorder="1" applyAlignment="1">
      <alignment horizontal="right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top" wrapText="1"/>
    </xf>
    <xf numFmtId="0" fontId="21" fillId="0" borderId="0" xfId="171" applyFont="1" applyFill="1" applyBorder="1" applyAlignment="1">
      <alignment horizontal="center" vertical="center"/>
    </xf>
    <xf numFmtId="0" fontId="17" fillId="0" borderId="0" xfId="171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/>
    </xf>
    <xf numFmtId="3" fontId="7" fillId="0" borderId="0" xfId="133" applyNumberFormat="1" applyFont="1" applyFill="1" applyBorder="1" applyAlignment="1">
      <alignment horizontal="right"/>
    </xf>
    <xf numFmtId="0" fontId="7" fillId="0" borderId="7" xfId="133" applyFont="1" applyFill="1" applyBorder="1" applyAlignment="1">
      <alignment horizontal="center" vertical="top"/>
    </xf>
    <xf numFmtId="0" fontId="7" fillId="0" borderId="11" xfId="133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3" fontId="10" fillId="0" borderId="1" xfId="0" applyNumberFormat="1" applyFont="1" applyFill="1" applyBorder="1" applyAlignment="1">
      <alignment horizontal="center" vertical="center" wrapText="1"/>
    </xf>
    <xf numFmtId="3" fontId="35" fillId="0" borderId="13" xfId="0" applyNumberFormat="1" applyFont="1" applyFill="1" applyBorder="1" applyAlignment="1">
      <alignment horizontal="center" vertical="center" wrapText="1"/>
    </xf>
    <xf numFmtId="3" fontId="35" fillId="0" borderId="4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3" fontId="35" fillId="0" borderId="1" xfId="0" applyNumberFormat="1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/>
    </xf>
    <xf numFmtId="3" fontId="35" fillId="0" borderId="12" xfId="0" applyNumberFormat="1" applyFont="1" applyFill="1" applyBorder="1" applyAlignment="1">
      <alignment horizontal="center" vertical="center" wrapText="1"/>
    </xf>
    <xf numFmtId="3" fontId="35" fillId="0" borderId="5" xfId="0" applyNumberFormat="1" applyFont="1" applyFill="1" applyBorder="1" applyAlignment="1">
      <alignment horizontal="center" vertical="center" wrapText="1"/>
    </xf>
  </cellXfs>
  <cellStyles count="173">
    <cellStyle name="Гиперссылка" xfId="1" builtinId="8"/>
    <cellStyle name="Обычный" xfId="0" builtinId="0"/>
    <cellStyle name="Обычный 2" xfId="2"/>
    <cellStyle name="Обычный 2 10" xfId="3"/>
    <cellStyle name="Обычный 2 11" xfId="4"/>
    <cellStyle name="Обычный 2 12" xfId="5"/>
    <cellStyle name="Обычный 2 13" xfId="6"/>
    <cellStyle name="Обычный 2 14" xfId="7"/>
    <cellStyle name="Обычный 2 15" xfId="8"/>
    <cellStyle name="Обычный 2 16" xfId="9"/>
    <cellStyle name="Обычный 2 17" xfId="10"/>
    <cellStyle name="Обычный 2 17 2" xfId="11"/>
    <cellStyle name="Обычный 2 17 2 2" xfId="12"/>
    <cellStyle name="Обычный 2 18" xfId="13"/>
    <cellStyle name="Обычный 2 19" xfId="14"/>
    <cellStyle name="Обычный 2 19 2" xfId="15"/>
    <cellStyle name="Обычный 2 19 2 2" xfId="16"/>
    <cellStyle name="Обычный 2 19 2 2 2" xfId="17"/>
    <cellStyle name="Обычный 2 19 2 2 2 2" xfId="18"/>
    <cellStyle name="Обычный 2 19 2 2 2 2 2" xfId="19"/>
    <cellStyle name="Обычный 2 19 2 2 2 2 3" xfId="20"/>
    <cellStyle name="Обычный 2 19 2 2 3" xfId="21"/>
    <cellStyle name="Обычный 2 19 2 2 4" xfId="22"/>
    <cellStyle name="Обычный 2 19 2 3" xfId="23"/>
    <cellStyle name="Обычный 2 19 2 3 2" xfId="24"/>
    <cellStyle name="Обычный 2 19 2 3 3" xfId="25"/>
    <cellStyle name="Обычный 2 19 3" xfId="26"/>
    <cellStyle name="Обычный 2 19 3 2" xfId="27"/>
    <cellStyle name="Обычный 2 19 3 2 2" xfId="28"/>
    <cellStyle name="Обычный 2 19 3 2 3" xfId="29"/>
    <cellStyle name="Обычный 2 19 4" xfId="30"/>
    <cellStyle name="Обычный 2 19 5" xfId="31"/>
    <cellStyle name="Обычный 2 2" xfId="32"/>
    <cellStyle name="Обычный 2 2 2" xfId="33"/>
    <cellStyle name="Обычный 2 2 2 2" xfId="34"/>
    <cellStyle name="Обычный 2 2 2 2 2" xfId="35"/>
    <cellStyle name="Обычный 2 2 2 2 2 2" xfId="36"/>
    <cellStyle name="Обычный 2 2 2 2 2 2 2" xfId="37"/>
    <cellStyle name="Обычный 2 2 2 2 2 2 2 2" xfId="38"/>
    <cellStyle name="Обычный 2 2 2 2 2 2 2 2 2" xfId="39"/>
    <cellStyle name="Обычный 2 2 2 2 2 2 2 2 2 2" xfId="40"/>
    <cellStyle name="Обычный 2 2 2 2 2 2 2 2 2 2 2" xfId="41"/>
    <cellStyle name="Обычный 2 2 2 2 2 2 2 2 2 2 2 2" xfId="42"/>
    <cellStyle name="Обычный 2 2 2 2 2 2 2 2 2 3" xfId="43"/>
    <cellStyle name="Обычный 2 2 2 2 2 2 2 2 3" xfId="44"/>
    <cellStyle name="Обычный 2 2 2 2 2 2 2 2 3 2" xfId="45"/>
    <cellStyle name="Обычный 2 2 2 2 2 2 2 3" xfId="46"/>
    <cellStyle name="Обычный 2 2 2 2 2 2 2 3 2" xfId="47"/>
    <cellStyle name="Обычный 2 2 2 2 2 2 2 3 2 2" xfId="48"/>
    <cellStyle name="Обычный 2 2 2 2 2 2 2 4" xfId="49"/>
    <cellStyle name="Обычный 2 2 2 2 2 2 3" xfId="50"/>
    <cellStyle name="Обычный 2 2 2 2 2 2 3 2" xfId="51"/>
    <cellStyle name="Обычный 2 2 2 2 2 2 3 2 2" xfId="52"/>
    <cellStyle name="Обычный 2 2 2 2 2 2 3 2 2 2" xfId="53"/>
    <cellStyle name="Обычный 2 2 2 2 2 2 3 3" xfId="54"/>
    <cellStyle name="Обычный 2 2 2 2 2 2 4" xfId="55"/>
    <cellStyle name="Обычный 2 2 2 2 2 2 4 2" xfId="56"/>
    <cellStyle name="Обычный 2 2 2 2 2 3" xfId="57"/>
    <cellStyle name="Обычный 2 2 2 2 2 3 2" xfId="58"/>
    <cellStyle name="Обычный 2 2 2 2 2 3 2 2" xfId="59"/>
    <cellStyle name="Обычный 2 2 2 2 2 3 2 2 2" xfId="60"/>
    <cellStyle name="Обычный 2 2 2 2 2 3 2 2 2 2" xfId="61"/>
    <cellStyle name="Обычный 2 2 2 2 2 3 2 3" xfId="62"/>
    <cellStyle name="Обычный 2 2 2 2 2 3 3" xfId="63"/>
    <cellStyle name="Обычный 2 2 2 2 2 3 3 2" xfId="64"/>
    <cellStyle name="Обычный 2 2 2 2 2 4" xfId="65"/>
    <cellStyle name="Обычный 2 2 2 2 2 4 2" xfId="66"/>
    <cellStyle name="Обычный 2 2 2 2 2 4 2 2" xfId="67"/>
    <cellStyle name="Обычный 2 2 2 2 2 5" xfId="68"/>
    <cellStyle name="Обычный 2 2 2 2 3" xfId="69"/>
    <cellStyle name="Обычный 2 2 2 2 3 2" xfId="70"/>
    <cellStyle name="Обычный 2 2 2 2 3 2 2" xfId="71"/>
    <cellStyle name="Обычный 2 2 2 2 3 2 2 2" xfId="72"/>
    <cellStyle name="Обычный 2 2 2 2 3 2 2 2 2" xfId="73"/>
    <cellStyle name="Обычный 2 2 2 2 3 2 3" xfId="74"/>
    <cellStyle name="Обычный 2 2 2 2 3 3" xfId="75"/>
    <cellStyle name="Обычный 2 2 2 2 3 3 2" xfId="76"/>
    <cellStyle name="Обычный 2 2 2 2 4" xfId="77"/>
    <cellStyle name="Обычный 2 2 2 2 4 2" xfId="78"/>
    <cellStyle name="Обычный 2 2 2 2 4 2 2" xfId="79"/>
    <cellStyle name="Обычный 2 2 2 2 5" xfId="80"/>
    <cellStyle name="Обычный 2 2 2 3" xfId="81"/>
    <cellStyle name="Обычный 2 2 2 4" xfId="82"/>
    <cellStyle name="Обычный 2 2 2 4 2" xfId="83"/>
    <cellStyle name="Обычный 2 2 2 4 2 2" xfId="84"/>
    <cellStyle name="Обычный 2 2 2 4 2 2 2" xfId="85"/>
    <cellStyle name="Обычный 2 2 2 4 2 2 2 2" xfId="86"/>
    <cellStyle name="Обычный 2 2 2 4 2 3" xfId="87"/>
    <cellStyle name="Обычный 2 2 2 4 3" xfId="88"/>
    <cellStyle name="Обычный 2 2 2 4 3 2" xfId="89"/>
    <cellStyle name="Обычный 2 2 2 5" xfId="90"/>
    <cellStyle name="Обычный 2 2 2 5 2" xfId="91"/>
    <cellStyle name="Обычный 2 2 2 5 2 2" xfId="92"/>
    <cellStyle name="Обычный 2 2 2 6" xfId="93"/>
    <cellStyle name="Обычный 2 2 3" xfId="94"/>
    <cellStyle name="Обычный 2 2 3 2" xfId="95"/>
    <cellStyle name="Обычный 2 2 4" xfId="96"/>
    <cellStyle name="Обычный 2 2 4 2" xfId="97"/>
    <cellStyle name="Обычный 2 2 4 2 2" xfId="98"/>
    <cellStyle name="Обычный 2 2 4 2 2 2" xfId="99"/>
    <cellStyle name="Обычный 2 2 4 2 2 2 2" xfId="100"/>
    <cellStyle name="Обычный 2 2 4 2 3" xfId="101"/>
    <cellStyle name="Обычный 2 2 4 3" xfId="102"/>
    <cellStyle name="Обычный 2 2 4 3 2" xfId="103"/>
    <cellStyle name="Обычный 2 2 5" xfId="104"/>
    <cellStyle name="Обычный 2 2 5 2" xfId="105"/>
    <cellStyle name="Обычный 2 2 5 2 2" xfId="106"/>
    <cellStyle name="Обычный 2 2 6" xfId="107"/>
    <cellStyle name="Обычный 2 2 7" xfId="108"/>
    <cellStyle name="Обычный 2 20" xfId="109"/>
    <cellStyle name="Обычный 2 20 2" xfId="110"/>
    <cellStyle name="Обычный 2 20 2 2" xfId="111"/>
    <cellStyle name="Обычный 2 20 2 2 2" xfId="112"/>
    <cellStyle name="Обычный 2 20 2 2 3" xfId="113"/>
    <cellStyle name="Обычный 2 20 3" xfId="114"/>
    <cellStyle name="Обычный 2 20 4" xfId="115"/>
    <cellStyle name="Обычный 2 21" xfId="116"/>
    <cellStyle name="Обычный 2 21 2" xfId="117"/>
    <cellStyle name="Обычный 2 21 3" xfId="118"/>
    <cellStyle name="Обычный 2 22" xfId="119"/>
    <cellStyle name="Обычный 2 23" xfId="120"/>
    <cellStyle name="Обычный 2 24" xfId="121"/>
    <cellStyle name="Обычный 2 3" xfId="122"/>
    <cellStyle name="Обычный 2 3 2" xfId="123"/>
    <cellStyle name="Обычный 2 4" xfId="124"/>
    <cellStyle name="Обычный 2 4 2" xfId="125"/>
    <cellStyle name="Обычный 2 5" xfId="126"/>
    <cellStyle name="Обычный 2 5 2" xfId="127"/>
    <cellStyle name="Обычный 2 6" xfId="128"/>
    <cellStyle name="Обычный 2 7" xfId="129"/>
    <cellStyle name="Обычный 2 8" xfId="130"/>
    <cellStyle name="Обычный 2 9" xfId="131"/>
    <cellStyle name="Обычный 3" xfId="132"/>
    <cellStyle name="Обычный 3 10" xfId="133"/>
    <cellStyle name="Обычный 3 11" xfId="134"/>
    <cellStyle name="Обычный 3 12" xfId="135"/>
    <cellStyle name="Обычный 3 13" xfId="136"/>
    <cellStyle name="Обычный 3 13 2" xfId="137"/>
    <cellStyle name="Обычный 3 13 3" xfId="138"/>
    <cellStyle name="Обычный 3 14" xfId="139"/>
    <cellStyle name="Обычный 3 14 2" xfId="140"/>
    <cellStyle name="Обычный 3 14 3" xfId="141"/>
    <cellStyle name="Обычный 3 15" xfId="142"/>
    <cellStyle name="Обычный 3 2" xfId="143"/>
    <cellStyle name="Обычный 3 3" xfId="144"/>
    <cellStyle name="Обычный 3 4" xfId="145"/>
    <cellStyle name="Обычный 3 5" xfId="146"/>
    <cellStyle name="Обычный 3 6" xfId="147"/>
    <cellStyle name="Обычный 3 7" xfId="148"/>
    <cellStyle name="Обычный 3 8" xfId="149"/>
    <cellStyle name="Обычный 3 9" xfId="150"/>
    <cellStyle name="Обычный 4 10" xfId="151"/>
    <cellStyle name="Обычный 4 2" xfId="152"/>
    <cellStyle name="Обычный 4 3" xfId="153"/>
    <cellStyle name="Обычный 4 4" xfId="154"/>
    <cellStyle name="Обычный 4 5" xfId="155"/>
    <cellStyle name="Обычный 4 6" xfId="156"/>
    <cellStyle name="Обычный 4 7" xfId="157"/>
    <cellStyle name="Обычный 4 8" xfId="158"/>
    <cellStyle name="Обычный 4 9" xfId="159"/>
    <cellStyle name="Обычный 4 9 2" xfId="160"/>
    <cellStyle name="Обычный 4 9 3" xfId="161"/>
    <cellStyle name="Обычный 5" xfId="162"/>
    <cellStyle name="Обычный 5 2" xfId="163"/>
    <cellStyle name="Обычный 5 3" xfId="164"/>
    <cellStyle name="Обычный 5 4" xfId="165"/>
    <cellStyle name="Обычный 5 5" xfId="166"/>
    <cellStyle name="Обычный 6 2" xfId="167"/>
    <cellStyle name="Обычный 6 3" xfId="168"/>
    <cellStyle name="Обычный 7 2" xfId="169"/>
    <cellStyle name="Обычный_tabsv26" xfId="170"/>
    <cellStyle name="Обычный_Лист1" xfId="171"/>
    <cellStyle name="Обычный_таблицы1" xfId="1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236220</xdr:colOff>
      <xdr:row>0</xdr:row>
      <xdr:rowOff>708660</xdr:rowOff>
    </xdr:to>
    <xdr:pic>
      <xdr:nvPicPr>
        <xdr:cNvPr id="35077" name="Рисунок 3" descr="Group 17068">
          <a:extLst>
            <a:ext uri="{FF2B5EF4-FFF2-40B4-BE49-F238E27FC236}">
              <a16:creationId xmlns:a16="http://schemas.microsoft.com/office/drawing/2014/main" id="{81E0F60C-A502-4BB6-A861-AB5FE87D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654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19" name="Text Box 1">
          <a:extLst>
            <a:ext uri="{FF2B5EF4-FFF2-40B4-BE49-F238E27FC236}">
              <a16:creationId xmlns:a16="http://schemas.microsoft.com/office/drawing/2014/main" id="{2C377BEE-00D0-48C3-87BE-BF02310E0EE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20" name="Text Box 2">
          <a:extLst>
            <a:ext uri="{FF2B5EF4-FFF2-40B4-BE49-F238E27FC236}">
              <a16:creationId xmlns:a16="http://schemas.microsoft.com/office/drawing/2014/main" id="{518954BE-A2CD-48B6-966D-F9AA29C0129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1" name="Text Box 3">
          <a:extLst>
            <a:ext uri="{FF2B5EF4-FFF2-40B4-BE49-F238E27FC236}">
              <a16:creationId xmlns:a16="http://schemas.microsoft.com/office/drawing/2014/main" id="{BC3E37D6-97A6-47C8-9325-681B22DFE9F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2" name="Text Box 4">
          <a:extLst>
            <a:ext uri="{FF2B5EF4-FFF2-40B4-BE49-F238E27FC236}">
              <a16:creationId xmlns:a16="http://schemas.microsoft.com/office/drawing/2014/main" id="{AEFAD4FA-A9AA-42F5-B0BD-D1F65B40FFA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3" name="Text Box 5">
          <a:extLst>
            <a:ext uri="{FF2B5EF4-FFF2-40B4-BE49-F238E27FC236}">
              <a16:creationId xmlns:a16="http://schemas.microsoft.com/office/drawing/2014/main" id="{FFC64B93-FA09-41C9-9B01-2099E62B025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4" name="Text Box 6">
          <a:extLst>
            <a:ext uri="{FF2B5EF4-FFF2-40B4-BE49-F238E27FC236}">
              <a16:creationId xmlns:a16="http://schemas.microsoft.com/office/drawing/2014/main" id="{2D3ABE3E-EC2C-4933-8EA6-113934E63CA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5" name="Text Box 7">
          <a:extLst>
            <a:ext uri="{FF2B5EF4-FFF2-40B4-BE49-F238E27FC236}">
              <a16:creationId xmlns:a16="http://schemas.microsoft.com/office/drawing/2014/main" id="{3C5675D4-12BC-4F2B-AC6F-50EC2DE059D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6" name="Text Box 6">
          <a:extLst>
            <a:ext uri="{FF2B5EF4-FFF2-40B4-BE49-F238E27FC236}">
              <a16:creationId xmlns:a16="http://schemas.microsoft.com/office/drawing/2014/main" id="{11CDF959-D7A7-4BB2-A68C-6604E042B8C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7" name="Text Box 1">
          <a:extLst>
            <a:ext uri="{FF2B5EF4-FFF2-40B4-BE49-F238E27FC236}">
              <a16:creationId xmlns:a16="http://schemas.microsoft.com/office/drawing/2014/main" id="{0023D798-8641-48CE-B78B-5E973921D76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28" name="Text Box 2">
          <a:extLst>
            <a:ext uri="{FF2B5EF4-FFF2-40B4-BE49-F238E27FC236}">
              <a16:creationId xmlns:a16="http://schemas.microsoft.com/office/drawing/2014/main" id="{357A44C2-2766-4B13-B4BF-B4B79773BBD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29" name="Text Box 3">
          <a:extLst>
            <a:ext uri="{FF2B5EF4-FFF2-40B4-BE49-F238E27FC236}">
              <a16:creationId xmlns:a16="http://schemas.microsoft.com/office/drawing/2014/main" id="{6096FCF8-AB63-413D-AE49-EA5B67CB303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0" name="Text Box 4">
          <a:extLst>
            <a:ext uri="{FF2B5EF4-FFF2-40B4-BE49-F238E27FC236}">
              <a16:creationId xmlns:a16="http://schemas.microsoft.com/office/drawing/2014/main" id="{23B6961B-CBBB-4452-816A-6CD9614C7C1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1" name="Text Box 5">
          <a:extLst>
            <a:ext uri="{FF2B5EF4-FFF2-40B4-BE49-F238E27FC236}">
              <a16:creationId xmlns:a16="http://schemas.microsoft.com/office/drawing/2014/main" id="{91A820A9-D897-4DFC-B850-3BF4CB998B7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2" name="Text Box 6">
          <a:extLst>
            <a:ext uri="{FF2B5EF4-FFF2-40B4-BE49-F238E27FC236}">
              <a16:creationId xmlns:a16="http://schemas.microsoft.com/office/drawing/2014/main" id="{EC9633EE-2249-4409-BB1F-89D9F00FCD3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3" name="Text Box 7">
          <a:extLst>
            <a:ext uri="{FF2B5EF4-FFF2-40B4-BE49-F238E27FC236}">
              <a16:creationId xmlns:a16="http://schemas.microsoft.com/office/drawing/2014/main" id="{3633AB2A-5AFA-4BE7-A602-1C0185F6B44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4" name="Text Box 6">
          <a:extLst>
            <a:ext uri="{FF2B5EF4-FFF2-40B4-BE49-F238E27FC236}">
              <a16:creationId xmlns:a16="http://schemas.microsoft.com/office/drawing/2014/main" id="{0A288F1F-047F-4DA6-A1A8-E5637F9CD05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5" name="Text Box 1">
          <a:extLst>
            <a:ext uri="{FF2B5EF4-FFF2-40B4-BE49-F238E27FC236}">
              <a16:creationId xmlns:a16="http://schemas.microsoft.com/office/drawing/2014/main" id="{B964C32B-B75E-4B65-B319-037A10CF10D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36" name="Text Box 2">
          <a:extLst>
            <a:ext uri="{FF2B5EF4-FFF2-40B4-BE49-F238E27FC236}">
              <a16:creationId xmlns:a16="http://schemas.microsoft.com/office/drawing/2014/main" id="{058FD5DE-526C-463A-9E11-948E9DA7773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7" name="Text Box 3">
          <a:extLst>
            <a:ext uri="{FF2B5EF4-FFF2-40B4-BE49-F238E27FC236}">
              <a16:creationId xmlns:a16="http://schemas.microsoft.com/office/drawing/2014/main" id="{80242633-EA26-49E4-84E2-137E35A2BBC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8" name="Text Box 4">
          <a:extLst>
            <a:ext uri="{FF2B5EF4-FFF2-40B4-BE49-F238E27FC236}">
              <a16:creationId xmlns:a16="http://schemas.microsoft.com/office/drawing/2014/main" id="{9ACF5115-1459-4D87-9857-CAA76AC4609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39" name="Text Box 5">
          <a:extLst>
            <a:ext uri="{FF2B5EF4-FFF2-40B4-BE49-F238E27FC236}">
              <a16:creationId xmlns:a16="http://schemas.microsoft.com/office/drawing/2014/main" id="{24E83B60-25EE-4F28-9EDA-516ECB92899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0" name="Text Box 6">
          <a:extLst>
            <a:ext uri="{FF2B5EF4-FFF2-40B4-BE49-F238E27FC236}">
              <a16:creationId xmlns:a16="http://schemas.microsoft.com/office/drawing/2014/main" id="{073CFB8B-4E6D-4F36-B49A-06B7A5A1DCC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1" name="Text Box 7">
          <a:extLst>
            <a:ext uri="{FF2B5EF4-FFF2-40B4-BE49-F238E27FC236}">
              <a16:creationId xmlns:a16="http://schemas.microsoft.com/office/drawing/2014/main" id="{15E41930-D9CD-4831-A3BE-B73506E1413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2" name="Text Box 6">
          <a:extLst>
            <a:ext uri="{FF2B5EF4-FFF2-40B4-BE49-F238E27FC236}">
              <a16:creationId xmlns:a16="http://schemas.microsoft.com/office/drawing/2014/main" id="{3F61C29D-0F10-4699-96E6-9F094DB1FB5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3" name="Text Box 1">
          <a:extLst>
            <a:ext uri="{FF2B5EF4-FFF2-40B4-BE49-F238E27FC236}">
              <a16:creationId xmlns:a16="http://schemas.microsoft.com/office/drawing/2014/main" id="{A2ECFFBC-013D-49EB-BCA7-192AE718B52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44" name="Text Box 2">
          <a:extLst>
            <a:ext uri="{FF2B5EF4-FFF2-40B4-BE49-F238E27FC236}">
              <a16:creationId xmlns:a16="http://schemas.microsoft.com/office/drawing/2014/main" id="{43495FA9-9CBB-4C21-B848-A08CAE6774B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5" name="Text Box 3">
          <a:extLst>
            <a:ext uri="{FF2B5EF4-FFF2-40B4-BE49-F238E27FC236}">
              <a16:creationId xmlns:a16="http://schemas.microsoft.com/office/drawing/2014/main" id="{CBDF3259-179D-4D85-A082-A2B324EFDA4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6" name="Text Box 4">
          <a:extLst>
            <a:ext uri="{FF2B5EF4-FFF2-40B4-BE49-F238E27FC236}">
              <a16:creationId xmlns:a16="http://schemas.microsoft.com/office/drawing/2014/main" id="{20DA72C8-8F47-4A4D-9EEE-385F2660A04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7" name="Text Box 5">
          <a:extLst>
            <a:ext uri="{FF2B5EF4-FFF2-40B4-BE49-F238E27FC236}">
              <a16:creationId xmlns:a16="http://schemas.microsoft.com/office/drawing/2014/main" id="{5992590C-6962-41D4-BB5F-3F2B7F666EF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8" name="Text Box 6">
          <a:extLst>
            <a:ext uri="{FF2B5EF4-FFF2-40B4-BE49-F238E27FC236}">
              <a16:creationId xmlns:a16="http://schemas.microsoft.com/office/drawing/2014/main" id="{A5B047C8-30E2-4AA7-A822-203C1A37D2C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49" name="Text Box 7">
          <a:extLst>
            <a:ext uri="{FF2B5EF4-FFF2-40B4-BE49-F238E27FC236}">
              <a16:creationId xmlns:a16="http://schemas.microsoft.com/office/drawing/2014/main" id="{E2971C82-CC40-49AC-A766-69934B0E895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0" name="Text Box 6">
          <a:extLst>
            <a:ext uri="{FF2B5EF4-FFF2-40B4-BE49-F238E27FC236}">
              <a16:creationId xmlns:a16="http://schemas.microsoft.com/office/drawing/2014/main" id="{007C4F45-EFC7-42BE-8416-ED851037D81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1" name="Text Box 1">
          <a:extLst>
            <a:ext uri="{FF2B5EF4-FFF2-40B4-BE49-F238E27FC236}">
              <a16:creationId xmlns:a16="http://schemas.microsoft.com/office/drawing/2014/main" id="{9D0F41B6-5C7E-46AF-A908-8580E05771F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52" name="Text Box 2">
          <a:extLst>
            <a:ext uri="{FF2B5EF4-FFF2-40B4-BE49-F238E27FC236}">
              <a16:creationId xmlns:a16="http://schemas.microsoft.com/office/drawing/2014/main" id="{0CBFCC3A-5DCD-41C0-BFC5-E112ABE39F7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3" name="Text Box 3">
          <a:extLst>
            <a:ext uri="{FF2B5EF4-FFF2-40B4-BE49-F238E27FC236}">
              <a16:creationId xmlns:a16="http://schemas.microsoft.com/office/drawing/2014/main" id="{0286F26A-443E-4CEC-8B08-522BBD76147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4" name="Text Box 4">
          <a:extLst>
            <a:ext uri="{FF2B5EF4-FFF2-40B4-BE49-F238E27FC236}">
              <a16:creationId xmlns:a16="http://schemas.microsoft.com/office/drawing/2014/main" id="{AE5F2C0F-5DA2-41FE-B7F1-2F93B05A579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5" name="Text Box 5">
          <a:extLst>
            <a:ext uri="{FF2B5EF4-FFF2-40B4-BE49-F238E27FC236}">
              <a16:creationId xmlns:a16="http://schemas.microsoft.com/office/drawing/2014/main" id="{62E3DB08-7DDE-4342-9DC0-B239FCB782B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6" name="Text Box 6">
          <a:extLst>
            <a:ext uri="{FF2B5EF4-FFF2-40B4-BE49-F238E27FC236}">
              <a16:creationId xmlns:a16="http://schemas.microsoft.com/office/drawing/2014/main" id="{CB66F784-550B-4631-929F-5D3245E81A2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7" name="Text Box 7">
          <a:extLst>
            <a:ext uri="{FF2B5EF4-FFF2-40B4-BE49-F238E27FC236}">
              <a16:creationId xmlns:a16="http://schemas.microsoft.com/office/drawing/2014/main" id="{189D617F-503F-4B20-B2BB-432B324D26A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8" name="Text Box 6">
          <a:extLst>
            <a:ext uri="{FF2B5EF4-FFF2-40B4-BE49-F238E27FC236}">
              <a16:creationId xmlns:a16="http://schemas.microsoft.com/office/drawing/2014/main" id="{FD5274B0-DB5A-4F3D-8AA8-7B5B0042370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59" name="Text Box 1">
          <a:extLst>
            <a:ext uri="{FF2B5EF4-FFF2-40B4-BE49-F238E27FC236}">
              <a16:creationId xmlns:a16="http://schemas.microsoft.com/office/drawing/2014/main" id="{6FE1C25A-96F3-4AF6-9253-F8770BBC072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60" name="Text Box 2">
          <a:extLst>
            <a:ext uri="{FF2B5EF4-FFF2-40B4-BE49-F238E27FC236}">
              <a16:creationId xmlns:a16="http://schemas.microsoft.com/office/drawing/2014/main" id="{F4B89918-4007-4ECE-B79D-C9E90B94999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1" name="Text Box 3">
          <a:extLst>
            <a:ext uri="{FF2B5EF4-FFF2-40B4-BE49-F238E27FC236}">
              <a16:creationId xmlns:a16="http://schemas.microsoft.com/office/drawing/2014/main" id="{E7077F98-09E5-4F22-9CE7-03F0CC3D4C6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2" name="Text Box 4">
          <a:extLst>
            <a:ext uri="{FF2B5EF4-FFF2-40B4-BE49-F238E27FC236}">
              <a16:creationId xmlns:a16="http://schemas.microsoft.com/office/drawing/2014/main" id="{6F00CDCE-F2F4-4AF4-ACBB-96CEAB010F3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3" name="Text Box 5">
          <a:extLst>
            <a:ext uri="{FF2B5EF4-FFF2-40B4-BE49-F238E27FC236}">
              <a16:creationId xmlns:a16="http://schemas.microsoft.com/office/drawing/2014/main" id="{49B65E87-1FF1-4120-AB86-52F34CED5F4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4" name="Text Box 6">
          <a:extLst>
            <a:ext uri="{FF2B5EF4-FFF2-40B4-BE49-F238E27FC236}">
              <a16:creationId xmlns:a16="http://schemas.microsoft.com/office/drawing/2014/main" id="{BF86532A-B9BB-4452-8AEA-1D02F424DE4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5" name="Text Box 7">
          <a:extLst>
            <a:ext uri="{FF2B5EF4-FFF2-40B4-BE49-F238E27FC236}">
              <a16:creationId xmlns:a16="http://schemas.microsoft.com/office/drawing/2014/main" id="{1BAB7575-3469-4E46-9CF7-1F925438EFB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6" name="Text Box 6">
          <a:extLst>
            <a:ext uri="{FF2B5EF4-FFF2-40B4-BE49-F238E27FC236}">
              <a16:creationId xmlns:a16="http://schemas.microsoft.com/office/drawing/2014/main" id="{1C1FB790-67CB-4B80-B110-DB25AF05748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7" name="Text Box 1">
          <a:extLst>
            <a:ext uri="{FF2B5EF4-FFF2-40B4-BE49-F238E27FC236}">
              <a16:creationId xmlns:a16="http://schemas.microsoft.com/office/drawing/2014/main" id="{6FA3A875-B2A0-412C-B88C-0B129301F1C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68" name="Text Box 2">
          <a:extLst>
            <a:ext uri="{FF2B5EF4-FFF2-40B4-BE49-F238E27FC236}">
              <a16:creationId xmlns:a16="http://schemas.microsoft.com/office/drawing/2014/main" id="{6987F1DA-B563-409C-87C0-4E2707B4924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69" name="Text Box 3">
          <a:extLst>
            <a:ext uri="{FF2B5EF4-FFF2-40B4-BE49-F238E27FC236}">
              <a16:creationId xmlns:a16="http://schemas.microsoft.com/office/drawing/2014/main" id="{EA729536-E415-4293-BAF4-A19334C167F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0" name="Text Box 4">
          <a:extLst>
            <a:ext uri="{FF2B5EF4-FFF2-40B4-BE49-F238E27FC236}">
              <a16:creationId xmlns:a16="http://schemas.microsoft.com/office/drawing/2014/main" id="{D0D4553E-9A17-4C01-9BD9-6462FFC783C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1" name="Text Box 5">
          <a:extLst>
            <a:ext uri="{FF2B5EF4-FFF2-40B4-BE49-F238E27FC236}">
              <a16:creationId xmlns:a16="http://schemas.microsoft.com/office/drawing/2014/main" id="{4B87A631-E6F1-4587-BFCA-9C893DDB460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2" name="Text Box 6">
          <a:extLst>
            <a:ext uri="{FF2B5EF4-FFF2-40B4-BE49-F238E27FC236}">
              <a16:creationId xmlns:a16="http://schemas.microsoft.com/office/drawing/2014/main" id="{FF5C349A-1D6E-4ADB-83AC-80AEEDDDA8F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3" name="Text Box 7">
          <a:extLst>
            <a:ext uri="{FF2B5EF4-FFF2-40B4-BE49-F238E27FC236}">
              <a16:creationId xmlns:a16="http://schemas.microsoft.com/office/drawing/2014/main" id="{22EE4C51-88E9-4A2B-8440-EE150EB0D19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4" name="Text Box 6">
          <a:extLst>
            <a:ext uri="{FF2B5EF4-FFF2-40B4-BE49-F238E27FC236}">
              <a16:creationId xmlns:a16="http://schemas.microsoft.com/office/drawing/2014/main" id="{DF211651-0876-4998-8075-A7F5A500CAF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5" name="Text Box 1">
          <a:extLst>
            <a:ext uri="{FF2B5EF4-FFF2-40B4-BE49-F238E27FC236}">
              <a16:creationId xmlns:a16="http://schemas.microsoft.com/office/drawing/2014/main" id="{ED2F31C7-560A-4020-82C8-B96D9207667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76" name="Text Box 2">
          <a:extLst>
            <a:ext uri="{FF2B5EF4-FFF2-40B4-BE49-F238E27FC236}">
              <a16:creationId xmlns:a16="http://schemas.microsoft.com/office/drawing/2014/main" id="{9AC974A3-BA79-40DB-89A9-CE13CD47D6D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7" name="Text Box 3">
          <a:extLst>
            <a:ext uri="{FF2B5EF4-FFF2-40B4-BE49-F238E27FC236}">
              <a16:creationId xmlns:a16="http://schemas.microsoft.com/office/drawing/2014/main" id="{1D995A58-77CB-4CCB-9DF8-45BA6D3EC0D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8" name="Text Box 4">
          <a:extLst>
            <a:ext uri="{FF2B5EF4-FFF2-40B4-BE49-F238E27FC236}">
              <a16:creationId xmlns:a16="http://schemas.microsoft.com/office/drawing/2014/main" id="{D7E9DD85-68D1-4C35-B1ED-06302C717C9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79" name="Text Box 5">
          <a:extLst>
            <a:ext uri="{FF2B5EF4-FFF2-40B4-BE49-F238E27FC236}">
              <a16:creationId xmlns:a16="http://schemas.microsoft.com/office/drawing/2014/main" id="{4098EEAC-6B28-4D1F-A2C9-126AAD38840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0" name="Text Box 6">
          <a:extLst>
            <a:ext uri="{FF2B5EF4-FFF2-40B4-BE49-F238E27FC236}">
              <a16:creationId xmlns:a16="http://schemas.microsoft.com/office/drawing/2014/main" id="{0EE21C88-D63E-4862-A10B-ABBB2F3721F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1" name="Text Box 7">
          <a:extLst>
            <a:ext uri="{FF2B5EF4-FFF2-40B4-BE49-F238E27FC236}">
              <a16:creationId xmlns:a16="http://schemas.microsoft.com/office/drawing/2014/main" id="{A5AF5217-E8EB-4C64-9688-E620A8241F8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2" name="Text Box 6">
          <a:extLst>
            <a:ext uri="{FF2B5EF4-FFF2-40B4-BE49-F238E27FC236}">
              <a16:creationId xmlns:a16="http://schemas.microsoft.com/office/drawing/2014/main" id="{00D01A79-E9A2-460E-9B56-36FFC40EBAA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3" name="Text Box 1">
          <a:extLst>
            <a:ext uri="{FF2B5EF4-FFF2-40B4-BE49-F238E27FC236}">
              <a16:creationId xmlns:a16="http://schemas.microsoft.com/office/drawing/2014/main" id="{37DEFC57-0B32-4CE1-9E48-70EA5AE881D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884" name="Text Box 2">
          <a:extLst>
            <a:ext uri="{FF2B5EF4-FFF2-40B4-BE49-F238E27FC236}">
              <a16:creationId xmlns:a16="http://schemas.microsoft.com/office/drawing/2014/main" id="{DC6E4D1B-76EE-4491-AB86-F2531D01167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5" name="Text Box 3">
          <a:extLst>
            <a:ext uri="{FF2B5EF4-FFF2-40B4-BE49-F238E27FC236}">
              <a16:creationId xmlns:a16="http://schemas.microsoft.com/office/drawing/2014/main" id="{A5584AA9-66F2-49FE-8CB2-A61D85C560F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6" name="Text Box 4">
          <a:extLst>
            <a:ext uri="{FF2B5EF4-FFF2-40B4-BE49-F238E27FC236}">
              <a16:creationId xmlns:a16="http://schemas.microsoft.com/office/drawing/2014/main" id="{6DFA439F-252B-4BDE-967A-5D954940006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7" name="Text Box 5">
          <a:extLst>
            <a:ext uri="{FF2B5EF4-FFF2-40B4-BE49-F238E27FC236}">
              <a16:creationId xmlns:a16="http://schemas.microsoft.com/office/drawing/2014/main" id="{00BC340F-A9D5-43DC-9EDE-22D3790FDA2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8" name="Text Box 6">
          <a:extLst>
            <a:ext uri="{FF2B5EF4-FFF2-40B4-BE49-F238E27FC236}">
              <a16:creationId xmlns:a16="http://schemas.microsoft.com/office/drawing/2014/main" id="{D82FF483-21D4-48E3-A869-7CFA46ED31A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89" name="Text Box 7">
          <a:extLst>
            <a:ext uri="{FF2B5EF4-FFF2-40B4-BE49-F238E27FC236}">
              <a16:creationId xmlns:a16="http://schemas.microsoft.com/office/drawing/2014/main" id="{88B70362-6DE5-4A14-9069-91E03B0E534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890" name="Text Box 6">
          <a:extLst>
            <a:ext uri="{FF2B5EF4-FFF2-40B4-BE49-F238E27FC236}">
              <a16:creationId xmlns:a16="http://schemas.microsoft.com/office/drawing/2014/main" id="{99C65E8A-E6D9-4172-8CA7-FCA0E187815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1" name="Text Box 1">
          <a:extLst>
            <a:ext uri="{FF2B5EF4-FFF2-40B4-BE49-F238E27FC236}">
              <a16:creationId xmlns:a16="http://schemas.microsoft.com/office/drawing/2014/main" id="{28B1580B-332A-4902-A1F7-2CD4134330CB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45720</xdr:rowOff>
    </xdr:to>
    <xdr:sp macro="" textlink="">
      <xdr:nvSpPr>
        <xdr:cNvPr id="521892" name="Text Box 2">
          <a:extLst>
            <a:ext uri="{FF2B5EF4-FFF2-40B4-BE49-F238E27FC236}">
              <a16:creationId xmlns:a16="http://schemas.microsoft.com/office/drawing/2014/main" id="{3B18B46A-6923-429F-88BE-5245706256D2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1893" name="Text Box 3">
          <a:extLst>
            <a:ext uri="{FF2B5EF4-FFF2-40B4-BE49-F238E27FC236}">
              <a16:creationId xmlns:a16="http://schemas.microsoft.com/office/drawing/2014/main" id="{BBC880AD-957E-4994-B939-2FFC0B470DC0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4" name="Text Box 4">
          <a:extLst>
            <a:ext uri="{FF2B5EF4-FFF2-40B4-BE49-F238E27FC236}">
              <a16:creationId xmlns:a16="http://schemas.microsoft.com/office/drawing/2014/main" id="{B48A3231-4968-465B-AE02-BA57DF2BECEE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1895" name="Text Box 5">
          <a:extLst>
            <a:ext uri="{FF2B5EF4-FFF2-40B4-BE49-F238E27FC236}">
              <a16:creationId xmlns:a16="http://schemas.microsoft.com/office/drawing/2014/main" id="{7F435822-4293-4E3F-BBB5-51ED94B704C2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1896" name="Text Box 6">
          <a:extLst>
            <a:ext uri="{FF2B5EF4-FFF2-40B4-BE49-F238E27FC236}">
              <a16:creationId xmlns:a16="http://schemas.microsoft.com/office/drawing/2014/main" id="{E7C9A355-22A7-4C9B-B76F-C52E5615272A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1897" name="Text Box 7">
          <a:extLst>
            <a:ext uri="{FF2B5EF4-FFF2-40B4-BE49-F238E27FC236}">
              <a16:creationId xmlns:a16="http://schemas.microsoft.com/office/drawing/2014/main" id="{33EDDB2C-2760-465C-AE0C-626E536B6872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1898" name="Text Box 6">
          <a:extLst>
            <a:ext uri="{FF2B5EF4-FFF2-40B4-BE49-F238E27FC236}">
              <a16:creationId xmlns:a16="http://schemas.microsoft.com/office/drawing/2014/main" id="{3D5E3686-0585-444A-A01F-6B0DFDA0EF6A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899" name="Text Box 1">
          <a:extLst>
            <a:ext uri="{FF2B5EF4-FFF2-40B4-BE49-F238E27FC236}">
              <a16:creationId xmlns:a16="http://schemas.microsoft.com/office/drawing/2014/main" id="{1460A011-0E1A-42FB-937C-A431DBF9D00D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00" name="Text Box 2">
          <a:extLst>
            <a:ext uri="{FF2B5EF4-FFF2-40B4-BE49-F238E27FC236}">
              <a16:creationId xmlns:a16="http://schemas.microsoft.com/office/drawing/2014/main" id="{C2E04E06-815D-490D-BDBB-AC773CE173D3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01" name="Text Box 3">
          <a:extLst>
            <a:ext uri="{FF2B5EF4-FFF2-40B4-BE49-F238E27FC236}">
              <a16:creationId xmlns:a16="http://schemas.microsoft.com/office/drawing/2014/main" id="{EECFD3D1-11CE-440C-9CE5-9203DE0AB70C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02" name="Text Box 4">
          <a:extLst>
            <a:ext uri="{FF2B5EF4-FFF2-40B4-BE49-F238E27FC236}">
              <a16:creationId xmlns:a16="http://schemas.microsoft.com/office/drawing/2014/main" id="{A3147238-CDFF-4508-BD6F-431EFB3D671D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03" name="Text Box 5">
          <a:extLst>
            <a:ext uri="{FF2B5EF4-FFF2-40B4-BE49-F238E27FC236}">
              <a16:creationId xmlns:a16="http://schemas.microsoft.com/office/drawing/2014/main" id="{D49354AD-D7E1-41CA-BBAB-F3ECD148182D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04" name="Text Box 6">
          <a:extLst>
            <a:ext uri="{FF2B5EF4-FFF2-40B4-BE49-F238E27FC236}">
              <a16:creationId xmlns:a16="http://schemas.microsoft.com/office/drawing/2014/main" id="{7E201C83-B08D-4324-B9FF-460DCF1752A4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05" name="Text Box 1">
          <a:extLst>
            <a:ext uri="{FF2B5EF4-FFF2-40B4-BE49-F238E27FC236}">
              <a16:creationId xmlns:a16="http://schemas.microsoft.com/office/drawing/2014/main" id="{1BBF0544-3F5D-4B77-9630-7E02403026BD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06" name="Text Box 1">
          <a:extLst>
            <a:ext uri="{FF2B5EF4-FFF2-40B4-BE49-F238E27FC236}">
              <a16:creationId xmlns:a16="http://schemas.microsoft.com/office/drawing/2014/main" id="{AB24BC67-EAA3-4FA5-98CD-80D485499CC1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07" name="Text Box 2">
          <a:extLst>
            <a:ext uri="{FF2B5EF4-FFF2-40B4-BE49-F238E27FC236}">
              <a16:creationId xmlns:a16="http://schemas.microsoft.com/office/drawing/2014/main" id="{FCDBE4E8-AC3D-4AEE-84CA-760E61224DB8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08" name="Text Box 3">
          <a:extLst>
            <a:ext uri="{FF2B5EF4-FFF2-40B4-BE49-F238E27FC236}">
              <a16:creationId xmlns:a16="http://schemas.microsoft.com/office/drawing/2014/main" id="{429F6A51-46AB-4A44-B535-F458A0D98785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09" name="Text Box 4">
          <a:extLst>
            <a:ext uri="{FF2B5EF4-FFF2-40B4-BE49-F238E27FC236}">
              <a16:creationId xmlns:a16="http://schemas.microsoft.com/office/drawing/2014/main" id="{3B598416-944C-4809-BA18-672583E55147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10" name="Text Box 5">
          <a:extLst>
            <a:ext uri="{FF2B5EF4-FFF2-40B4-BE49-F238E27FC236}">
              <a16:creationId xmlns:a16="http://schemas.microsoft.com/office/drawing/2014/main" id="{77358D25-FE63-45AB-9A6F-53C5A30378CD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11" name="Text Box 6">
          <a:extLst>
            <a:ext uri="{FF2B5EF4-FFF2-40B4-BE49-F238E27FC236}">
              <a16:creationId xmlns:a16="http://schemas.microsoft.com/office/drawing/2014/main" id="{16ACDFB3-7B88-402F-98A2-085BF86FA37F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12" name="Text Box 1">
          <a:extLst>
            <a:ext uri="{FF2B5EF4-FFF2-40B4-BE49-F238E27FC236}">
              <a16:creationId xmlns:a16="http://schemas.microsoft.com/office/drawing/2014/main" id="{80825CCC-552F-4A5F-9A15-ACD017086017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13" name="Text Box 1">
          <a:extLst>
            <a:ext uri="{FF2B5EF4-FFF2-40B4-BE49-F238E27FC236}">
              <a16:creationId xmlns:a16="http://schemas.microsoft.com/office/drawing/2014/main" id="{61963C10-5747-4044-9475-2A6B5FAFC986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14" name="Text Box 2">
          <a:extLst>
            <a:ext uri="{FF2B5EF4-FFF2-40B4-BE49-F238E27FC236}">
              <a16:creationId xmlns:a16="http://schemas.microsoft.com/office/drawing/2014/main" id="{E5DBB18A-A237-43A5-B933-A053A4AFE39C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15" name="Text Box 3">
          <a:extLst>
            <a:ext uri="{FF2B5EF4-FFF2-40B4-BE49-F238E27FC236}">
              <a16:creationId xmlns:a16="http://schemas.microsoft.com/office/drawing/2014/main" id="{9A6F71AF-9F5B-4AD4-8F93-E4B7A066B5D8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16" name="Text Box 4">
          <a:extLst>
            <a:ext uri="{FF2B5EF4-FFF2-40B4-BE49-F238E27FC236}">
              <a16:creationId xmlns:a16="http://schemas.microsoft.com/office/drawing/2014/main" id="{AF8384F2-FA0D-46A2-97C2-F6230D40B23B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17" name="Text Box 5">
          <a:extLst>
            <a:ext uri="{FF2B5EF4-FFF2-40B4-BE49-F238E27FC236}">
              <a16:creationId xmlns:a16="http://schemas.microsoft.com/office/drawing/2014/main" id="{351A24D5-C86B-4C7E-8A81-3ED7CD975474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18" name="Text Box 6">
          <a:extLst>
            <a:ext uri="{FF2B5EF4-FFF2-40B4-BE49-F238E27FC236}">
              <a16:creationId xmlns:a16="http://schemas.microsoft.com/office/drawing/2014/main" id="{89A4C02E-FB91-4FE7-8136-B82D09FB6C40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19" name="Text Box 1">
          <a:extLst>
            <a:ext uri="{FF2B5EF4-FFF2-40B4-BE49-F238E27FC236}">
              <a16:creationId xmlns:a16="http://schemas.microsoft.com/office/drawing/2014/main" id="{B59C861F-D980-4E35-9542-BB408BF0B53D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20" name="Text Box 1">
          <a:extLst>
            <a:ext uri="{FF2B5EF4-FFF2-40B4-BE49-F238E27FC236}">
              <a16:creationId xmlns:a16="http://schemas.microsoft.com/office/drawing/2014/main" id="{3305D869-95E6-4D60-8128-7B3EE56610DC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21" name="Text Box 2">
          <a:extLst>
            <a:ext uri="{FF2B5EF4-FFF2-40B4-BE49-F238E27FC236}">
              <a16:creationId xmlns:a16="http://schemas.microsoft.com/office/drawing/2014/main" id="{96785D90-3B5D-47A7-8F14-FB9EE7CC35C8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22" name="Text Box 3">
          <a:extLst>
            <a:ext uri="{FF2B5EF4-FFF2-40B4-BE49-F238E27FC236}">
              <a16:creationId xmlns:a16="http://schemas.microsoft.com/office/drawing/2014/main" id="{15282563-CB1D-4D16-9217-E8FAE79F10BD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23" name="Text Box 4">
          <a:extLst>
            <a:ext uri="{FF2B5EF4-FFF2-40B4-BE49-F238E27FC236}">
              <a16:creationId xmlns:a16="http://schemas.microsoft.com/office/drawing/2014/main" id="{9258B854-DF32-45DF-A5F8-C869AB2B50C5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24" name="Text Box 5">
          <a:extLst>
            <a:ext uri="{FF2B5EF4-FFF2-40B4-BE49-F238E27FC236}">
              <a16:creationId xmlns:a16="http://schemas.microsoft.com/office/drawing/2014/main" id="{96672D53-8F47-47A3-8495-A4D6203BA76A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25" name="Text Box 6">
          <a:extLst>
            <a:ext uri="{FF2B5EF4-FFF2-40B4-BE49-F238E27FC236}">
              <a16:creationId xmlns:a16="http://schemas.microsoft.com/office/drawing/2014/main" id="{54E6F947-C3B0-4C24-97B1-91961D286562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26" name="Text Box 1">
          <a:extLst>
            <a:ext uri="{FF2B5EF4-FFF2-40B4-BE49-F238E27FC236}">
              <a16:creationId xmlns:a16="http://schemas.microsoft.com/office/drawing/2014/main" id="{1427D55F-C238-481E-94B3-798323DD3637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27" name="Text Box 1">
          <a:extLst>
            <a:ext uri="{FF2B5EF4-FFF2-40B4-BE49-F238E27FC236}">
              <a16:creationId xmlns:a16="http://schemas.microsoft.com/office/drawing/2014/main" id="{F107704E-A885-41C9-BA01-86B38B594AAC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28" name="Text Box 2">
          <a:extLst>
            <a:ext uri="{FF2B5EF4-FFF2-40B4-BE49-F238E27FC236}">
              <a16:creationId xmlns:a16="http://schemas.microsoft.com/office/drawing/2014/main" id="{79706676-5737-4258-A5D4-49E673756E3E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29" name="Text Box 3">
          <a:extLst>
            <a:ext uri="{FF2B5EF4-FFF2-40B4-BE49-F238E27FC236}">
              <a16:creationId xmlns:a16="http://schemas.microsoft.com/office/drawing/2014/main" id="{BF2803BB-6C6F-4886-92F4-B40F901ADCF1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30" name="Text Box 4">
          <a:extLst>
            <a:ext uri="{FF2B5EF4-FFF2-40B4-BE49-F238E27FC236}">
              <a16:creationId xmlns:a16="http://schemas.microsoft.com/office/drawing/2014/main" id="{AA448092-214C-4F21-8B9F-150A6FCCC139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31" name="Text Box 5">
          <a:extLst>
            <a:ext uri="{FF2B5EF4-FFF2-40B4-BE49-F238E27FC236}">
              <a16:creationId xmlns:a16="http://schemas.microsoft.com/office/drawing/2014/main" id="{BB19DC8B-84A2-4E54-83B2-5C929255DE50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32" name="Text Box 6">
          <a:extLst>
            <a:ext uri="{FF2B5EF4-FFF2-40B4-BE49-F238E27FC236}">
              <a16:creationId xmlns:a16="http://schemas.microsoft.com/office/drawing/2014/main" id="{0121F9CC-4EDF-4AFC-B4E2-CA484F31F51A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33" name="Text Box 1">
          <a:extLst>
            <a:ext uri="{FF2B5EF4-FFF2-40B4-BE49-F238E27FC236}">
              <a16:creationId xmlns:a16="http://schemas.microsoft.com/office/drawing/2014/main" id="{E763E383-B9F6-481D-8022-4E393A50D021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1934" name="Text Box 1">
          <a:extLst>
            <a:ext uri="{FF2B5EF4-FFF2-40B4-BE49-F238E27FC236}">
              <a16:creationId xmlns:a16="http://schemas.microsoft.com/office/drawing/2014/main" id="{2ABC1EB7-C986-471D-B636-B15EC6F870AA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1935" name="Text Box 2">
          <a:extLst>
            <a:ext uri="{FF2B5EF4-FFF2-40B4-BE49-F238E27FC236}">
              <a16:creationId xmlns:a16="http://schemas.microsoft.com/office/drawing/2014/main" id="{F2267F4B-F7BC-446B-A15D-C3AF4F04CA40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1936" name="Text Box 3">
          <a:extLst>
            <a:ext uri="{FF2B5EF4-FFF2-40B4-BE49-F238E27FC236}">
              <a16:creationId xmlns:a16="http://schemas.microsoft.com/office/drawing/2014/main" id="{D196C1D3-43BC-485F-9801-F15DE1535557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1937" name="Text Box 1">
          <a:extLst>
            <a:ext uri="{FF2B5EF4-FFF2-40B4-BE49-F238E27FC236}">
              <a16:creationId xmlns:a16="http://schemas.microsoft.com/office/drawing/2014/main" id="{34F51099-C39B-4A0C-A96B-580FBF423BA8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38" name="Text Box 4">
          <a:extLst>
            <a:ext uri="{FF2B5EF4-FFF2-40B4-BE49-F238E27FC236}">
              <a16:creationId xmlns:a16="http://schemas.microsoft.com/office/drawing/2014/main" id="{4B9B2FC8-04B4-4DDA-9F70-F2359116DAB6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39" name="Text Box 5">
          <a:extLst>
            <a:ext uri="{FF2B5EF4-FFF2-40B4-BE49-F238E27FC236}">
              <a16:creationId xmlns:a16="http://schemas.microsoft.com/office/drawing/2014/main" id="{B84A6345-9279-48F3-9875-FFA143641D33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40" name="Text Box 6">
          <a:extLst>
            <a:ext uri="{FF2B5EF4-FFF2-40B4-BE49-F238E27FC236}">
              <a16:creationId xmlns:a16="http://schemas.microsoft.com/office/drawing/2014/main" id="{69660B75-1E12-46B8-923C-BC87A3B3BAF7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1941" name="Text Box 4">
          <a:extLst>
            <a:ext uri="{FF2B5EF4-FFF2-40B4-BE49-F238E27FC236}">
              <a16:creationId xmlns:a16="http://schemas.microsoft.com/office/drawing/2014/main" id="{86F6915F-7219-4FE4-A3A0-D188DA56DC12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1942" name="Text Box 5">
          <a:extLst>
            <a:ext uri="{FF2B5EF4-FFF2-40B4-BE49-F238E27FC236}">
              <a16:creationId xmlns:a16="http://schemas.microsoft.com/office/drawing/2014/main" id="{AC9010D7-F1F6-431C-9718-BBE5B1BCBFE1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1943" name="Text Box 6">
          <a:extLst>
            <a:ext uri="{FF2B5EF4-FFF2-40B4-BE49-F238E27FC236}">
              <a16:creationId xmlns:a16="http://schemas.microsoft.com/office/drawing/2014/main" id="{63E57F53-DD16-49BC-8371-ACB60962135A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4" name="Text Box 1">
          <a:extLst>
            <a:ext uri="{FF2B5EF4-FFF2-40B4-BE49-F238E27FC236}">
              <a16:creationId xmlns:a16="http://schemas.microsoft.com/office/drawing/2014/main" id="{EE6463D6-45FD-462B-A2E3-0F34C54161B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45" name="Text Box 2">
          <a:extLst>
            <a:ext uri="{FF2B5EF4-FFF2-40B4-BE49-F238E27FC236}">
              <a16:creationId xmlns:a16="http://schemas.microsoft.com/office/drawing/2014/main" id="{9B6577CD-9069-4E38-8F5A-F53DC6D8209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6" name="Text Box 3">
          <a:extLst>
            <a:ext uri="{FF2B5EF4-FFF2-40B4-BE49-F238E27FC236}">
              <a16:creationId xmlns:a16="http://schemas.microsoft.com/office/drawing/2014/main" id="{C0E0CE99-755B-446B-A7DB-E48DFBDD4C4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7" name="Text Box 4">
          <a:extLst>
            <a:ext uri="{FF2B5EF4-FFF2-40B4-BE49-F238E27FC236}">
              <a16:creationId xmlns:a16="http://schemas.microsoft.com/office/drawing/2014/main" id="{50EEABF9-7368-4090-9F38-F430FE8CA51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8" name="Text Box 5">
          <a:extLst>
            <a:ext uri="{FF2B5EF4-FFF2-40B4-BE49-F238E27FC236}">
              <a16:creationId xmlns:a16="http://schemas.microsoft.com/office/drawing/2014/main" id="{FF0F80F4-8585-4B62-B064-F1AE5A20651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49" name="Text Box 6">
          <a:extLst>
            <a:ext uri="{FF2B5EF4-FFF2-40B4-BE49-F238E27FC236}">
              <a16:creationId xmlns:a16="http://schemas.microsoft.com/office/drawing/2014/main" id="{FD4F1131-014B-498E-88B8-940C56DDA5F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0" name="Text Box 7">
          <a:extLst>
            <a:ext uri="{FF2B5EF4-FFF2-40B4-BE49-F238E27FC236}">
              <a16:creationId xmlns:a16="http://schemas.microsoft.com/office/drawing/2014/main" id="{65A20B11-ECEB-4390-B905-A01A35ED7C0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1" name="Text Box 6">
          <a:extLst>
            <a:ext uri="{FF2B5EF4-FFF2-40B4-BE49-F238E27FC236}">
              <a16:creationId xmlns:a16="http://schemas.microsoft.com/office/drawing/2014/main" id="{36C73274-F90E-4DB0-9489-029B5D23718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2" name="Text Box 1">
          <a:extLst>
            <a:ext uri="{FF2B5EF4-FFF2-40B4-BE49-F238E27FC236}">
              <a16:creationId xmlns:a16="http://schemas.microsoft.com/office/drawing/2014/main" id="{A0A74E79-1A15-4E42-A02F-BA05038C4EA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53" name="Text Box 2">
          <a:extLst>
            <a:ext uri="{FF2B5EF4-FFF2-40B4-BE49-F238E27FC236}">
              <a16:creationId xmlns:a16="http://schemas.microsoft.com/office/drawing/2014/main" id="{44935594-BA1D-45F2-91DB-B94165FA7AC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4" name="Text Box 3">
          <a:extLst>
            <a:ext uri="{FF2B5EF4-FFF2-40B4-BE49-F238E27FC236}">
              <a16:creationId xmlns:a16="http://schemas.microsoft.com/office/drawing/2014/main" id="{A06E0CCB-BA3F-4750-8733-E49BFF80EFA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5" name="Text Box 4">
          <a:extLst>
            <a:ext uri="{FF2B5EF4-FFF2-40B4-BE49-F238E27FC236}">
              <a16:creationId xmlns:a16="http://schemas.microsoft.com/office/drawing/2014/main" id="{B8509654-7968-4C4E-998B-067CF9AAFFB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6" name="Text Box 5">
          <a:extLst>
            <a:ext uri="{FF2B5EF4-FFF2-40B4-BE49-F238E27FC236}">
              <a16:creationId xmlns:a16="http://schemas.microsoft.com/office/drawing/2014/main" id="{0A67EA63-FCCE-4A14-9D95-0B16D2EB9AA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7" name="Text Box 6">
          <a:extLst>
            <a:ext uri="{FF2B5EF4-FFF2-40B4-BE49-F238E27FC236}">
              <a16:creationId xmlns:a16="http://schemas.microsoft.com/office/drawing/2014/main" id="{43D4540C-9092-4A2C-99C2-F090619F387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8" name="Text Box 7">
          <a:extLst>
            <a:ext uri="{FF2B5EF4-FFF2-40B4-BE49-F238E27FC236}">
              <a16:creationId xmlns:a16="http://schemas.microsoft.com/office/drawing/2014/main" id="{2062C8C6-D749-4EA8-8C32-7D4A55F8D39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59" name="Text Box 6">
          <a:extLst>
            <a:ext uri="{FF2B5EF4-FFF2-40B4-BE49-F238E27FC236}">
              <a16:creationId xmlns:a16="http://schemas.microsoft.com/office/drawing/2014/main" id="{E8D1E6B2-C377-4AD9-B396-72FC5631664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0" name="Text Box 1">
          <a:extLst>
            <a:ext uri="{FF2B5EF4-FFF2-40B4-BE49-F238E27FC236}">
              <a16:creationId xmlns:a16="http://schemas.microsoft.com/office/drawing/2014/main" id="{8E892B51-6F7A-4041-A34E-14E5B8807B1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61" name="Text Box 2">
          <a:extLst>
            <a:ext uri="{FF2B5EF4-FFF2-40B4-BE49-F238E27FC236}">
              <a16:creationId xmlns:a16="http://schemas.microsoft.com/office/drawing/2014/main" id="{9C78C5AA-B631-46C6-96EF-0C2E7DF507D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2" name="Text Box 3">
          <a:extLst>
            <a:ext uri="{FF2B5EF4-FFF2-40B4-BE49-F238E27FC236}">
              <a16:creationId xmlns:a16="http://schemas.microsoft.com/office/drawing/2014/main" id="{DC1383B9-D30A-49C5-A1ED-CE395346136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3" name="Text Box 4">
          <a:extLst>
            <a:ext uri="{FF2B5EF4-FFF2-40B4-BE49-F238E27FC236}">
              <a16:creationId xmlns:a16="http://schemas.microsoft.com/office/drawing/2014/main" id="{5AF10693-7547-4675-B8BB-321731DA1E0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4" name="Text Box 5">
          <a:extLst>
            <a:ext uri="{FF2B5EF4-FFF2-40B4-BE49-F238E27FC236}">
              <a16:creationId xmlns:a16="http://schemas.microsoft.com/office/drawing/2014/main" id="{6B55C134-15DF-46DA-BA0A-0AC22EE909F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5" name="Text Box 6">
          <a:extLst>
            <a:ext uri="{FF2B5EF4-FFF2-40B4-BE49-F238E27FC236}">
              <a16:creationId xmlns:a16="http://schemas.microsoft.com/office/drawing/2014/main" id="{6C8B8D4D-3EA1-485A-97FF-84163316CD3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6" name="Text Box 7">
          <a:extLst>
            <a:ext uri="{FF2B5EF4-FFF2-40B4-BE49-F238E27FC236}">
              <a16:creationId xmlns:a16="http://schemas.microsoft.com/office/drawing/2014/main" id="{5498A82E-F202-4618-BE66-3D473501A83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7" name="Text Box 6">
          <a:extLst>
            <a:ext uri="{FF2B5EF4-FFF2-40B4-BE49-F238E27FC236}">
              <a16:creationId xmlns:a16="http://schemas.microsoft.com/office/drawing/2014/main" id="{C0B2CDCD-36FB-47CD-A9B9-63AF919A772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68" name="Text Box 1">
          <a:extLst>
            <a:ext uri="{FF2B5EF4-FFF2-40B4-BE49-F238E27FC236}">
              <a16:creationId xmlns:a16="http://schemas.microsoft.com/office/drawing/2014/main" id="{C75EB90F-5093-42C6-9B60-7AD2FA3EEF4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69" name="Text Box 2">
          <a:extLst>
            <a:ext uri="{FF2B5EF4-FFF2-40B4-BE49-F238E27FC236}">
              <a16:creationId xmlns:a16="http://schemas.microsoft.com/office/drawing/2014/main" id="{462175F4-C42A-4D0F-8689-FAE495FC4AD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0" name="Text Box 3">
          <a:extLst>
            <a:ext uri="{FF2B5EF4-FFF2-40B4-BE49-F238E27FC236}">
              <a16:creationId xmlns:a16="http://schemas.microsoft.com/office/drawing/2014/main" id="{EC67046D-1D5C-43BD-8B73-53B561CE144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1" name="Text Box 4">
          <a:extLst>
            <a:ext uri="{FF2B5EF4-FFF2-40B4-BE49-F238E27FC236}">
              <a16:creationId xmlns:a16="http://schemas.microsoft.com/office/drawing/2014/main" id="{45DA6273-7B4C-4491-9F2F-435FBC19667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2" name="Text Box 5">
          <a:extLst>
            <a:ext uri="{FF2B5EF4-FFF2-40B4-BE49-F238E27FC236}">
              <a16:creationId xmlns:a16="http://schemas.microsoft.com/office/drawing/2014/main" id="{DFA202FC-F2CC-4257-980A-3B46A095DBF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3" name="Text Box 6">
          <a:extLst>
            <a:ext uri="{FF2B5EF4-FFF2-40B4-BE49-F238E27FC236}">
              <a16:creationId xmlns:a16="http://schemas.microsoft.com/office/drawing/2014/main" id="{A3B31B4C-B3BF-428F-9EA9-7A28D0BF661D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4" name="Text Box 7">
          <a:extLst>
            <a:ext uri="{FF2B5EF4-FFF2-40B4-BE49-F238E27FC236}">
              <a16:creationId xmlns:a16="http://schemas.microsoft.com/office/drawing/2014/main" id="{1A3EFDB0-DFD5-456F-AEC1-C6950341D02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5" name="Text Box 6">
          <a:extLst>
            <a:ext uri="{FF2B5EF4-FFF2-40B4-BE49-F238E27FC236}">
              <a16:creationId xmlns:a16="http://schemas.microsoft.com/office/drawing/2014/main" id="{564B9C4A-81C7-44D5-9BD9-F30B63C5E05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6" name="Text Box 1">
          <a:extLst>
            <a:ext uri="{FF2B5EF4-FFF2-40B4-BE49-F238E27FC236}">
              <a16:creationId xmlns:a16="http://schemas.microsoft.com/office/drawing/2014/main" id="{50C77878-EE95-44E9-8F39-3575BAAB27D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77" name="Text Box 2">
          <a:extLst>
            <a:ext uri="{FF2B5EF4-FFF2-40B4-BE49-F238E27FC236}">
              <a16:creationId xmlns:a16="http://schemas.microsoft.com/office/drawing/2014/main" id="{8A8B6732-1583-45A2-936D-648B657BE1D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8" name="Text Box 3">
          <a:extLst>
            <a:ext uri="{FF2B5EF4-FFF2-40B4-BE49-F238E27FC236}">
              <a16:creationId xmlns:a16="http://schemas.microsoft.com/office/drawing/2014/main" id="{A80D25E9-3073-4B56-9739-F8EF5116F963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79" name="Text Box 4">
          <a:extLst>
            <a:ext uri="{FF2B5EF4-FFF2-40B4-BE49-F238E27FC236}">
              <a16:creationId xmlns:a16="http://schemas.microsoft.com/office/drawing/2014/main" id="{B4F62575-2F84-4B7C-9D55-6D0235A6A2B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0" name="Text Box 5">
          <a:extLst>
            <a:ext uri="{FF2B5EF4-FFF2-40B4-BE49-F238E27FC236}">
              <a16:creationId xmlns:a16="http://schemas.microsoft.com/office/drawing/2014/main" id="{ABDD4F2C-CFC6-4A81-8600-D1A81BFD023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1" name="Text Box 6">
          <a:extLst>
            <a:ext uri="{FF2B5EF4-FFF2-40B4-BE49-F238E27FC236}">
              <a16:creationId xmlns:a16="http://schemas.microsoft.com/office/drawing/2014/main" id="{15B80211-0E09-4A05-B228-9835B5FD505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2" name="Text Box 7">
          <a:extLst>
            <a:ext uri="{FF2B5EF4-FFF2-40B4-BE49-F238E27FC236}">
              <a16:creationId xmlns:a16="http://schemas.microsoft.com/office/drawing/2014/main" id="{542B8FE3-E431-4C6B-832C-5D6909C8E24A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3" name="Text Box 6">
          <a:extLst>
            <a:ext uri="{FF2B5EF4-FFF2-40B4-BE49-F238E27FC236}">
              <a16:creationId xmlns:a16="http://schemas.microsoft.com/office/drawing/2014/main" id="{10C11BFF-6222-4786-8E03-4C98B7F2A51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4" name="Text Box 1">
          <a:extLst>
            <a:ext uri="{FF2B5EF4-FFF2-40B4-BE49-F238E27FC236}">
              <a16:creationId xmlns:a16="http://schemas.microsoft.com/office/drawing/2014/main" id="{EF83ED4C-4A32-4C77-9A94-1BE5DA727F3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85" name="Text Box 2">
          <a:extLst>
            <a:ext uri="{FF2B5EF4-FFF2-40B4-BE49-F238E27FC236}">
              <a16:creationId xmlns:a16="http://schemas.microsoft.com/office/drawing/2014/main" id="{858C25F6-4CEF-494A-B7B2-E691CC12B05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6" name="Text Box 3">
          <a:extLst>
            <a:ext uri="{FF2B5EF4-FFF2-40B4-BE49-F238E27FC236}">
              <a16:creationId xmlns:a16="http://schemas.microsoft.com/office/drawing/2014/main" id="{902CA785-3E54-46B9-8BAC-0A525B0A16A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7" name="Text Box 4">
          <a:extLst>
            <a:ext uri="{FF2B5EF4-FFF2-40B4-BE49-F238E27FC236}">
              <a16:creationId xmlns:a16="http://schemas.microsoft.com/office/drawing/2014/main" id="{8C2FD386-1933-4EAF-BC84-07B87C85EBB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8" name="Text Box 5">
          <a:extLst>
            <a:ext uri="{FF2B5EF4-FFF2-40B4-BE49-F238E27FC236}">
              <a16:creationId xmlns:a16="http://schemas.microsoft.com/office/drawing/2014/main" id="{CDC3A4AD-942F-45BE-8394-A3F49E46766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89" name="Text Box 6">
          <a:extLst>
            <a:ext uri="{FF2B5EF4-FFF2-40B4-BE49-F238E27FC236}">
              <a16:creationId xmlns:a16="http://schemas.microsoft.com/office/drawing/2014/main" id="{12CB2829-F27C-4B2C-91FB-160921DD742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0" name="Text Box 7">
          <a:extLst>
            <a:ext uri="{FF2B5EF4-FFF2-40B4-BE49-F238E27FC236}">
              <a16:creationId xmlns:a16="http://schemas.microsoft.com/office/drawing/2014/main" id="{6870E707-4527-4086-8F4B-46AE3FFB2F65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1" name="Text Box 6">
          <a:extLst>
            <a:ext uri="{FF2B5EF4-FFF2-40B4-BE49-F238E27FC236}">
              <a16:creationId xmlns:a16="http://schemas.microsoft.com/office/drawing/2014/main" id="{B634CE7C-86A1-432A-B59C-D7778C29CC50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2" name="Text Box 1">
          <a:extLst>
            <a:ext uri="{FF2B5EF4-FFF2-40B4-BE49-F238E27FC236}">
              <a16:creationId xmlns:a16="http://schemas.microsoft.com/office/drawing/2014/main" id="{1263E225-C696-4079-B129-11900D5FF21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1993" name="Text Box 2">
          <a:extLst>
            <a:ext uri="{FF2B5EF4-FFF2-40B4-BE49-F238E27FC236}">
              <a16:creationId xmlns:a16="http://schemas.microsoft.com/office/drawing/2014/main" id="{8AF38602-6160-4E06-98A0-028273B4D5C8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4" name="Text Box 3">
          <a:extLst>
            <a:ext uri="{FF2B5EF4-FFF2-40B4-BE49-F238E27FC236}">
              <a16:creationId xmlns:a16="http://schemas.microsoft.com/office/drawing/2014/main" id="{159A764D-16B2-4252-A31F-A4527E3191E9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5" name="Text Box 4">
          <a:extLst>
            <a:ext uri="{FF2B5EF4-FFF2-40B4-BE49-F238E27FC236}">
              <a16:creationId xmlns:a16="http://schemas.microsoft.com/office/drawing/2014/main" id="{BC6417AE-90CB-4182-9761-A6AB5EDDDD8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6" name="Text Box 5">
          <a:extLst>
            <a:ext uri="{FF2B5EF4-FFF2-40B4-BE49-F238E27FC236}">
              <a16:creationId xmlns:a16="http://schemas.microsoft.com/office/drawing/2014/main" id="{58501FF3-AC64-4B1E-BB28-F40E0522AEA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7" name="Text Box 6">
          <a:extLst>
            <a:ext uri="{FF2B5EF4-FFF2-40B4-BE49-F238E27FC236}">
              <a16:creationId xmlns:a16="http://schemas.microsoft.com/office/drawing/2014/main" id="{E29576F1-2045-426E-8CC2-861BC71897AF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8" name="Text Box 7">
          <a:extLst>
            <a:ext uri="{FF2B5EF4-FFF2-40B4-BE49-F238E27FC236}">
              <a16:creationId xmlns:a16="http://schemas.microsoft.com/office/drawing/2014/main" id="{A0C91DBF-D16D-4ED1-9E14-CDE1D27DD6A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1999" name="Text Box 6">
          <a:extLst>
            <a:ext uri="{FF2B5EF4-FFF2-40B4-BE49-F238E27FC236}">
              <a16:creationId xmlns:a16="http://schemas.microsoft.com/office/drawing/2014/main" id="{C56E4584-D7DE-4BED-AE62-33247CBC205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0" name="Text Box 1">
          <a:extLst>
            <a:ext uri="{FF2B5EF4-FFF2-40B4-BE49-F238E27FC236}">
              <a16:creationId xmlns:a16="http://schemas.microsoft.com/office/drawing/2014/main" id="{A986801E-E724-4FCD-BFF7-5A9E2D73BAF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2001" name="Text Box 2">
          <a:extLst>
            <a:ext uri="{FF2B5EF4-FFF2-40B4-BE49-F238E27FC236}">
              <a16:creationId xmlns:a16="http://schemas.microsoft.com/office/drawing/2014/main" id="{F7537BEA-256B-4386-80B3-616FC9DCE7A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2" name="Text Box 3">
          <a:extLst>
            <a:ext uri="{FF2B5EF4-FFF2-40B4-BE49-F238E27FC236}">
              <a16:creationId xmlns:a16="http://schemas.microsoft.com/office/drawing/2014/main" id="{A30EE4B7-B19A-49D0-BBD2-6E9DBFF6C19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3" name="Text Box 4">
          <a:extLst>
            <a:ext uri="{FF2B5EF4-FFF2-40B4-BE49-F238E27FC236}">
              <a16:creationId xmlns:a16="http://schemas.microsoft.com/office/drawing/2014/main" id="{DF0DE867-7229-4A0E-A4E5-6E3A3691F3C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4" name="Text Box 5">
          <a:extLst>
            <a:ext uri="{FF2B5EF4-FFF2-40B4-BE49-F238E27FC236}">
              <a16:creationId xmlns:a16="http://schemas.microsoft.com/office/drawing/2014/main" id="{B8729B0A-46C2-495C-AACC-55017C91317C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5" name="Text Box 6">
          <a:extLst>
            <a:ext uri="{FF2B5EF4-FFF2-40B4-BE49-F238E27FC236}">
              <a16:creationId xmlns:a16="http://schemas.microsoft.com/office/drawing/2014/main" id="{9EA95C72-5087-4464-9937-6D17EFC25D8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6" name="Text Box 7">
          <a:extLst>
            <a:ext uri="{FF2B5EF4-FFF2-40B4-BE49-F238E27FC236}">
              <a16:creationId xmlns:a16="http://schemas.microsoft.com/office/drawing/2014/main" id="{127D48CC-4F5B-4D20-B0E6-5BFA0C395F5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7" name="Text Box 6">
          <a:extLst>
            <a:ext uri="{FF2B5EF4-FFF2-40B4-BE49-F238E27FC236}">
              <a16:creationId xmlns:a16="http://schemas.microsoft.com/office/drawing/2014/main" id="{7BA1DE8F-9D6D-481F-95FA-C366D6CF1DBE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08" name="Text Box 1">
          <a:extLst>
            <a:ext uri="{FF2B5EF4-FFF2-40B4-BE49-F238E27FC236}">
              <a16:creationId xmlns:a16="http://schemas.microsoft.com/office/drawing/2014/main" id="{53A0E563-9D5C-4FDE-A963-F26BF8FDEC74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22860</xdr:rowOff>
    </xdr:to>
    <xdr:sp macro="" textlink="">
      <xdr:nvSpPr>
        <xdr:cNvPr id="522009" name="Text Box 2">
          <a:extLst>
            <a:ext uri="{FF2B5EF4-FFF2-40B4-BE49-F238E27FC236}">
              <a16:creationId xmlns:a16="http://schemas.microsoft.com/office/drawing/2014/main" id="{BE78EF7A-7D67-41DA-BAA2-9C4AEFFC3E87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0" name="Text Box 3">
          <a:extLst>
            <a:ext uri="{FF2B5EF4-FFF2-40B4-BE49-F238E27FC236}">
              <a16:creationId xmlns:a16="http://schemas.microsoft.com/office/drawing/2014/main" id="{706BE544-1954-49FB-A865-9DF5A969A026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1" name="Text Box 4">
          <a:extLst>
            <a:ext uri="{FF2B5EF4-FFF2-40B4-BE49-F238E27FC236}">
              <a16:creationId xmlns:a16="http://schemas.microsoft.com/office/drawing/2014/main" id="{364544EB-477F-47E7-90E1-07864B3F994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2" name="Text Box 5">
          <a:extLst>
            <a:ext uri="{FF2B5EF4-FFF2-40B4-BE49-F238E27FC236}">
              <a16:creationId xmlns:a16="http://schemas.microsoft.com/office/drawing/2014/main" id="{1A5555A3-67FD-4C7C-BE02-431E3BACDCDB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3" name="Text Box 6">
          <a:extLst>
            <a:ext uri="{FF2B5EF4-FFF2-40B4-BE49-F238E27FC236}">
              <a16:creationId xmlns:a16="http://schemas.microsoft.com/office/drawing/2014/main" id="{CC1B5F4A-39E8-4F57-970E-F3FA4FA8C2E1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30480</xdr:rowOff>
    </xdr:to>
    <xdr:sp macro="" textlink="">
      <xdr:nvSpPr>
        <xdr:cNvPr id="522014" name="Text Box 7">
          <a:extLst>
            <a:ext uri="{FF2B5EF4-FFF2-40B4-BE49-F238E27FC236}">
              <a16:creationId xmlns:a16="http://schemas.microsoft.com/office/drawing/2014/main" id="{4ADA1832-2C38-44E9-8F67-1923588FA702}"/>
            </a:ext>
          </a:extLst>
        </xdr:cNvPr>
        <xdr:cNvSpPr txBox="1">
          <a:spLocks noChangeArrowheads="1"/>
        </xdr:cNvSpPr>
      </xdr:nvSpPr>
      <xdr:spPr bwMode="auto">
        <a:xfrm>
          <a:off x="21869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358140</xdr:colOff>
      <xdr:row>12</xdr:row>
      <xdr:rowOff>129540</xdr:rowOff>
    </xdr:from>
    <xdr:to>
      <xdr:col>10</xdr:col>
      <xdr:colOff>457200</xdr:colOff>
      <xdr:row>13</xdr:row>
      <xdr:rowOff>22860</xdr:rowOff>
    </xdr:to>
    <xdr:sp macro="" textlink="">
      <xdr:nvSpPr>
        <xdr:cNvPr id="522015" name="Text Box 6">
          <a:extLst>
            <a:ext uri="{FF2B5EF4-FFF2-40B4-BE49-F238E27FC236}">
              <a16:creationId xmlns:a16="http://schemas.microsoft.com/office/drawing/2014/main" id="{158A027D-1807-4746-BDDC-780402F1D583}"/>
            </a:ext>
          </a:extLst>
        </xdr:cNvPr>
        <xdr:cNvSpPr txBox="1">
          <a:spLocks noChangeArrowheads="1"/>
        </xdr:cNvSpPr>
      </xdr:nvSpPr>
      <xdr:spPr bwMode="auto">
        <a:xfrm>
          <a:off x="9845040" y="250698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16" name="Text Box 1">
          <a:extLst>
            <a:ext uri="{FF2B5EF4-FFF2-40B4-BE49-F238E27FC236}">
              <a16:creationId xmlns:a16="http://schemas.microsoft.com/office/drawing/2014/main" id="{9B44C961-6B52-4352-B44C-21F71C7B97E0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45720</xdr:rowOff>
    </xdr:to>
    <xdr:sp macro="" textlink="">
      <xdr:nvSpPr>
        <xdr:cNvPr id="522017" name="Text Box 2">
          <a:extLst>
            <a:ext uri="{FF2B5EF4-FFF2-40B4-BE49-F238E27FC236}">
              <a16:creationId xmlns:a16="http://schemas.microsoft.com/office/drawing/2014/main" id="{710F200A-DB3F-4BAC-A55A-7D7AF6791C38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2018" name="Text Box 3">
          <a:extLst>
            <a:ext uri="{FF2B5EF4-FFF2-40B4-BE49-F238E27FC236}">
              <a16:creationId xmlns:a16="http://schemas.microsoft.com/office/drawing/2014/main" id="{00CC93BB-1719-4513-86C6-12D6E353C29C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19" name="Text Box 4">
          <a:extLst>
            <a:ext uri="{FF2B5EF4-FFF2-40B4-BE49-F238E27FC236}">
              <a16:creationId xmlns:a16="http://schemas.microsoft.com/office/drawing/2014/main" id="{6F425E8E-9F1F-4413-8B0C-43022177C2EF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60960</xdr:rowOff>
    </xdr:to>
    <xdr:sp macro="" textlink="">
      <xdr:nvSpPr>
        <xdr:cNvPr id="522020" name="Text Box 5">
          <a:extLst>
            <a:ext uri="{FF2B5EF4-FFF2-40B4-BE49-F238E27FC236}">
              <a16:creationId xmlns:a16="http://schemas.microsoft.com/office/drawing/2014/main" id="{7AA21EE6-0A65-42D8-9817-E71A3C59CC17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2021" name="Text Box 6">
          <a:extLst>
            <a:ext uri="{FF2B5EF4-FFF2-40B4-BE49-F238E27FC236}">
              <a16:creationId xmlns:a16="http://schemas.microsoft.com/office/drawing/2014/main" id="{21A156B2-28B2-4068-AD86-2EF1D734D2F4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68580</xdr:rowOff>
    </xdr:to>
    <xdr:sp macro="" textlink="">
      <xdr:nvSpPr>
        <xdr:cNvPr id="522022" name="Text Box 7">
          <a:extLst>
            <a:ext uri="{FF2B5EF4-FFF2-40B4-BE49-F238E27FC236}">
              <a16:creationId xmlns:a16="http://schemas.microsoft.com/office/drawing/2014/main" id="{297FE9D5-A6B9-4696-80B2-45D453621ECE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99060</xdr:colOff>
      <xdr:row>41</xdr:row>
      <xdr:rowOff>76200</xdr:rowOff>
    </xdr:to>
    <xdr:sp macro="" textlink="">
      <xdr:nvSpPr>
        <xdr:cNvPr id="522023" name="Text Box 6">
          <a:extLst>
            <a:ext uri="{FF2B5EF4-FFF2-40B4-BE49-F238E27FC236}">
              <a16:creationId xmlns:a16="http://schemas.microsoft.com/office/drawing/2014/main" id="{9BFFF622-2FF2-4158-AFBD-A4897AD936A0}"/>
            </a:ext>
          </a:extLst>
        </xdr:cNvPr>
        <xdr:cNvSpPr txBox="1">
          <a:spLocks noChangeArrowheads="1"/>
        </xdr:cNvSpPr>
      </xdr:nvSpPr>
      <xdr:spPr bwMode="auto">
        <a:xfrm>
          <a:off x="1996440" y="745236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24" name="Text Box 1">
          <a:extLst>
            <a:ext uri="{FF2B5EF4-FFF2-40B4-BE49-F238E27FC236}">
              <a16:creationId xmlns:a16="http://schemas.microsoft.com/office/drawing/2014/main" id="{BE3DC341-BC29-4455-A0C4-FC8861ABC283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25" name="Text Box 2">
          <a:extLst>
            <a:ext uri="{FF2B5EF4-FFF2-40B4-BE49-F238E27FC236}">
              <a16:creationId xmlns:a16="http://schemas.microsoft.com/office/drawing/2014/main" id="{0AFC4555-4E33-4879-9832-8A23CF12A441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26" name="Text Box 3">
          <a:extLst>
            <a:ext uri="{FF2B5EF4-FFF2-40B4-BE49-F238E27FC236}">
              <a16:creationId xmlns:a16="http://schemas.microsoft.com/office/drawing/2014/main" id="{A7DA4A78-2C59-4699-A78D-3CFD52DE1969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27" name="Text Box 4">
          <a:extLst>
            <a:ext uri="{FF2B5EF4-FFF2-40B4-BE49-F238E27FC236}">
              <a16:creationId xmlns:a16="http://schemas.microsoft.com/office/drawing/2014/main" id="{57ED23CF-D647-4FAA-9CDF-70135BCB3666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28" name="Text Box 5">
          <a:extLst>
            <a:ext uri="{FF2B5EF4-FFF2-40B4-BE49-F238E27FC236}">
              <a16:creationId xmlns:a16="http://schemas.microsoft.com/office/drawing/2014/main" id="{278F2DD8-5824-4D75-A15F-7B7EC9CF031A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29" name="Text Box 6">
          <a:extLst>
            <a:ext uri="{FF2B5EF4-FFF2-40B4-BE49-F238E27FC236}">
              <a16:creationId xmlns:a16="http://schemas.microsoft.com/office/drawing/2014/main" id="{507115AE-4E87-4075-A3CC-97650218A139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30" name="Text Box 1">
          <a:extLst>
            <a:ext uri="{FF2B5EF4-FFF2-40B4-BE49-F238E27FC236}">
              <a16:creationId xmlns:a16="http://schemas.microsoft.com/office/drawing/2014/main" id="{36F5C400-7BE2-40F3-A988-607A89CB22B4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31" name="Text Box 1">
          <a:extLst>
            <a:ext uri="{FF2B5EF4-FFF2-40B4-BE49-F238E27FC236}">
              <a16:creationId xmlns:a16="http://schemas.microsoft.com/office/drawing/2014/main" id="{4BD027F5-EA8C-4079-8804-A01F3759608A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32" name="Text Box 2">
          <a:extLst>
            <a:ext uri="{FF2B5EF4-FFF2-40B4-BE49-F238E27FC236}">
              <a16:creationId xmlns:a16="http://schemas.microsoft.com/office/drawing/2014/main" id="{89CBE131-0BF3-43D1-9265-1C07178130B3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33" name="Text Box 3">
          <a:extLst>
            <a:ext uri="{FF2B5EF4-FFF2-40B4-BE49-F238E27FC236}">
              <a16:creationId xmlns:a16="http://schemas.microsoft.com/office/drawing/2014/main" id="{2D75ABC3-F3CD-4404-B55C-B8511E39F927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34" name="Text Box 4">
          <a:extLst>
            <a:ext uri="{FF2B5EF4-FFF2-40B4-BE49-F238E27FC236}">
              <a16:creationId xmlns:a16="http://schemas.microsoft.com/office/drawing/2014/main" id="{D6A45CA8-5039-4F6E-8D07-A485D83B1692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35" name="Text Box 5">
          <a:extLst>
            <a:ext uri="{FF2B5EF4-FFF2-40B4-BE49-F238E27FC236}">
              <a16:creationId xmlns:a16="http://schemas.microsoft.com/office/drawing/2014/main" id="{3CF6D041-20EE-401B-82DB-46BC9C61DEC4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36" name="Text Box 6">
          <a:extLst>
            <a:ext uri="{FF2B5EF4-FFF2-40B4-BE49-F238E27FC236}">
              <a16:creationId xmlns:a16="http://schemas.microsoft.com/office/drawing/2014/main" id="{700CE4AD-B878-4420-A250-B48D85FC2EAD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37" name="Text Box 1">
          <a:extLst>
            <a:ext uri="{FF2B5EF4-FFF2-40B4-BE49-F238E27FC236}">
              <a16:creationId xmlns:a16="http://schemas.microsoft.com/office/drawing/2014/main" id="{18003B6B-C924-4486-B643-549DF0F72E42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38" name="Text Box 1">
          <a:extLst>
            <a:ext uri="{FF2B5EF4-FFF2-40B4-BE49-F238E27FC236}">
              <a16:creationId xmlns:a16="http://schemas.microsoft.com/office/drawing/2014/main" id="{E4CCAC77-B326-430B-88EC-ADECACA40BB0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39" name="Text Box 2">
          <a:extLst>
            <a:ext uri="{FF2B5EF4-FFF2-40B4-BE49-F238E27FC236}">
              <a16:creationId xmlns:a16="http://schemas.microsoft.com/office/drawing/2014/main" id="{65B1C867-20B2-4B53-9B6B-3E2B4E082D10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40" name="Text Box 3">
          <a:extLst>
            <a:ext uri="{FF2B5EF4-FFF2-40B4-BE49-F238E27FC236}">
              <a16:creationId xmlns:a16="http://schemas.microsoft.com/office/drawing/2014/main" id="{D0482DDC-D40C-4514-8FDD-EB585F8A96BB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41" name="Text Box 4">
          <a:extLst>
            <a:ext uri="{FF2B5EF4-FFF2-40B4-BE49-F238E27FC236}">
              <a16:creationId xmlns:a16="http://schemas.microsoft.com/office/drawing/2014/main" id="{3EF4BEE4-E6BA-4F56-B901-F5DA57DDBCF2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42" name="Text Box 5">
          <a:extLst>
            <a:ext uri="{FF2B5EF4-FFF2-40B4-BE49-F238E27FC236}">
              <a16:creationId xmlns:a16="http://schemas.microsoft.com/office/drawing/2014/main" id="{3DD39AFC-36CC-47D9-91B7-4CCC4365F47E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43" name="Text Box 6">
          <a:extLst>
            <a:ext uri="{FF2B5EF4-FFF2-40B4-BE49-F238E27FC236}">
              <a16:creationId xmlns:a16="http://schemas.microsoft.com/office/drawing/2014/main" id="{B81EA209-1232-49A8-8115-B49D8A1C53D2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44" name="Text Box 1">
          <a:extLst>
            <a:ext uri="{FF2B5EF4-FFF2-40B4-BE49-F238E27FC236}">
              <a16:creationId xmlns:a16="http://schemas.microsoft.com/office/drawing/2014/main" id="{06343482-8FD1-4092-9FF3-AF5D6EAB402C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45" name="Text Box 1">
          <a:extLst>
            <a:ext uri="{FF2B5EF4-FFF2-40B4-BE49-F238E27FC236}">
              <a16:creationId xmlns:a16="http://schemas.microsoft.com/office/drawing/2014/main" id="{DDC08DE5-6517-4B99-8CB0-6B7AF1242ECD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46" name="Text Box 2">
          <a:extLst>
            <a:ext uri="{FF2B5EF4-FFF2-40B4-BE49-F238E27FC236}">
              <a16:creationId xmlns:a16="http://schemas.microsoft.com/office/drawing/2014/main" id="{EF5E749D-F7D0-4990-A1D3-4AD11B9D15F2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47" name="Text Box 3">
          <a:extLst>
            <a:ext uri="{FF2B5EF4-FFF2-40B4-BE49-F238E27FC236}">
              <a16:creationId xmlns:a16="http://schemas.microsoft.com/office/drawing/2014/main" id="{C686CBA6-B4FF-471B-BF56-2FD03E4689DE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48" name="Text Box 4">
          <a:extLst>
            <a:ext uri="{FF2B5EF4-FFF2-40B4-BE49-F238E27FC236}">
              <a16:creationId xmlns:a16="http://schemas.microsoft.com/office/drawing/2014/main" id="{72604DC7-54A8-43C4-AB5B-E9D40DD219F4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49" name="Text Box 5">
          <a:extLst>
            <a:ext uri="{FF2B5EF4-FFF2-40B4-BE49-F238E27FC236}">
              <a16:creationId xmlns:a16="http://schemas.microsoft.com/office/drawing/2014/main" id="{E199BC73-C260-40D0-8CCE-FC5322AACE5A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50" name="Text Box 6">
          <a:extLst>
            <a:ext uri="{FF2B5EF4-FFF2-40B4-BE49-F238E27FC236}">
              <a16:creationId xmlns:a16="http://schemas.microsoft.com/office/drawing/2014/main" id="{CEB2DA92-E241-43DD-9CDF-31F26358222A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51" name="Text Box 1">
          <a:extLst>
            <a:ext uri="{FF2B5EF4-FFF2-40B4-BE49-F238E27FC236}">
              <a16:creationId xmlns:a16="http://schemas.microsoft.com/office/drawing/2014/main" id="{44D04328-2670-49B7-B1F1-61FB771F64CA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52" name="Text Box 1">
          <a:extLst>
            <a:ext uri="{FF2B5EF4-FFF2-40B4-BE49-F238E27FC236}">
              <a16:creationId xmlns:a16="http://schemas.microsoft.com/office/drawing/2014/main" id="{72FB22AB-9D7B-4D4F-914E-D76BFA9730D3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53" name="Text Box 2">
          <a:extLst>
            <a:ext uri="{FF2B5EF4-FFF2-40B4-BE49-F238E27FC236}">
              <a16:creationId xmlns:a16="http://schemas.microsoft.com/office/drawing/2014/main" id="{59C4487D-C3F9-400F-A991-536F42DC8A9A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54" name="Text Box 3">
          <a:extLst>
            <a:ext uri="{FF2B5EF4-FFF2-40B4-BE49-F238E27FC236}">
              <a16:creationId xmlns:a16="http://schemas.microsoft.com/office/drawing/2014/main" id="{A810447B-6858-423C-9256-5B9C7A751EEA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55" name="Text Box 4">
          <a:extLst>
            <a:ext uri="{FF2B5EF4-FFF2-40B4-BE49-F238E27FC236}">
              <a16:creationId xmlns:a16="http://schemas.microsoft.com/office/drawing/2014/main" id="{8BCA7887-77EA-4E4D-8066-612A5328F37F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56" name="Text Box 5">
          <a:extLst>
            <a:ext uri="{FF2B5EF4-FFF2-40B4-BE49-F238E27FC236}">
              <a16:creationId xmlns:a16="http://schemas.microsoft.com/office/drawing/2014/main" id="{CAA139B7-6C9A-438A-8844-2CE08A62FFCF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57" name="Text Box 6">
          <a:extLst>
            <a:ext uri="{FF2B5EF4-FFF2-40B4-BE49-F238E27FC236}">
              <a16:creationId xmlns:a16="http://schemas.microsoft.com/office/drawing/2014/main" id="{DFB1B381-C5CC-4ECF-A008-5B1F1BF1AD8F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58" name="Text Box 1">
          <a:extLst>
            <a:ext uri="{FF2B5EF4-FFF2-40B4-BE49-F238E27FC236}">
              <a16:creationId xmlns:a16="http://schemas.microsoft.com/office/drawing/2014/main" id="{D4470EA1-5041-43AA-9AD2-B41B346CFBE6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99060</xdr:colOff>
      <xdr:row>50</xdr:row>
      <xdr:rowOff>76200</xdr:rowOff>
    </xdr:to>
    <xdr:sp macro="" textlink="">
      <xdr:nvSpPr>
        <xdr:cNvPr id="522059" name="Text Box 1">
          <a:extLst>
            <a:ext uri="{FF2B5EF4-FFF2-40B4-BE49-F238E27FC236}">
              <a16:creationId xmlns:a16="http://schemas.microsoft.com/office/drawing/2014/main" id="{A6D8D3CD-AF98-42C0-842E-F0EA57AD3F4C}"/>
            </a:ext>
          </a:extLst>
        </xdr:cNvPr>
        <xdr:cNvSpPr txBox="1">
          <a:spLocks noChangeArrowheads="1"/>
        </xdr:cNvSpPr>
      </xdr:nvSpPr>
      <xdr:spPr bwMode="auto">
        <a:xfrm>
          <a:off x="46863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45720</xdr:rowOff>
    </xdr:to>
    <xdr:sp macro="" textlink="">
      <xdr:nvSpPr>
        <xdr:cNvPr id="522060" name="Text Box 2">
          <a:extLst>
            <a:ext uri="{FF2B5EF4-FFF2-40B4-BE49-F238E27FC236}">
              <a16:creationId xmlns:a16="http://schemas.microsoft.com/office/drawing/2014/main" id="{69D17F70-AE94-472B-980B-0089BB8548FE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99060</xdr:colOff>
      <xdr:row>50</xdr:row>
      <xdr:rowOff>68580</xdr:rowOff>
    </xdr:to>
    <xdr:sp macro="" textlink="">
      <xdr:nvSpPr>
        <xdr:cNvPr id="522061" name="Text Box 3">
          <a:extLst>
            <a:ext uri="{FF2B5EF4-FFF2-40B4-BE49-F238E27FC236}">
              <a16:creationId xmlns:a16="http://schemas.microsoft.com/office/drawing/2014/main" id="{3C865AAB-6DE4-40C7-9E98-3454A043D440}"/>
            </a:ext>
          </a:extLst>
        </xdr:cNvPr>
        <xdr:cNvSpPr txBox="1">
          <a:spLocks noChangeArrowheads="1"/>
        </xdr:cNvSpPr>
      </xdr:nvSpPr>
      <xdr:spPr bwMode="auto">
        <a:xfrm>
          <a:off x="64846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99060</xdr:colOff>
      <xdr:row>50</xdr:row>
      <xdr:rowOff>68580</xdr:rowOff>
    </xdr:to>
    <xdr:sp macro="" textlink="">
      <xdr:nvSpPr>
        <xdr:cNvPr id="522062" name="Text Box 1">
          <a:extLst>
            <a:ext uri="{FF2B5EF4-FFF2-40B4-BE49-F238E27FC236}">
              <a16:creationId xmlns:a16="http://schemas.microsoft.com/office/drawing/2014/main" id="{DE543FB3-98DA-4AC2-8E63-2A59EC72790E}"/>
            </a:ext>
          </a:extLst>
        </xdr:cNvPr>
        <xdr:cNvSpPr txBox="1">
          <a:spLocks noChangeArrowheads="1"/>
        </xdr:cNvSpPr>
      </xdr:nvSpPr>
      <xdr:spPr bwMode="auto">
        <a:xfrm>
          <a:off x="557022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63" name="Text Box 4">
          <a:extLst>
            <a:ext uri="{FF2B5EF4-FFF2-40B4-BE49-F238E27FC236}">
              <a16:creationId xmlns:a16="http://schemas.microsoft.com/office/drawing/2014/main" id="{0A5C3CC0-7EBF-438F-9F2E-2009BAE87EB4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64" name="Text Box 5">
          <a:extLst>
            <a:ext uri="{FF2B5EF4-FFF2-40B4-BE49-F238E27FC236}">
              <a16:creationId xmlns:a16="http://schemas.microsoft.com/office/drawing/2014/main" id="{47687061-BF3E-49BE-A2F1-15A27F880418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65" name="Text Box 6">
          <a:extLst>
            <a:ext uri="{FF2B5EF4-FFF2-40B4-BE49-F238E27FC236}">
              <a16:creationId xmlns:a16="http://schemas.microsoft.com/office/drawing/2014/main" id="{895983FC-0478-47C4-B2DA-E32CD70E0EE7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99060</xdr:colOff>
      <xdr:row>50</xdr:row>
      <xdr:rowOff>68580</xdr:rowOff>
    </xdr:to>
    <xdr:sp macro="" textlink="">
      <xdr:nvSpPr>
        <xdr:cNvPr id="522066" name="Text Box 4">
          <a:extLst>
            <a:ext uri="{FF2B5EF4-FFF2-40B4-BE49-F238E27FC236}">
              <a16:creationId xmlns:a16="http://schemas.microsoft.com/office/drawing/2014/main" id="{D48D81E2-A6CA-4BFC-AF9A-85855037A78B}"/>
            </a:ext>
          </a:extLst>
        </xdr:cNvPr>
        <xdr:cNvSpPr txBox="1">
          <a:spLocks noChangeArrowheads="1"/>
        </xdr:cNvSpPr>
      </xdr:nvSpPr>
      <xdr:spPr bwMode="auto">
        <a:xfrm>
          <a:off x="7193280" y="90373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50</xdr:row>
      <xdr:rowOff>0</xdr:rowOff>
    </xdr:from>
    <xdr:to>
      <xdr:col>8</xdr:col>
      <xdr:colOff>99060</xdr:colOff>
      <xdr:row>50</xdr:row>
      <xdr:rowOff>53340</xdr:rowOff>
    </xdr:to>
    <xdr:sp macro="" textlink="">
      <xdr:nvSpPr>
        <xdr:cNvPr id="522067" name="Text Box 5">
          <a:extLst>
            <a:ext uri="{FF2B5EF4-FFF2-40B4-BE49-F238E27FC236}">
              <a16:creationId xmlns:a16="http://schemas.microsoft.com/office/drawing/2014/main" id="{34969CBF-73D6-4719-B9CB-45B33FA29DEA}"/>
            </a:ext>
          </a:extLst>
        </xdr:cNvPr>
        <xdr:cNvSpPr txBox="1">
          <a:spLocks noChangeArrowheads="1"/>
        </xdr:cNvSpPr>
      </xdr:nvSpPr>
      <xdr:spPr bwMode="auto">
        <a:xfrm>
          <a:off x="7978140" y="903732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99060</xdr:colOff>
      <xdr:row>50</xdr:row>
      <xdr:rowOff>76200</xdr:rowOff>
    </xdr:to>
    <xdr:sp macro="" textlink="">
      <xdr:nvSpPr>
        <xdr:cNvPr id="522068" name="Text Box 6">
          <a:extLst>
            <a:ext uri="{FF2B5EF4-FFF2-40B4-BE49-F238E27FC236}">
              <a16:creationId xmlns:a16="http://schemas.microsoft.com/office/drawing/2014/main" id="{7A213A43-C5B9-4F2B-B9E8-20319A9BFC2D}"/>
            </a:ext>
          </a:extLst>
        </xdr:cNvPr>
        <xdr:cNvSpPr txBox="1">
          <a:spLocks noChangeArrowheads="1"/>
        </xdr:cNvSpPr>
      </xdr:nvSpPr>
      <xdr:spPr bwMode="auto">
        <a:xfrm>
          <a:off x="8801100" y="903732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069" name="Text Box 1">
          <a:extLst>
            <a:ext uri="{FF2B5EF4-FFF2-40B4-BE49-F238E27FC236}">
              <a16:creationId xmlns:a16="http://schemas.microsoft.com/office/drawing/2014/main" id="{E1349768-7712-4CF0-A6D9-EBA7CA6EF0EA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070" name="Text Box 2">
          <a:extLst>
            <a:ext uri="{FF2B5EF4-FFF2-40B4-BE49-F238E27FC236}">
              <a16:creationId xmlns:a16="http://schemas.microsoft.com/office/drawing/2014/main" id="{1B2BDCDB-2A0C-4848-9A6F-C2C6987BE33A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071" name="Text Box 3">
          <a:extLst>
            <a:ext uri="{FF2B5EF4-FFF2-40B4-BE49-F238E27FC236}">
              <a16:creationId xmlns:a16="http://schemas.microsoft.com/office/drawing/2014/main" id="{105DBF6A-23C0-4DB2-BD45-293BE37D39BF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243840</xdr:colOff>
      <xdr:row>14</xdr:row>
      <xdr:rowOff>144780</xdr:rowOff>
    </xdr:from>
    <xdr:to>
      <xdr:col>1</xdr:col>
      <xdr:colOff>342900</xdr:colOff>
      <xdr:row>14</xdr:row>
      <xdr:rowOff>144780</xdr:rowOff>
    </xdr:to>
    <xdr:sp macro="" textlink="">
      <xdr:nvSpPr>
        <xdr:cNvPr id="522072" name="Text Box 4">
          <a:extLst>
            <a:ext uri="{FF2B5EF4-FFF2-40B4-BE49-F238E27FC236}">
              <a16:creationId xmlns:a16="http://schemas.microsoft.com/office/drawing/2014/main" id="{B58FC466-D954-4CE2-9772-679EDFB2F0E2}"/>
            </a:ext>
          </a:extLst>
        </xdr:cNvPr>
        <xdr:cNvSpPr txBox="1">
          <a:spLocks noChangeArrowheads="1"/>
        </xdr:cNvSpPr>
      </xdr:nvSpPr>
      <xdr:spPr bwMode="auto">
        <a:xfrm>
          <a:off x="2240280" y="28575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073" name="Text Box 5">
          <a:extLst>
            <a:ext uri="{FF2B5EF4-FFF2-40B4-BE49-F238E27FC236}">
              <a16:creationId xmlns:a16="http://schemas.microsoft.com/office/drawing/2014/main" id="{9F7091C7-2E79-4097-ABFD-CE3D8D25F695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074" name="Text Box 6">
          <a:extLst>
            <a:ext uri="{FF2B5EF4-FFF2-40B4-BE49-F238E27FC236}">
              <a16:creationId xmlns:a16="http://schemas.microsoft.com/office/drawing/2014/main" id="{BCDE4307-1789-4361-A862-85F14B1EB4B7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075" name="Text Box 1">
          <a:extLst>
            <a:ext uri="{FF2B5EF4-FFF2-40B4-BE49-F238E27FC236}">
              <a16:creationId xmlns:a16="http://schemas.microsoft.com/office/drawing/2014/main" id="{CD078C50-8424-43A4-AB26-3C0EF645D5FE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076" name="Text Box 2">
          <a:extLst>
            <a:ext uri="{FF2B5EF4-FFF2-40B4-BE49-F238E27FC236}">
              <a16:creationId xmlns:a16="http://schemas.microsoft.com/office/drawing/2014/main" id="{0687428C-3831-4E8A-B1B3-B74A857D157F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077" name="Text Box 3">
          <a:extLst>
            <a:ext uri="{FF2B5EF4-FFF2-40B4-BE49-F238E27FC236}">
              <a16:creationId xmlns:a16="http://schemas.microsoft.com/office/drawing/2014/main" id="{8CC26BC5-9F43-478F-BF39-DAA4D8B4625C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078" name="Text Box 4">
          <a:extLst>
            <a:ext uri="{FF2B5EF4-FFF2-40B4-BE49-F238E27FC236}">
              <a16:creationId xmlns:a16="http://schemas.microsoft.com/office/drawing/2014/main" id="{BAC9EA2B-6393-4CD1-9B71-9268F37748B0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079" name="Text Box 5">
          <a:extLst>
            <a:ext uri="{FF2B5EF4-FFF2-40B4-BE49-F238E27FC236}">
              <a16:creationId xmlns:a16="http://schemas.microsoft.com/office/drawing/2014/main" id="{C9873772-2964-4874-9C8A-2D6B3A1A77AE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080" name="Text Box 6">
          <a:extLst>
            <a:ext uri="{FF2B5EF4-FFF2-40B4-BE49-F238E27FC236}">
              <a16:creationId xmlns:a16="http://schemas.microsoft.com/office/drawing/2014/main" id="{0AFBDC9F-B9C6-4101-8369-E67D6781B5F7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11</xdr:row>
      <xdr:rowOff>144780</xdr:rowOff>
    </xdr:from>
    <xdr:to>
      <xdr:col>3</xdr:col>
      <xdr:colOff>281940</xdr:colOff>
      <xdr:row>11</xdr:row>
      <xdr:rowOff>144780</xdr:rowOff>
    </xdr:to>
    <xdr:sp macro="" textlink="">
      <xdr:nvSpPr>
        <xdr:cNvPr id="522081" name="Text Box 1">
          <a:extLst>
            <a:ext uri="{FF2B5EF4-FFF2-40B4-BE49-F238E27FC236}">
              <a16:creationId xmlns:a16="http://schemas.microsoft.com/office/drawing/2014/main" id="{5D967DBF-1754-4882-AF6F-4B9D7FD6B801}"/>
            </a:ext>
          </a:extLst>
        </xdr:cNvPr>
        <xdr:cNvSpPr txBox="1">
          <a:spLocks noChangeArrowheads="1"/>
        </xdr:cNvSpPr>
      </xdr:nvSpPr>
      <xdr:spPr bwMode="auto">
        <a:xfrm>
          <a:off x="39776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082" name="Text Box 2">
          <a:extLst>
            <a:ext uri="{FF2B5EF4-FFF2-40B4-BE49-F238E27FC236}">
              <a16:creationId xmlns:a16="http://schemas.microsoft.com/office/drawing/2014/main" id="{B8D1C24C-D22C-4241-A61C-21B9B6307924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083" name="Text Box 3">
          <a:extLst>
            <a:ext uri="{FF2B5EF4-FFF2-40B4-BE49-F238E27FC236}">
              <a16:creationId xmlns:a16="http://schemas.microsoft.com/office/drawing/2014/main" id="{190D0948-CD8D-4338-9B74-3C2E5827DABC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084" name="Text Box 4">
          <a:extLst>
            <a:ext uri="{FF2B5EF4-FFF2-40B4-BE49-F238E27FC236}">
              <a16:creationId xmlns:a16="http://schemas.microsoft.com/office/drawing/2014/main" id="{49FF6A01-0DCA-4127-9E67-DE4F8D53D118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085" name="Text Box 5">
          <a:extLst>
            <a:ext uri="{FF2B5EF4-FFF2-40B4-BE49-F238E27FC236}">
              <a16:creationId xmlns:a16="http://schemas.microsoft.com/office/drawing/2014/main" id="{2DED9FC8-5B34-493E-A0FD-C290D69593D3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086" name="Text Box 6">
          <a:extLst>
            <a:ext uri="{FF2B5EF4-FFF2-40B4-BE49-F238E27FC236}">
              <a16:creationId xmlns:a16="http://schemas.microsoft.com/office/drawing/2014/main" id="{5387032E-F3B4-4EE4-A28B-52A52557EE0F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087" name="Text Box 1">
          <a:extLst>
            <a:ext uri="{FF2B5EF4-FFF2-40B4-BE49-F238E27FC236}">
              <a16:creationId xmlns:a16="http://schemas.microsoft.com/office/drawing/2014/main" id="{4515F785-9D72-40CB-A9FD-A8FDB343594D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088" name="Text Box 2">
          <a:extLst>
            <a:ext uri="{FF2B5EF4-FFF2-40B4-BE49-F238E27FC236}">
              <a16:creationId xmlns:a16="http://schemas.microsoft.com/office/drawing/2014/main" id="{DB053D3C-0BAB-4018-9C0D-D157766E5A73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089" name="Text Box 3">
          <a:extLst>
            <a:ext uri="{FF2B5EF4-FFF2-40B4-BE49-F238E27FC236}">
              <a16:creationId xmlns:a16="http://schemas.microsoft.com/office/drawing/2014/main" id="{35F85DD5-C340-45B6-9538-6ACAE708AE41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090" name="Text Box 4">
          <a:extLst>
            <a:ext uri="{FF2B5EF4-FFF2-40B4-BE49-F238E27FC236}">
              <a16:creationId xmlns:a16="http://schemas.microsoft.com/office/drawing/2014/main" id="{D0F9CA18-A408-4320-8289-AC9836235708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091" name="Text Box 5">
          <a:extLst>
            <a:ext uri="{FF2B5EF4-FFF2-40B4-BE49-F238E27FC236}">
              <a16:creationId xmlns:a16="http://schemas.microsoft.com/office/drawing/2014/main" id="{B4B8341D-0222-414A-B424-93EE40153668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092" name="Text Box 6">
          <a:extLst>
            <a:ext uri="{FF2B5EF4-FFF2-40B4-BE49-F238E27FC236}">
              <a16:creationId xmlns:a16="http://schemas.microsoft.com/office/drawing/2014/main" id="{A70CBDBD-2543-4760-A19C-C59B1F154B0F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093" name="Text Box 1">
          <a:extLst>
            <a:ext uri="{FF2B5EF4-FFF2-40B4-BE49-F238E27FC236}">
              <a16:creationId xmlns:a16="http://schemas.microsoft.com/office/drawing/2014/main" id="{D8663AC8-AF73-4766-B5B3-F92D5564E936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094" name="Text Box 2">
          <a:extLst>
            <a:ext uri="{FF2B5EF4-FFF2-40B4-BE49-F238E27FC236}">
              <a16:creationId xmlns:a16="http://schemas.microsoft.com/office/drawing/2014/main" id="{C77A906E-D66E-42E7-8DC3-F091749BA485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095" name="Text Box 3">
          <a:extLst>
            <a:ext uri="{FF2B5EF4-FFF2-40B4-BE49-F238E27FC236}">
              <a16:creationId xmlns:a16="http://schemas.microsoft.com/office/drawing/2014/main" id="{201CBCDB-835E-4236-AE37-759B09612FD7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096" name="Text Box 4">
          <a:extLst>
            <a:ext uri="{FF2B5EF4-FFF2-40B4-BE49-F238E27FC236}">
              <a16:creationId xmlns:a16="http://schemas.microsoft.com/office/drawing/2014/main" id="{835F6154-76D4-4AC4-AF18-BBFEA8312852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097" name="Text Box 5">
          <a:extLst>
            <a:ext uri="{FF2B5EF4-FFF2-40B4-BE49-F238E27FC236}">
              <a16:creationId xmlns:a16="http://schemas.microsoft.com/office/drawing/2014/main" id="{7D3ECADA-CED3-45C2-88F6-DFDED31B7100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098" name="Text Box 6">
          <a:extLst>
            <a:ext uri="{FF2B5EF4-FFF2-40B4-BE49-F238E27FC236}">
              <a16:creationId xmlns:a16="http://schemas.microsoft.com/office/drawing/2014/main" id="{DFAF5003-F229-4C0D-A3D0-2BC58D288F75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099" name="Text Box 1">
          <a:extLst>
            <a:ext uri="{FF2B5EF4-FFF2-40B4-BE49-F238E27FC236}">
              <a16:creationId xmlns:a16="http://schemas.microsoft.com/office/drawing/2014/main" id="{57629F39-112C-4388-95B5-82284E87E3CE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00" name="Text Box 2">
          <a:extLst>
            <a:ext uri="{FF2B5EF4-FFF2-40B4-BE49-F238E27FC236}">
              <a16:creationId xmlns:a16="http://schemas.microsoft.com/office/drawing/2014/main" id="{9794F8AE-DEAC-4B89-A793-F7C5969DA079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01" name="Text Box 3">
          <a:extLst>
            <a:ext uri="{FF2B5EF4-FFF2-40B4-BE49-F238E27FC236}">
              <a16:creationId xmlns:a16="http://schemas.microsoft.com/office/drawing/2014/main" id="{59A7761B-8DBA-4C03-B06E-E846822400B1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02" name="Text Box 4">
          <a:extLst>
            <a:ext uri="{FF2B5EF4-FFF2-40B4-BE49-F238E27FC236}">
              <a16:creationId xmlns:a16="http://schemas.microsoft.com/office/drawing/2014/main" id="{74F31A42-AF5D-4805-984A-FF2EE8338648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03" name="Text Box 5">
          <a:extLst>
            <a:ext uri="{FF2B5EF4-FFF2-40B4-BE49-F238E27FC236}">
              <a16:creationId xmlns:a16="http://schemas.microsoft.com/office/drawing/2014/main" id="{E7207F15-3A6D-4A32-B718-74E56078BFC8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04" name="Text Box 6">
          <a:extLst>
            <a:ext uri="{FF2B5EF4-FFF2-40B4-BE49-F238E27FC236}">
              <a16:creationId xmlns:a16="http://schemas.microsoft.com/office/drawing/2014/main" id="{E4CCF8A8-B7D1-48E4-9BCA-C7317D75EDC1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05" name="Text Box 1">
          <a:extLst>
            <a:ext uri="{FF2B5EF4-FFF2-40B4-BE49-F238E27FC236}">
              <a16:creationId xmlns:a16="http://schemas.microsoft.com/office/drawing/2014/main" id="{01A2B20C-8C4C-472A-98B5-8B1FCF85B099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06" name="Text Box 2">
          <a:extLst>
            <a:ext uri="{FF2B5EF4-FFF2-40B4-BE49-F238E27FC236}">
              <a16:creationId xmlns:a16="http://schemas.microsoft.com/office/drawing/2014/main" id="{7C2FEC23-7B6C-4FFF-BFC7-8722AD8F8186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07" name="Text Box 3">
          <a:extLst>
            <a:ext uri="{FF2B5EF4-FFF2-40B4-BE49-F238E27FC236}">
              <a16:creationId xmlns:a16="http://schemas.microsoft.com/office/drawing/2014/main" id="{13BAB29C-579C-4E8A-96EE-67B4BDB4D1F0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08" name="Text Box 4">
          <a:extLst>
            <a:ext uri="{FF2B5EF4-FFF2-40B4-BE49-F238E27FC236}">
              <a16:creationId xmlns:a16="http://schemas.microsoft.com/office/drawing/2014/main" id="{3A1AAF0B-FFB4-4699-9075-1406108189C6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09" name="Text Box 5">
          <a:extLst>
            <a:ext uri="{FF2B5EF4-FFF2-40B4-BE49-F238E27FC236}">
              <a16:creationId xmlns:a16="http://schemas.microsoft.com/office/drawing/2014/main" id="{161E0C13-6FAE-4605-8887-80D84FEBFAF8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110" name="Text Box 6">
          <a:extLst>
            <a:ext uri="{FF2B5EF4-FFF2-40B4-BE49-F238E27FC236}">
              <a16:creationId xmlns:a16="http://schemas.microsoft.com/office/drawing/2014/main" id="{6937A204-55A5-47C1-AA22-08B59A5130F2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111" name="Text Box 1">
          <a:extLst>
            <a:ext uri="{FF2B5EF4-FFF2-40B4-BE49-F238E27FC236}">
              <a16:creationId xmlns:a16="http://schemas.microsoft.com/office/drawing/2014/main" id="{A59DEF40-7747-4B08-8CC9-ED8962326855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12" name="Text Box 2">
          <a:extLst>
            <a:ext uri="{FF2B5EF4-FFF2-40B4-BE49-F238E27FC236}">
              <a16:creationId xmlns:a16="http://schemas.microsoft.com/office/drawing/2014/main" id="{592ED15E-E1D2-4729-AA72-596296040559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13" name="Text Box 3">
          <a:extLst>
            <a:ext uri="{FF2B5EF4-FFF2-40B4-BE49-F238E27FC236}">
              <a16:creationId xmlns:a16="http://schemas.microsoft.com/office/drawing/2014/main" id="{04AF7AC3-7516-4223-820E-74C4379A099A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14" name="Text Box 4">
          <a:extLst>
            <a:ext uri="{FF2B5EF4-FFF2-40B4-BE49-F238E27FC236}">
              <a16:creationId xmlns:a16="http://schemas.microsoft.com/office/drawing/2014/main" id="{8EF37830-17C9-45BF-A9B7-85207C832E46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15" name="Text Box 5">
          <a:extLst>
            <a:ext uri="{FF2B5EF4-FFF2-40B4-BE49-F238E27FC236}">
              <a16:creationId xmlns:a16="http://schemas.microsoft.com/office/drawing/2014/main" id="{06C3BA68-D30E-49A4-8236-43FBF615EAF0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16" name="Text Box 6">
          <a:extLst>
            <a:ext uri="{FF2B5EF4-FFF2-40B4-BE49-F238E27FC236}">
              <a16:creationId xmlns:a16="http://schemas.microsoft.com/office/drawing/2014/main" id="{11C31132-775E-4166-A1D2-34D1092574CB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11</xdr:row>
      <xdr:rowOff>144780</xdr:rowOff>
    </xdr:from>
    <xdr:to>
      <xdr:col>3</xdr:col>
      <xdr:colOff>281940</xdr:colOff>
      <xdr:row>11</xdr:row>
      <xdr:rowOff>144780</xdr:rowOff>
    </xdr:to>
    <xdr:sp macro="" textlink="">
      <xdr:nvSpPr>
        <xdr:cNvPr id="522117" name="Text Box 1">
          <a:extLst>
            <a:ext uri="{FF2B5EF4-FFF2-40B4-BE49-F238E27FC236}">
              <a16:creationId xmlns:a16="http://schemas.microsoft.com/office/drawing/2014/main" id="{BD5B52EE-E0FC-4A34-BBD2-18124CA6A43F}"/>
            </a:ext>
          </a:extLst>
        </xdr:cNvPr>
        <xdr:cNvSpPr txBox="1">
          <a:spLocks noChangeArrowheads="1"/>
        </xdr:cNvSpPr>
      </xdr:nvSpPr>
      <xdr:spPr bwMode="auto">
        <a:xfrm>
          <a:off x="39776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18" name="Text Box 2">
          <a:extLst>
            <a:ext uri="{FF2B5EF4-FFF2-40B4-BE49-F238E27FC236}">
              <a16:creationId xmlns:a16="http://schemas.microsoft.com/office/drawing/2014/main" id="{07A59CD9-B1B7-4A16-A3D1-CD83B47309A7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19" name="Text Box 3">
          <a:extLst>
            <a:ext uri="{FF2B5EF4-FFF2-40B4-BE49-F238E27FC236}">
              <a16:creationId xmlns:a16="http://schemas.microsoft.com/office/drawing/2014/main" id="{8232014B-346B-44DB-BB51-07514FB5DB8A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20" name="Text Box 4">
          <a:extLst>
            <a:ext uri="{FF2B5EF4-FFF2-40B4-BE49-F238E27FC236}">
              <a16:creationId xmlns:a16="http://schemas.microsoft.com/office/drawing/2014/main" id="{29FDF5A3-C7A7-4080-9F6A-A8C6DE9A14EB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21" name="Text Box 5">
          <a:extLst>
            <a:ext uri="{FF2B5EF4-FFF2-40B4-BE49-F238E27FC236}">
              <a16:creationId xmlns:a16="http://schemas.microsoft.com/office/drawing/2014/main" id="{91B6C82E-CE30-4D6B-87C3-7239F637E31C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22" name="Text Box 6">
          <a:extLst>
            <a:ext uri="{FF2B5EF4-FFF2-40B4-BE49-F238E27FC236}">
              <a16:creationId xmlns:a16="http://schemas.microsoft.com/office/drawing/2014/main" id="{A8D97619-35D3-407A-8349-0E4193813B8C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23" name="Text Box 1">
          <a:extLst>
            <a:ext uri="{FF2B5EF4-FFF2-40B4-BE49-F238E27FC236}">
              <a16:creationId xmlns:a16="http://schemas.microsoft.com/office/drawing/2014/main" id="{624008EC-1CD6-4E6C-8C35-CC5824277890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24" name="Text Box 2">
          <a:extLst>
            <a:ext uri="{FF2B5EF4-FFF2-40B4-BE49-F238E27FC236}">
              <a16:creationId xmlns:a16="http://schemas.microsoft.com/office/drawing/2014/main" id="{D42017F5-98A5-48F1-8B5E-479C3643364F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25" name="Text Box 3">
          <a:extLst>
            <a:ext uri="{FF2B5EF4-FFF2-40B4-BE49-F238E27FC236}">
              <a16:creationId xmlns:a16="http://schemas.microsoft.com/office/drawing/2014/main" id="{107340B3-91DF-4AD8-8FF9-D65E0BA8CC25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26" name="Text Box 4">
          <a:extLst>
            <a:ext uri="{FF2B5EF4-FFF2-40B4-BE49-F238E27FC236}">
              <a16:creationId xmlns:a16="http://schemas.microsoft.com/office/drawing/2014/main" id="{0E12477E-8C2B-4920-A7F4-6058B8177231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27" name="Text Box 5">
          <a:extLst>
            <a:ext uri="{FF2B5EF4-FFF2-40B4-BE49-F238E27FC236}">
              <a16:creationId xmlns:a16="http://schemas.microsoft.com/office/drawing/2014/main" id="{25140E15-941D-45AA-883B-15BB458F5FBC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28" name="Text Box 6">
          <a:extLst>
            <a:ext uri="{FF2B5EF4-FFF2-40B4-BE49-F238E27FC236}">
              <a16:creationId xmlns:a16="http://schemas.microsoft.com/office/drawing/2014/main" id="{A8EAD8DF-37D1-4774-8D6F-8214371B7901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29" name="Text Box 1">
          <a:extLst>
            <a:ext uri="{FF2B5EF4-FFF2-40B4-BE49-F238E27FC236}">
              <a16:creationId xmlns:a16="http://schemas.microsoft.com/office/drawing/2014/main" id="{C9D7CE85-1960-4E16-98EA-105B8784AC32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130" name="Text Box 2">
          <a:extLst>
            <a:ext uri="{FF2B5EF4-FFF2-40B4-BE49-F238E27FC236}">
              <a16:creationId xmlns:a16="http://schemas.microsoft.com/office/drawing/2014/main" id="{82A4F505-F4AC-4199-AAF2-01A780256D46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131" name="Text Box 3">
          <a:extLst>
            <a:ext uri="{FF2B5EF4-FFF2-40B4-BE49-F238E27FC236}">
              <a16:creationId xmlns:a16="http://schemas.microsoft.com/office/drawing/2014/main" id="{B7D12AF6-9442-420F-B111-F85C395BEA83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132" name="Text Box 4">
          <a:extLst>
            <a:ext uri="{FF2B5EF4-FFF2-40B4-BE49-F238E27FC236}">
              <a16:creationId xmlns:a16="http://schemas.microsoft.com/office/drawing/2014/main" id="{EA8081CE-159B-4E2E-9E0D-21FEC8BCF16A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133" name="Text Box 5">
          <a:extLst>
            <a:ext uri="{FF2B5EF4-FFF2-40B4-BE49-F238E27FC236}">
              <a16:creationId xmlns:a16="http://schemas.microsoft.com/office/drawing/2014/main" id="{7B6239FF-92C5-4FB8-A7ED-F457D33CE28B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134" name="Text Box 6">
          <a:extLst>
            <a:ext uri="{FF2B5EF4-FFF2-40B4-BE49-F238E27FC236}">
              <a16:creationId xmlns:a16="http://schemas.microsoft.com/office/drawing/2014/main" id="{E3E56829-64FD-4271-9ACF-0B705E12C6AE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135" name="Text Box 1">
          <a:extLst>
            <a:ext uri="{FF2B5EF4-FFF2-40B4-BE49-F238E27FC236}">
              <a16:creationId xmlns:a16="http://schemas.microsoft.com/office/drawing/2014/main" id="{A7ECBBB6-2E7D-4591-984A-8D913D21E441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36" name="Text Box 2">
          <a:extLst>
            <a:ext uri="{FF2B5EF4-FFF2-40B4-BE49-F238E27FC236}">
              <a16:creationId xmlns:a16="http://schemas.microsoft.com/office/drawing/2014/main" id="{26DE296C-85E1-4FFA-B478-C61823FAC1F7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37" name="Text Box 3">
          <a:extLst>
            <a:ext uri="{FF2B5EF4-FFF2-40B4-BE49-F238E27FC236}">
              <a16:creationId xmlns:a16="http://schemas.microsoft.com/office/drawing/2014/main" id="{AAD9898A-DBDF-47F5-AB20-E329D088E8A4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38" name="Text Box 4">
          <a:extLst>
            <a:ext uri="{FF2B5EF4-FFF2-40B4-BE49-F238E27FC236}">
              <a16:creationId xmlns:a16="http://schemas.microsoft.com/office/drawing/2014/main" id="{80F99E0C-772D-4355-AB20-D621D7B11585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39" name="Text Box 5">
          <a:extLst>
            <a:ext uri="{FF2B5EF4-FFF2-40B4-BE49-F238E27FC236}">
              <a16:creationId xmlns:a16="http://schemas.microsoft.com/office/drawing/2014/main" id="{8C5F1E7E-5FC0-490C-A220-865C256C237A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40" name="Text Box 6">
          <a:extLst>
            <a:ext uri="{FF2B5EF4-FFF2-40B4-BE49-F238E27FC236}">
              <a16:creationId xmlns:a16="http://schemas.microsoft.com/office/drawing/2014/main" id="{9E64E19C-8DDC-4A0C-8B79-74EBA055A5CE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41" name="Text Box 1">
          <a:extLst>
            <a:ext uri="{FF2B5EF4-FFF2-40B4-BE49-F238E27FC236}">
              <a16:creationId xmlns:a16="http://schemas.microsoft.com/office/drawing/2014/main" id="{240C1938-CB52-43E5-BD4C-A96DD9F215E8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42" name="Text Box 2">
          <a:extLst>
            <a:ext uri="{FF2B5EF4-FFF2-40B4-BE49-F238E27FC236}">
              <a16:creationId xmlns:a16="http://schemas.microsoft.com/office/drawing/2014/main" id="{973EE90B-0DDD-4E57-B847-D1908EBFDA05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43" name="Text Box 3">
          <a:extLst>
            <a:ext uri="{FF2B5EF4-FFF2-40B4-BE49-F238E27FC236}">
              <a16:creationId xmlns:a16="http://schemas.microsoft.com/office/drawing/2014/main" id="{80016622-CCE9-4C71-AD56-FFE9D8E7EB02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44" name="Text Box 4">
          <a:extLst>
            <a:ext uri="{FF2B5EF4-FFF2-40B4-BE49-F238E27FC236}">
              <a16:creationId xmlns:a16="http://schemas.microsoft.com/office/drawing/2014/main" id="{657C6B05-BF79-4257-977E-D33131151909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45" name="Text Box 5">
          <a:extLst>
            <a:ext uri="{FF2B5EF4-FFF2-40B4-BE49-F238E27FC236}">
              <a16:creationId xmlns:a16="http://schemas.microsoft.com/office/drawing/2014/main" id="{DD49C82D-0C64-4DA0-A553-319D73148B3E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16</xdr:row>
      <xdr:rowOff>160020</xdr:rowOff>
    </xdr:from>
    <xdr:to>
      <xdr:col>1</xdr:col>
      <xdr:colOff>289560</xdr:colOff>
      <xdr:row>16</xdr:row>
      <xdr:rowOff>160020</xdr:rowOff>
    </xdr:to>
    <xdr:sp macro="" textlink="">
      <xdr:nvSpPr>
        <xdr:cNvPr id="522146" name="Text Box 6">
          <a:extLst>
            <a:ext uri="{FF2B5EF4-FFF2-40B4-BE49-F238E27FC236}">
              <a16:creationId xmlns:a16="http://schemas.microsoft.com/office/drawing/2014/main" id="{CA8BA60D-F61E-4652-806D-FA75A9BBDB70}"/>
            </a:ext>
          </a:extLst>
        </xdr:cNvPr>
        <xdr:cNvSpPr txBox="1">
          <a:spLocks noChangeArrowheads="1"/>
        </xdr:cNvSpPr>
      </xdr:nvSpPr>
      <xdr:spPr bwMode="auto">
        <a:xfrm>
          <a:off x="21869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11</xdr:row>
      <xdr:rowOff>144780</xdr:rowOff>
    </xdr:from>
    <xdr:to>
      <xdr:col>2</xdr:col>
      <xdr:colOff>281940</xdr:colOff>
      <xdr:row>11</xdr:row>
      <xdr:rowOff>144780</xdr:rowOff>
    </xdr:to>
    <xdr:sp macro="" textlink="">
      <xdr:nvSpPr>
        <xdr:cNvPr id="522147" name="Text Box 1">
          <a:extLst>
            <a:ext uri="{FF2B5EF4-FFF2-40B4-BE49-F238E27FC236}">
              <a16:creationId xmlns:a16="http://schemas.microsoft.com/office/drawing/2014/main" id="{284DB0D8-ED3C-41A1-930D-29C7DD14016E}"/>
            </a:ext>
          </a:extLst>
        </xdr:cNvPr>
        <xdr:cNvSpPr txBox="1">
          <a:spLocks noChangeArrowheads="1"/>
        </xdr:cNvSpPr>
      </xdr:nvSpPr>
      <xdr:spPr bwMode="auto">
        <a:xfrm>
          <a:off x="28879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48" name="Text Box 2">
          <a:extLst>
            <a:ext uri="{FF2B5EF4-FFF2-40B4-BE49-F238E27FC236}">
              <a16:creationId xmlns:a16="http://schemas.microsoft.com/office/drawing/2014/main" id="{B3CB859F-3F1D-4EB5-B9C5-A9ECEEE29420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49" name="Text Box 3">
          <a:extLst>
            <a:ext uri="{FF2B5EF4-FFF2-40B4-BE49-F238E27FC236}">
              <a16:creationId xmlns:a16="http://schemas.microsoft.com/office/drawing/2014/main" id="{F3AE46E3-12B8-4BA5-BC18-8CAA9DF21047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50" name="Text Box 4">
          <a:extLst>
            <a:ext uri="{FF2B5EF4-FFF2-40B4-BE49-F238E27FC236}">
              <a16:creationId xmlns:a16="http://schemas.microsoft.com/office/drawing/2014/main" id="{3D890348-CFE5-4C26-AFF0-E09AB50C4D22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51" name="Text Box 5">
          <a:extLst>
            <a:ext uri="{FF2B5EF4-FFF2-40B4-BE49-F238E27FC236}">
              <a16:creationId xmlns:a16="http://schemas.microsoft.com/office/drawing/2014/main" id="{FF879C71-C678-4C0B-AE04-A38674ACCC17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52" name="Text Box 6">
          <a:extLst>
            <a:ext uri="{FF2B5EF4-FFF2-40B4-BE49-F238E27FC236}">
              <a16:creationId xmlns:a16="http://schemas.microsoft.com/office/drawing/2014/main" id="{E708CD39-6927-423F-BEE3-85C83AD705A2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53" name="Text Box 2">
          <a:extLst>
            <a:ext uri="{FF2B5EF4-FFF2-40B4-BE49-F238E27FC236}">
              <a16:creationId xmlns:a16="http://schemas.microsoft.com/office/drawing/2014/main" id="{0188DCB6-8010-40F4-A2CC-78A72F9BAB38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54" name="Text Box 3">
          <a:extLst>
            <a:ext uri="{FF2B5EF4-FFF2-40B4-BE49-F238E27FC236}">
              <a16:creationId xmlns:a16="http://schemas.microsoft.com/office/drawing/2014/main" id="{3A43DC1C-94DE-4352-B488-B6A0099721B0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55" name="Text Box 4">
          <a:extLst>
            <a:ext uri="{FF2B5EF4-FFF2-40B4-BE49-F238E27FC236}">
              <a16:creationId xmlns:a16="http://schemas.microsoft.com/office/drawing/2014/main" id="{47ABD061-62BC-42C0-8AC6-1CAA98903940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56" name="Text Box 5">
          <a:extLst>
            <a:ext uri="{FF2B5EF4-FFF2-40B4-BE49-F238E27FC236}">
              <a16:creationId xmlns:a16="http://schemas.microsoft.com/office/drawing/2014/main" id="{89AF7DD3-B203-4C3F-B96F-9B9B79D247FE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57" name="Text Box 6">
          <a:extLst>
            <a:ext uri="{FF2B5EF4-FFF2-40B4-BE49-F238E27FC236}">
              <a16:creationId xmlns:a16="http://schemas.microsoft.com/office/drawing/2014/main" id="{5C55B711-748C-4E6B-BD90-4760E6C73313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58" name="Text Box 1">
          <a:extLst>
            <a:ext uri="{FF2B5EF4-FFF2-40B4-BE49-F238E27FC236}">
              <a16:creationId xmlns:a16="http://schemas.microsoft.com/office/drawing/2014/main" id="{3C0E9A3E-C7BC-412C-801A-4FB3DCF1FE9B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59" name="Text Box 2">
          <a:extLst>
            <a:ext uri="{FF2B5EF4-FFF2-40B4-BE49-F238E27FC236}">
              <a16:creationId xmlns:a16="http://schemas.microsoft.com/office/drawing/2014/main" id="{FCE2ECAF-5502-4B0A-8E0E-D6CD94E60BD0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60" name="Text Box 3">
          <a:extLst>
            <a:ext uri="{FF2B5EF4-FFF2-40B4-BE49-F238E27FC236}">
              <a16:creationId xmlns:a16="http://schemas.microsoft.com/office/drawing/2014/main" id="{DB00E2AC-0E0F-490E-B5DF-5F903D2A33F3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61" name="Text Box 4">
          <a:extLst>
            <a:ext uri="{FF2B5EF4-FFF2-40B4-BE49-F238E27FC236}">
              <a16:creationId xmlns:a16="http://schemas.microsoft.com/office/drawing/2014/main" id="{C6FC1B77-A77F-4945-B890-9D437281F923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62" name="Text Box 5">
          <a:extLst>
            <a:ext uri="{FF2B5EF4-FFF2-40B4-BE49-F238E27FC236}">
              <a16:creationId xmlns:a16="http://schemas.microsoft.com/office/drawing/2014/main" id="{260B1C08-58B6-4A52-9BC9-30174A343E0C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63" name="Text Box 6">
          <a:extLst>
            <a:ext uri="{FF2B5EF4-FFF2-40B4-BE49-F238E27FC236}">
              <a16:creationId xmlns:a16="http://schemas.microsoft.com/office/drawing/2014/main" id="{92099CA8-683B-435A-A794-0222D4A41645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64" name="Text Box 1">
          <a:extLst>
            <a:ext uri="{FF2B5EF4-FFF2-40B4-BE49-F238E27FC236}">
              <a16:creationId xmlns:a16="http://schemas.microsoft.com/office/drawing/2014/main" id="{8243A30A-47A4-4F58-9E6F-DB2D7F5142FE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165" name="Text Box 2">
          <a:extLst>
            <a:ext uri="{FF2B5EF4-FFF2-40B4-BE49-F238E27FC236}">
              <a16:creationId xmlns:a16="http://schemas.microsoft.com/office/drawing/2014/main" id="{09E72CB0-D6DB-47BC-852A-6C17330DBC46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166" name="Text Box 3">
          <a:extLst>
            <a:ext uri="{FF2B5EF4-FFF2-40B4-BE49-F238E27FC236}">
              <a16:creationId xmlns:a16="http://schemas.microsoft.com/office/drawing/2014/main" id="{C4F66CC0-8680-4897-B65C-376A2E2A2917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167" name="Text Box 4">
          <a:extLst>
            <a:ext uri="{FF2B5EF4-FFF2-40B4-BE49-F238E27FC236}">
              <a16:creationId xmlns:a16="http://schemas.microsoft.com/office/drawing/2014/main" id="{5B833603-4760-459F-B72C-E546850D49E8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168" name="Text Box 5">
          <a:extLst>
            <a:ext uri="{FF2B5EF4-FFF2-40B4-BE49-F238E27FC236}">
              <a16:creationId xmlns:a16="http://schemas.microsoft.com/office/drawing/2014/main" id="{2636F8B5-4F08-4D93-A8BF-96B31FE121C6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169" name="Text Box 6">
          <a:extLst>
            <a:ext uri="{FF2B5EF4-FFF2-40B4-BE49-F238E27FC236}">
              <a16:creationId xmlns:a16="http://schemas.microsoft.com/office/drawing/2014/main" id="{25D61595-2473-4302-BEFA-953D0282AE2A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170" name="Text Box 1">
          <a:extLst>
            <a:ext uri="{FF2B5EF4-FFF2-40B4-BE49-F238E27FC236}">
              <a16:creationId xmlns:a16="http://schemas.microsoft.com/office/drawing/2014/main" id="{F3D998B8-2831-4010-9915-A42E2A3419CE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171" name="Text Box 2">
          <a:extLst>
            <a:ext uri="{FF2B5EF4-FFF2-40B4-BE49-F238E27FC236}">
              <a16:creationId xmlns:a16="http://schemas.microsoft.com/office/drawing/2014/main" id="{EC6F5502-D806-4596-B486-64687D469FC6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172" name="Text Box 3">
          <a:extLst>
            <a:ext uri="{FF2B5EF4-FFF2-40B4-BE49-F238E27FC236}">
              <a16:creationId xmlns:a16="http://schemas.microsoft.com/office/drawing/2014/main" id="{86407AC0-0603-40E1-A26D-7833215CBC5C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173" name="Text Box 4">
          <a:extLst>
            <a:ext uri="{FF2B5EF4-FFF2-40B4-BE49-F238E27FC236}">
              <a16:creationId xmlns:a16="http://schemas.microsoft.com/office/drawing/2014/main" id="{6BF38123-65C3-4FC1-B899-4C0050713EAE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174" name="Text Box 5">
          <a:extLst>
            <a:ext uri="{FF2B5EF4-FFF2-40B4-BE49-F238E27FC236}">
              <a16:creationId xmlns:a16="http://schemas.microsoft.com/office/drawing/2014/main" id="{D9C5A499-44E8-4C32-8A87-151060404C58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175" name="Text Box 6">
          <a:extLst>
            <a:ext uri="{FF2B5EF4-FFF2-40B4-BE49-F238E27FC236}">
              <a16:creationId xmlns:a16="http://schemas.microsoft.com/office/drawing/2014/main" id="{9F79BE9B-6BD8-425D-A140-C28176B53729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11</xdr:row>
      <xdr:rowOff>144780</xdr:rowOff>
    </xdr:from>
    <xdr:to>
      <xdr:col>1</xdr:col>
      <xdr:colOff>289560</xdr:colOff>
      <xdr:row>11</xdr:row>
      <xdr:rowOff>144780</xdr:rowOff>
    </xdr:to>
    <xdr:sp macro="" textlink="">
      <xdr:nvSpPr>
        <xdr:cNvPr id="522176" name="Text Box 1">
          <a:extLst>
            <a:ext uri="{FF2B5EF4-FFF2-40B4-BE49-F238E27FC236}">
              <a16:creationId xmlns:a16="http://schemas.microsoft.com/office/drawing/2014/main" id="{46EF5EA6-6CB6-4EF7-ADA4-357D3EC31AC0}"/>
            </a:ext>
          </a:extLst>
        </xdr:cNvPr>
        <xdr:cNvSpPr txBox="1">
          <a:spLocks noChangeArrowheads="1"/>
        </xdr:cNvSpPr>
      </xdr:nvSpPr>
      <xdr:spPr bwMode="auto">
        <a:xfrm>
          <a:off x="218694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12</xdr:row>
      <xdr:rowOff>160020</xdr:rowOff>
    </xdr:from>
    <xdr:to>
      <xdr:col>1</xdr:col>
      <xdr:colOff>289560</xdr:colOff>
      <xdr:row>12</xdr:row>
      <xdr:rowOff>160020</xdr:rowOff>
    </xdr:to>
    <xdr:sp macro="" textlink="">
      <xdr:nvSpPr>
        <xdr:cNvPr id="522177" name="Text Box 2">
          <a:extLst>
            <a:ext uri="{FF2B5EF4-FFF2-40B4-BE49-F238E27FC236}">
              <a16:creationId xmlns:a16="http://schemas.microsoft.com/office/drawing/2014/main" id="{B86D0912-9D66-443F-B13E-3E534D0E5BB9}"/>
            </a:ext>
          </a:extLst>
        </xdr:cNvPr>
        <xdr:cNvSpPr txBox="1">
          <a:spLocks noChangeArrowheads="1"/>
        </xdr:cNvSpPr>
      </xdr:nvSpPr>
      <xdr:spPr bwMode="auto">
        <a:xfrm>
          <a:off x="21869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13</xdr:row>
      <xdr:rowOff>160020</xdr:rowOff>
    </xdr:from>
    <xdr:to>
      <xdr:col>1</xdr:col>
      <xdr:colOff>289560</xdr:colOff>
      <xdr:row>13</xdr:row>
      <xdr:rowOff>160020</xdr:rowOff>
    </xdr:to>
    <xdr:sp macro="" textlink="">
      <xdr:nvSpPr>
        <xdr:cNvPr id="522178" name="Text Box 3">
          <a:extLst>
            <a:ext uri="{FF2B5EF4-FFF2-40B4-BE49-F238E27FC236}">
              <a16:creationId xmlns:a16="http://schemas.microsoft.com/office/drawing/2014/main" id="{3BB74CE0-7AC4-4A0B-989F-90E5FD747882}"/>
            </a:ext>
          </a:extLst>
        </xdr:cNvPr>
        <xdr:cNvSpPr txBox="1">
          <a:spLocks noChangeArrowheads="1"/>
        </xdr:cNvSpPr>
      </xdr:nvSpPr>
      <xdr:spPr bwMode="auto">
        <a:xfrm>
          <a:off x="21869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14</xdr:row>
      <xdr:rowOff>167640</xdr:rowOff>
    </xdr:from>
    <xdr:to>
      <xdr:col>1</xdr:col>
      <xdr:colOff>281940</xdr:colOff>
      <xdr:row>15</xdr:row>
      <xdr:rowOff>7620</xdr:rowOff>
    </xdr:to>
    <xdr:sp macro="" textlink="">
      <xdr:nvSpPr>
        <xdr:cNvPr id="522179" name="Text Box 4">
          <a:extLst>
            <a:ext uri="{FF2B5EF4-FFF2-40B4-BE49-F238E27FC236}">
              <a16:creationId xmlns:a16="http://schemas.microsoft.com/office/drawing/2014/main" id="{A991DF48-E997-4FD2-847D-314130B13549}"/>
            </a:ext>
          </a:extLst>
        </xdr:cNvPr>
        <xdr:cNvSpPr txBox="1">
          <a:spLocks noChangeArrowheads="1"/>
        </xdr:cNvSpPr>
      </xdr:nvSpPr>
      <xdr:spPr bwMode="auto">
        <a:xfrm>
          <a:off x="218694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190500</xdr:colOff>
      <xdr:row>15</xdr:row>
      <xdr:rowOff>160020</xdr:rowOff>
    </xdr:from>
    <xdr:to>
      <xdr:col>1</xdr:col>
      <xdr:colOff>281940</xdr:colOff>
      <xdr:row>16</xdr:row>
      <xdr:rowOff>38100</xdr:rowOff>
    </xdr:to>
    <xdr:sp macro="" textlink="">
      <xdr:nvSpPr>
        <xdr:cNvPr id="522180" name="Text Box 5">
          <a:extLst>
            <a:ext uri="{FF2B5EF4-FFF2-40B4-BE49-F238E27FC236}">
              <a16:creationId xmlns:a16="http://schemas.microsoft.com/office/drawing/2014/main" id="{543452C6-5F18-4CE3-A6C9-25A398E60D5A}"/>
            </a:ext>
          </a:extLst>
        </xdr:cNvPr>
        <xdr:cNvSpPr txBox="1">
          <a:spLocks noChangeArrowheads="1"/>
        </xdr:cNvSpPr>
      </xdr:nvSpPr>
      <xdr:spPr bwMode="auto">
        <a:xfrm>
          <a:off x="218694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106680</xdr:colOff>
      <xdr:row>17</xdr:row>
      <xdr:rowOff>76200</xdr:rowOff>
    </xdr:from>
    <xdr:to>
      <xdr:col>6</xdr:col>
      <xdr:colOff>205740</xdr:colOff>
      <xdr:row>17</xdr:row>
      <xdr:rowOff>76200</xdr:rowOff>
    </xdr:to>
    <xdr:sp macro="" textlink="">
      <xdr:nvSpPr>
        <xdr:cNvPr id="522181" name="Text Box 6">
          <a:extLst>
            <a:ext uri="{FF2B5EF4-FFF2-40B4-BE49-F238E27FC236}">
              <a16:creationId xmlns:a16="http://schemas.microsoft.com/office/drawing/2014/main" id="{0B508BA9-D92C-465F-8877-5117D6A180A7}"/>
            </a:ext>
          </a:extLst>
        </xdr:cNvPr>
        <xdr:cNvSpPr txBox="1">
          <a:spLocks noChangeArrowheads="1"/>
        </xdr:cNvSpPr>
      </xdr:nvSpPr>
      <xdr:spPr bwMode="auto">
        <a:xfrm>
          <a:off x="6591300" y="329184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236220</xdr:colOff>
      <xdr:row>12</xdr:row>
      <xdr:rowOff>137160</xdr:rowOff>
    </xdr:from>
    <xdr:to>
      <xdr:col>2</xdr:col>
      <xdr:colOff>335280</xdr:colOff>
      <xdr:row>12</xdr:row>
      <xdr:rowOff>137160</xdr:rowOff>
    </xdr:to>
    <xdr:sp macro="" textlink="">
      <xdr:nvSpPr>
        <xdr:cNvPr id="522182" name="Text Box 1">
          <a:extLst>
            <a:ext uri="{FF2B5EF4-FFF2-40B4-BE49-F238E27FC236}">
              <a16:creationId xmlns:a16="http://schemas.microsoft.com/office/drawing/2014/main" id="{95E4A4CD-1C42-4E34-A943-24BAFFE24D84}"/>
            </a:ext>
          </a:extLst>
        </xdr:cNvPr>
        <xdr:cNvSpPr txBox="1">
          <a:spLocks noChangeArrowheads="1"/>
        </xdr:cNvSpPr>
      </xdr:nvSpPr>
      <xdr:spPr bwMode="auto">
        <a:xfrm>
          <a:off x="2941320" y="25146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12</xdr:row>
      <xdr:rowOff>160020</xdr:rowOff>
    </xdr:from>
    <xdr:to>
      <xdr:col>2</xdr:col>
      <xdr:colOff>281940</xdr:colOff>
      <xdr:row>12</xdr:row>
      <xdr:rowOff>160020</xdr:rowOff>
    </xdr:to>
    <xdr:sp macro="" textlink="">
      <xdr:nvSpPr>
        <xdr:cNvPr id="522183" name="Text Box 2">
          <a:extLst>
            <a:ext uri="{FF2B5EF4-FFF2-40B4-BE49-F238E27FC236}">
              <a16:creationId xmlns:a16="http://schemas.microsoft.com/office/drawing/2014/main" id="{71F5CA85-019D-402A-8537-43EDE05E4229}"/>
            </a:ext>
          </a:extLst>
        </xdr:cNvPr>
        <xdr:cNvSpPr txBox="1">
          <a:spLocks noChangeArrowheads="1"/>
        </xdr:cNvSpPr>
      </xdr:nvSpPr>
      <xdr:spPr bwMode="auto">
        <a:xfrm>
          <a:off x="28879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13</xdr:row>
      <xdr:rowOff>160020</xdr:rowOff>
    </xdr:from>
    <xdr:to>
      <xdr:col>2</xdr:col>
      <xdr:colOff>281940</xdr:colOff>
      <xdr:row>13</xdr:row>
      <xdr:rowOff>160020</xdr:rowOff>
    </xdr:to>
    <xdr:sp macro="" textlink="">
      <xdr:nvSpPr>
        <xdr:cNvPr id="522184" name="Text Box 3">
          <a:extLst>
            <a:ext uri="{FF2B5EF4-FFF2-40B4-BE49-F238E27FC236}">
              <a16:creationId xmlns:a16="http://schemas.microsoft.com/office/drawing/2014/main" id="{A194B23B-A9BB-4867-ACB1-53CE62930E94}"/>
            </a:ext>
          </a:extLst>
        </xdr:cNvPr>
        <xdr:cNvSpPr txBox="1">
          <a:spLocks noChangeArrowheads="1"/>
        </xdr:cNvSpPr>
      </xdr:nvSpPr>
      <xdr:spPr bwMode="auto">
        <a:xfrm>
          <a:off x="28879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14</xdr:row>
      <xdr:rowOff>167640</xdr:rowOff>
    </xdr:from>
    <xdr:to>
      <xdr:col>2</xdr:col>
      <xdr:colOff>281940</xdr:colOff>
      <xdr:row>15</xdr:row>
      <xdr:rowOff>7620</xdr:rowOff>
    </xdr:to>
    <xdr:sp macro="" textlink="">
      <xdr:nvSpPr>
        <xdr:cNvPr id="522185" name="Text Box 4">
          <a:extLst>
            <a:ext uri="{FF2B5EF4-FFF2-40B4-BE49-F238E27FC236}">
              <a16:creationId xmlns:a16="http://schemas.microsoft.com/office/drawing/2014/main" id="{E694C3A4-74ED-4422-A5E7-7C41517C5ACF}"/>
            </a:ext>
          </a:extLst>
        </xdr:cNvPr>
        <xdr:cNvSpPr txBox="1">
          <a:spLocks noChangeArrowheads="1"/>
        </xdr:cNvSpPr>
      </xdr:nvSpPr>
      <xdr:spPr bwMode="auto">
        <a:xfrm>
          <a:off x="28879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15</xdr:row>
      <xdr:rowOff>160020</xdr:rowOff>
    </xdr:from>
    <xdr:to>
      <xdr:col>2</xdr:col>
      <xdr:colOff>281940</xdr:colOff>
      <xdr:row>16</xdr:row>
      <xdr:rowOff>38100</xdr:rowOff>
    </xdr:to>
    <xdr:sp macro="" textlink="">
      <xdr:nvSpPr>
        <xdr:cNvPr id="522186" name="Text Box 5">
          <a:extLst>
            <a:ext uri="{FF2B5EF4-FFF2-40B4-BE49-F238E27FC236}">
              <a16:creationId xmlns:a16="http://schemas.microsoft.com/office/drawing/2014/main" id="{64FAFBB2-F512-44CA-9CE9-1102ECF4A696}"/>
            </a:ext>
          </a:extLst>
        </xdr:cNvPr>
        <xdr:cNvSpPr txBox="1">
          <a:spLocks noChangeArrowheads="1"/>
        </xdr:cNvSpPr>
      </xdr:nvSpPr>
      <xdr:spPr bwMode="auto">
        <a:xfrm>
          <a:off x="28879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16</xdr:row>
      <xdr:rowOff>160020</xdr:rowOff>
    </xdr:from>
    <xdr:to>
      <xdr:col>2</xdr:col>
      <xdr:colOff>281940</xdr:colOff>
      <xdr:row>16</xdr:row>
      <xdr:rowOff>160020</xdr:rowOff>
    </xdr:to>
    <xdr:sp macro="" textlink="">
      <xdr:nvSpPr>
        <xdr:cNvPr id="522187" name="Text Box 6">
          <a:extLst>
            <a:ext uri="{FF2B5EF4-FFF2-40B4-BE49-F238E27FC236}">
              <a16:creationId xmlns:a16="http://schemas.microsoft.com/office/drawing/2014/main" id="{B0298DFF-E7E4-43B1-B774-BFBFA839EA1B}"/>
            </a:ext>
          </a:extLst>
        </xdr:cNvPr>
        <xdr:cNvSpPr txBox="1">
          <a:spLocks noChangeArrowheads="1"/>
        </xdr:cNvSpPr>
      </xdr:nvSpPr>
      <xdr:spPr bwMode="auto">
        <a:xfrm>
          <a:off x="28879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12</xdr:row>
      <xdr:rowOff>160020</xdr:rowOff>
    </xdr:from>
    <xdr:to>
      <xdr:col>3</xdr:col>
      <xdr:colOff>281940</xdr:colOff>
      <xdr:row>12</xdr:row>
      <xdr:rowOff>160020</xdr:rowOff>
    </xdr:to>
    <xdr:sp macro="" textlink="">
      <xdr:nvSpPr>
        <xdr:cNvPr id="522188" name="Text Box 2">
          <a:extLst>
            <a:ext uri="{FF2B5EF4-FFF2-40B4-BE49-F238E27FC236}">
              <a16:creationId xmlns:a16="http://schemas.microsoft.com/office/drawing/2014/main" id="{C92DF466-E179-4C7E-B320-338C003EEC2F}"/>
            </a:ext>
          </a:extLst>
        </xdr:cNvPr>
        <xdr:cNvSpPr txBox="1">
          <a:spLocks noChangeArrowheads="1"/>
        </xdr:cNvSpPr>
      </xdr:nvSpPr>
      <xdr:spPr bwMode="auto">
        <a:xfrm>
          <a:off x="397764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13</xdr:row>
      <xdr:rowOff>160020</xdr:rowOff>
    </xdr:from>
    <xdr:to>
      <xdr:col>3</xdr:col>
      <xdr:colOff>281940</xdr:colOff>
      <xdr:row>13</xdr:row>
      <xdr:rowOff>160020</xdr:rowOff>
    </xdr:to>
    <xdr:sp macro="" textlink="">
      <xdr:nvSpPr>
        <xdr:cNvPr id="522189" name="Text Box 3">
          <a:extLst>
            <a:ext uri="{FF2B5EF4-FFF2-40B4-BE49-F238E27FC236}">
              <a16:creationId xmlns:a16="http://schemas.microsoft.com/office/drawing/2014/main" id="{F4561C48-251F-4B8C-9D3E-66EDB32B4358}"/>
            </a:ext>
          </a:extLst>
        </xdr:cNvPr>
        <xdr:cNvSpPr txBox="1">
          <a:spLocks noChangeArrowheads="1"/>
        </xdr:cNvSpPr>
      </xdr:nvSpPr>
      <xdr:spPr bwMode="auto">
        <a:xfrm>
          <a:off x="397764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14</xdr:row>
      <xdr:rowOff>167640</xdr:rowOff>
    </xdr:from>
    <xdr:to>
      <xdr:col>3</xdr:col>
      <xdr:colOff>281940</xdr:colOff>
      <xdr:row>15</xdr:row>
      <xdr:rowOff>7620</xdr:rowOff>
    </xdr:to>
    <xdr:sp macro="" textlink="">
      <xdr:nvSpPr>
        <xdr:cNvPr id="522190" name="Text Box 4">
          <a:extLst>
            <a:ext uri="{FF2B5EF4-FFF2-40B4-BE49-F238E27FC236}">
              <a16:creationId xmlns:a16="http://schemas.microsoft.com/office/drawing/2014/main" id="{95AB3CF1-9B24-4BF6-A9FD-F9FA5E8E974B}"/>
            </a:ext>
          </a:extLst>
        </xdr:cNvPr>
        <xdr:cNvSpPr txBox="1">
          <a:spLocks noChangeArrowheads="1"/>
        </xdr:cNvSpPr>
      </xdr:nvSpPr>
      <xdr:spPr bwMode="auto">
        <a:xfrm>
          <a:off x="397764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15</xdr:row>
      <xdr:rowOff>160020</xdr:rowOff>
    </xdr:from>
    <xdr:to>
      <xdr:col>3</xdr:col>
      <xdr:colOff>281940</xdr:colOff>
      <xdr:row>16</xdr:row>
      <xdr:rowOff>38100</xdr:rowOff>
    </xdr:to>
    <xdr:sp macro="" textlink="">
      <xdr:nvSpPr>
        <xdr:cNvPr id="522191" name="Text Box 5">
          <a:extLst>
            <a:ext uri="{FF2B5EF4-FFF2-40B4-BE49-F238E27FC236}">
              <a16:creationId xmlns:a16="http://schemas.microsoft.com/office/drawing/2014/main" id="{948691EA-8AB4-4087-BED3-5C00D123E827}"/>
            </a:ext>
          </a:extLst>
        </xdr:cNvPr>
        <xdr:cNvSpPr txBox="1">
          <a:spLocks noChangeArrowheads="1"/>
        </xdr:cNvSpPr>
      </xdr:nvSpPr>
      <xdr:spPr bwMode="auto">
        <a:xfrm>
          <a:off x="397764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16</xdr:row>
      <xdr:rowOff>160020</xdr:rowOff>
    </xdr:from>
    <xdr:to>
      <xdr:col>3</xdr:col>
      <xdr:colOff>281940</xdr:colOff>
      <xdr:row>16</xdr:row>
      <xdr:rowOff>160020</xdr:rowOff>
    </xdr:to>
    <xdr:sp macro="" textlink="">
      <xdr:nvSpPr>
        <xdr:cNvPr id="522192" name="Text Box 6">
          <a:extLst>
            <a:ext uri="{FF2B5EF4-FFF2-40B4-BE49-F238E27FC236}">
              <a16:creationId xmlns:a16="http://schemas.microsoft.com/office/drawing/2014/main" id="{37B73729-C89F-491F-A5C9-5D5203693F26}"/>
            </a:ext>
          </a:extLst>
        </xdr:cNvPr>
        <xdr:cNvSpPr txBox="1">
          <a:spLocks noChangeArrowheads="1"/>
        </xdr:cNvSpPr>
      </xdr:nvSpPr>
      <xdr:spPr bwMode="auto">
        <a:xfrm>
          <a:off x="397764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11</xdr:row>
      <xdr:rowOff>144780</xdr:rowOff>
    </xdr:from>
    <xdr:to>
      <xdr:col>4</xdr:col>
      <xdr:colOff>281940</xdr:colOff>
      <xdr:row>11</xdr:row>
      <xdr:rowOff>144780</xdr:rowOff>
    </xdr:to>
    <xdr:sp macro="" textlink="">
      <xdr:nvSpPr>
        <xdr:cNvPr id="522193" name="Text Box 1">
          <a:extLst>
            <a:ext uri="{FF2B5EF4-FFF2-40B4-BE49-F238E27FC236}">
              <a16:creationId xmlns:a16="http://schemas.microsoft.com/office/drawing/2014/main" id="{44C847A3-0C3E-4BE5-A9D5-2CC8D3284930}"/>
            </a:ext>
          </a:extLst>
        </xdr:cNvPr>
        <xdr:cNvSpPr txBox="1">
          <a:spLocks noChangeArrowheads="1"/>
        </xdr:cNvSpPr>
      </xdr:nvSpPr>
      <xdr:spPr bwMode="auto">
        <a:xfrm>
          <a:off x="486918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12</xdr:row>
      <xdr:rowOff>160020</xdr:rowOff>
    </xdr:from>
    <xdr:to>
      <xdr:col>4</xdr:col>
      <xdr:colOff>281940</xdr:colOff>
      <xdr:row>12</xdr:row>
      <xdr:rowOff>160020</xdr:rowOff>
    </xdr:to>
    <xdr:sp macro="" textlink="">
      <xdr:nvSpPr>
        <xdr:cNvPr id="522194" name="Text Box 2">
          <a:extLst>
            <a:ext uri="{FF2B5EF4-FFF2-40B4-BE49-F238E27FC236}">
              <a16:creationId xmlns:a16="http://schemas.microsoft.com/office/drawing/2014/main" id="{695BD428-555C-4857-9AC3-2E05FB31F9AE}"/>
            </a:ext>
          </a:extLst>
        </xdr:cNvPr>
        <xdr:cNvSpPr txBox="1">
          <a:spLocks noChangeArrowheads="1"/>
        </xdr:cNvSpPr>
      </xdr:nvSpPr>
      <xdr:spPr bwMode="auto">
        <a:xfrm>
          <a:off x="486918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13</xdr:row>
      <xdr:rowOff>160020</xdr:rowOff>
    </xdr:from>
    <xdr:to>
      <xdr:col>4</xdr:col>
      <xdr:colOff>281940</xdr:colOff>
      <xdr:row>13</xdr:row>
      <xdr:rowOff>160020</xdr:rowOff>
    </xdr:to>
    <xdr:sp macro="" textlink="">
      <xdr:nvSpPr>
        <xdr:cNvPr id="522195" name="Text Box 3">
          <a:extLst>
            <a:ext uri="{FF2B5EF4-FFF2-40B4-BE49-F238E27FC236}">
              <a16:creationId xmlns:a16="http://schemas.microsoft.com/office/drawing/2014/main" id="{B942B1FF-0E7E-4A3F-BBA0-A8797C184C42}"/>
            </a:ext>
          </a:extLst>
        </xdr:cNvPr>
        <xdr:cNvSpPr txBox="1">
          <a:spLocks noChangeArrowheads="1"/>
        </xdr:cNvSpPr>
      </xdr:nvSpPr>
      <xdr:spPr bwMode="auto">
        <a:xfrm>
          <a:off x="486918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14</xdr:row>
      <xdr:rowOff>167640</xdr:rowOff>
    </xdr:from>
    <xdr:to>
      <xdr:col>4</xdr:col>
      <xdr:colOff>281940</xdr:colOff>
      <xdr:row>15</xdr:row>
      <xdr:rowOff>7620</xdr:rowOff>
    </xdr:to>
    <xdr:sp macro="" textlink="">
      <xdr:nvSpPr>
        <xdr:cNvPr id="522196" name="Text Box 4">
          <a:extLst>
            <a:ext uri="{FF2B5EF4-FFF2-40B4-BE49-F238E27FC236}">
              <a16:creationId xmlns:a16="http://schemas.microsoft.com/office/drawing/2014/main" id="{8A393677-5BDB-432A-88F1-06032D93FADC}"/>
            </a:ext>
          </a:extLst>
        </xdr:cNvPr>
        <xdr:cNvSpPr txBox="1">
          <a:spLocks noChangeArrowheads="1"/>
        </xdr:cNvSpPr>
      </xdr:nvSpPr>
      <xdr:spPr bwMode="auto">
        <a:xfrm>
          <a:off x="486918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15</xdr:row>
      <xdr:rowOff>160020</xdr:rowOff>
    </xdr:from>
    <xdr:to>
      <xdr:col>4</xdr:col>
      <xdr:colOff>281940</xdr:colOff>
      <xdr:row>16</xdr:row>
      <xdr:rowOff>38100</xdr:rowOff>
    </xdr:to>
    <xdr:sp macro="" textlink="">
      <xdr:nvSpPr>
        <xdr:cNvPr id="522197" name="Text Box 5">
          <a:extLst>
            <a:ext uri="{FF2B5EF4-FFF2-40B4-BE49-F238E27FC236}">
              <a16:creationId xmlns:a16="http://schemas.microsoft.com/office/drawing/2014/main" id="{55C4DE5A-8A3D-4DBB-846F-F37631010510}"/>
            </a:ext>
          </a:extLst>
        </xdr:cNvPr>
        <xdr:cNvSpPr txBox="1">
          <a:spLocks noChangeArrowheads="1"/>
        </xdr:cNvSpPr>
      </xdr:nvSpPr>
      <xdr:spPr bwMode="auto">
        <a:xfrm>
          <a:off x="486918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16</xdr:row>
      <xdr:rowOff>160020</xdr:rowOff>
    </xdr:from>
    <xdr:to>
      <xdr:col>4</xdr:col>
      <xdr:colOff>281940</xdr:colOff>
      <xdr:row>16</xdr:row>
      <xdr:rowOff>160020</xdr:rowOff>
    </xdr:to>
    <xdr:sp macro="" textlink="">
      <xdr:nvSpPr>
        <xdr:cNvPr id="522198" name="Text Box 6">
          <a:extLst>
            <a:ext uri="{FF2B5EF4-FFF2-40B4-BE49-F238E27FC236}">
              <a16:creationId xmlns:a16="http://schemas.microsoft.com/office/drawing/2014/main" id="{61FC9B7B-B2A0-4076-8E51-606F9DF8543B}"/>
            </a:ext>
          </a:extLst>
        </xdr:cNvPr>
        <xdr:cNvSpPr txBox="1">
          <a:spLocks noChangeArrowheads="1"/>
        </xdr:cNvSpPr>
      </xdr:nvSpPr>
      <xdr:spPr bwMode="auto">
        <a:xfrm>
          <a:off x="486918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11</xdr:row>
      <xdr:rowOff>144780</xdr:rowOff>
    </xdr:from>
    <xdr:to>
      <xdr:col>5</xdr:col>
      <xdr:colOff>281940</xdr:colOff>
      <xdr:row>11</xdr:row>
      <xdr:rowOff>144780</xdr:rowOff>
    </xdr:to>
    <xdr:sp macro="" textlink="">
      <xdr:nvSpPr>
        <xdr:cNvPr id="522199" name="Text Box 1">
          <a:extLst>
            <a:ext uri="{FF2B5EF4-FFF2-40B4-BE49-F238E27FC236}">
              <a16:creationId xmlns:a16="http://schemas.microsoft.com/office/drawing/2014/main" id="{D684CB90-1441-4299-9812-3D210B9DD7C6}"/>
            </a:ext>
          </a:extLst>
        </xdr:cNvPr>
        <xdr:cNvSpPr txBox="1">
          <a:spLocks noChangeArrowheads="1"/>
        </xdr:cNvSpPr>
      </xdr:nvSpPr>
      <xdr:spPr bwMode="auto">
        <a:xfrm>
          <a:off x="575310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12</xdr:row>
      <xdr:rowOff>160020</xdr:rowOff>
    </xdr:from>
    <xdr:to>
      <xdr:col>5</xdr:col>
      <xdr:colOff>281940</xdr:colOff>
      <xdr:row>12</xdr:row>
      <xdr:rowOff>160020</xdr:rowOff>
    </xdr:to>
    <xdr:sp macro="" textlink="">
      <xdr:nvSpPr>
        <xdr:cNvPr id="522200" name="Text Box 2">
          <a:extLst>
            <a:ext uri="{FF2B5EF4-FFF2-40B4-BE49-F238E27FC236}">
              <a16:creationId xmlns:a16="http://schemas.microsoft.com/office/drawing/2014/main" id="{59EBDEBD-BA78-43C6-9218-459B338CD706}"/>
            </a:ext>
          </a:extLst>
        </xdr:cNvPr>
        <xdr:cNvSpPr txBox="1">
          <a:spLocks noChangeArrowheads="1"/>
        </xdr:cNvSpPr>
      </xdr:nvSpPr>
      <xdr:spPr bwMode="auto">
        <a:xfrm>
          <a:off x="575310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13</xdr:row>
      <xdr:rowOff>160020</xdr:rowOff>
    </xdr:from>
    <xdr:to>
      <xdr:col>5</xdr:col>
      <xdr:colOff>281940</xdr:colOff>
      <xdr:row>13</xdr:row>
      <xdr:rowOff>160020</xdr:rowOff>
    </xdr:to>
    <xdr:sp macro="" textlink="">
      <xdr:nvSpPr>
        <xdr:cNvPr id="522201" name="Text Box 3">
          <a:extLst>
            <a:ext uri="{FF2B5EF4-FFF2-40B4-BE49-F238E27FC236}">
              <a16:creationId xmlns:a16="http://schemas.microsoft.com/office/drawing/2014/main" id="{5D7D4866-83F7-48BC-8BF1-97B98ADE2FF1}"/>
            </a:ext>
          </a:extLst>
        </xdr:cNvPr>
        <xdr:cNvSpPr txBox="1">
          <a:spLocks noChangeArrowheads="1"/>
        </xdr:cNvSpPr>
      </xdr:nvSpPr>
      <xdr:spPr bwMode="auto">
        <a:xfrm>
          <a:off x="575310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14</xdr:row>
      <xdr:rowOff>167640</xdr:rowOff>
    </xdr:from>
    <xdr:to>
      <xdr:col>5</xdr:col>
      <xdr:colOff>281940</xdr:colOff>
      <xdr:row>15</xdr:row>
      <xdr:rowOff>7620</xdr:rowOff>
    </xdr:to>
    <xdr:sp macro="" textlink="">
      <xdr:nvSpPr>
        <xdr:cNvPr id="522202" name="Text Box 4">
          <a:extLst>
            <a:ext uri="{FF2B5EF4-FFF2-40B4-BE49-F238E27FC236}">
              <a16:creationId xmlns:a16="http://schemas.microsoft.com/office/drawing/2014/main" id="{1C848843-8A3B-4624-86F6-CD51509353B3}"/>
            </a:ext>
          </a:extLst>
        </xdr:cNvPr>
        <xdr:cNvSpPr txBox="1">
          <a:spLocks noChangeArrowheads="1"/>
        </xdr:cNvSpPr>
      </xdr:nvSpPr>
      <xdr:spPr bwMode="auto">
        <a:xfrm>
          <a:off x="5753100" y="2880360"/>
          <a:ext cx="990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15</xdr:row>
      <xdr:rowOff>160020</xdr:rowOff>
    </xdr:from>
    <xdr:to>
      <xdr:col>5</xdr:col>
      <xdr:colOff>281940</xdr:colOff>
      <xdr:row>16</xdr:row>
      <xdr:rowOff>38100</xdr:rowOff>
    </xdr:to>
    <xdr:sp macro="" textlink="">
      <xdr:nvSpPr>
        <xdr:cNvPr id="522203" name="Text Box 5">
          <a:extLst>
            <a:ext uri="{FF2B5EF4-FFF2-40B4-BE49-F238E27FC236}">
              <a16:creationId xmlns:a16="http://schemas.microsoft.com/office/drawing/2014/main" id="{C789FC31-323D-4F75-AC60-FD6F92A5478A}"/>
            </a:ext>
          </a:extLst>
        </xdr:cNvPr>
        <xdr:cNvSpPr txBox="1">
          <a:spLocks noChangeArrowheads="1"/>
        </xdr:cNvSpPr>
      </xdr:nvSpPr>
      <xdr:spPr bwMode="auto">
        <a:xfrm>
          <a:off x="5753100" y="304038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16</xdr:row>
      <xdr:rowOff>160020</xdr:rowOff>
    </xdr:from>
    <xdr:to>
      <xdr:col>5</xdr:col>
      <xdr:colOff>281940</xdr:colOff>
      <xdr:row>16</xdr:row>
      <xdr:rowOff>160020</xdr:rowOff>
    </xdr:to>
    <xdr:sp macro="" textlink="">
      <xdr:nvSpPr>
        <xdr:cNvPr id="522204" name="Text Box 6">
          <a:extLst>
            <a:ext uri="{FF2B5EF4-FFF2-40B4-BE49-F238E27FC236}">
              <a16:creationId xmlns:a16="http://schemas.microsoft.com/office/drawing/2014/main" id="{F919B576-F211-4C3D-9679-2B0C998D47DF}"/>
            </a:ext>
          </a:extLst>
        </xdr:cNvPr>
        <xdr:cNvSpPr txBox="1">
          <a:spLocks noChangeArrowheads="1"/>
        </xdr:cNvSpPr>
      </xdr:nvSpPr>
      <xdr:spPr bwMode="auto">
        <a:xfrm>
          <a:off x="575310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11</xdr:row>
      <xdr:rowOff>144780</xdr:rowOff>
    </xdr:from>
    <xdr:to>
      <xdr:col>6</xdr:col>
      <xdr:colOff>289560</xdr:colOff>
      <xdr:row>11</xdr:row>
      <xdr:rowOff>144780</xdr:rowOff>
    </xdr:to>
    <xdr:sp macro="" textlink="">
      <xdr:nvSpPr>
        <xdr:cNvPr id="522205" name="Text Box 1">
          <a:extLst>
            <a:ext uri="{FF2B5EF4-FFF2-40B4-BE49-F238E27FC236}">
              <a16:creationId xmlns:a16="http://schemas.microsoft.com/office/drawing/2014/main" id="{B9B4D718-3578-4AEC-86BD-B683EFBB5B0F}"/>
            </a:ext>
          </a:extLst>
        </xdr:cNvPr>
        <xdr:cNvSpPr txBox="1">
          <a:spLocks noChangeArrowheads="1"/>
        </xdr:cNvSpPr>
      </xdr:nvSpPr>
      <xdr:spPr bwMode="auto">
        <a:xfrm>
          <a:off x="6675120" y="235458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12</xdr:row>
      <xdr:rowOff>160020</xdr:rowOff>
    </xdr:from>
    <xdr:to>
      <xdr:col>6</xdr:col>
      <xdr:colOff>289560</xdr:colOff>
      <xdr:row>12</xdr:row>
      <xdr:rowOff>160020</xdr:rowOff>
    </xdr:to>
    <xdr:sp macro="" textlink="">
      <xdr:nvSpPr>
        <xdr:cNvPr id="522206" name="Text Box 2">
          <a:extLst>
            <a:ext uri="{FF2B5EF4-FFF2-40B4-BE49-F238E27FC236}">
              <a16:creationId xmlns:a16="http://schemas.microsoft.com/office/drawing/2014/main" id="{7E0CF250-A760-4DAE-B339-89237DEE129E}"/>
            </a:ext>
          </a:extLst>
        </xdr:cNvPr>
        <xdr:cNvSpPr txBox="1">
          <a:spLocks noChangeArrowheads="1"/>
        </xdr:cNvSpPr>
      </xdr:nvSpPr>
      <xdr:spPr bwMode="auto">
        <a:xfrm>
          <a:off x="6675120" y="253746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13</xdr:row>
      <xdr:rowOff>160020</xdr:rowOff>
    </xdr:from>
    <xdr:to>
      <xdr:col>6</xdr:col>
      <xdr:colOff>289560</xdr:colOff>
      <xdr:row>13</xdr:row>
      <xdr:rowOff>160020</xdr:rowOff>
    </xdr:to>
    <xdr:sp macro="" textlink="">
      <xdr:nvSpPr>
        <xdr:cNvPr id="522207" name="Text Box 3">
          <a:extLst>
            <a:ext uri="{FF2B5EF4-FFF2-40B4-BE49-F238E27FC236}">
              <a16:creationId xmlns:a16="http://schemas.microsoft.com/office/drawing/2014/main" id="{30823EF5-C08C-47BC-9FFF-308130DDA4BD}"/>
            </a:ext>
          </a:extLst>
        </xdr:cNvPr>
        <xdr:cNvSpPr txBox="1">
          <a:spLocks noChangeArrowheads="1"/>
        </xdr:cNvSpPr>
      </xdr:nvSpPr>
      <xdr:spPr bwMode="auto">
        <a:xfrm>
          <a:off x="6675120" y="270510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14</xdr:row>
      <xdr:rowOff>167640</xdr:rowOff>
    </xdr:from>
    <xdr:to>
      <xdr:col>6</xdr:col>
      <xdr:colOff>281940</xdr:colOff>
      <xdr:row>15</xdr:row>
      <xdr:rowOff>7620</xdr:rowOff>
    </xdr:to>
    <xdr:sp macro="" textlink="">
      <xdr:nvSpPr>
        <xdr:cNvPr id="522208" name="Text Box 4">
          <a:extLst>
            <a:ext uri="{FF2B5EF4-FFF2-40B4-BE49-F238E27FC236}">
              <a16:creationId xmlns:a16="http://schemas.microsoft.com/office/drawing/2014/main" id="{B359EED9-0BF5-44F1-A1A0-5CF93FF56418}"/>
            </a:ext>
          </a:extLst>
        </xdr:cNvPr>
        <xdr:cNvSpPr txBox="1">
          <a:spLocks noChangeArrowheads="1"/>
        </xdr:cNvSpPr>
      </xdr:nvSpPr>
      <xdr:spPr bwMode="auto">
        <a:xfrm>
          <a:off x="6675120" y="2880360"/>
          <a:ext cx="91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15</xdr:row>
      <xdr:rowOff>160020</xdr:rowOff>
    </xdr:from>
    <xdr:to>
      <xdr:col>6</xdr:col>
      <xdr:colOff>281940</xdr:colOff>
      <xdr:row>16</xdr:row>
      <xdr:rowOff>38100</xdr:rowOff>
    </xdr:to>
    <xdr:sp macro="" textlink="">
      <xdr:nvSpPr>
        <xdr:cNvPr id="522209" name="Text Box 5">
          <a:extLst>
            <a:ext uri="{FF2B5EF4-FFF2-40B4-BE49-F238E27FC236}">
              <a16:creationId xmlns:a16="http://schemas.microsoft.com/office/drawing/2014/main" id="{894FEFDA-359F-4C8A-952C-ED57011BA700}"/>
            </a:ext>
          </a:extLst>
        </xdr:cNvPr>
        <xdr:cNvSpPr txBox="1">
          <a:spLocks noChangeArrowheads="1"/>
        </xdr:cNvSpPr>
      </xdr:nvSpPr>
      <xdr:spPr bwMode="auto">
        <a:xfrm>
          <a:off x="6675120" y="3040380"/>
          <a:ext cx="9144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16</xdr:row>
      <xdr:rowOff>160020</xdr:rowOff>
    </xdr:from>
    <xdr:to>
      <xdr:col>6</xdr:col>
      <xdr:colOff>289560</xdr:colOff>
      <xdr:row>16</xdr:row>
      <xdr:rowOff>160020</xdr:rowOff>
    </xdr:to>
    <xdr:sp macro="" textlink="">
      <xdr:nvSpPr>
        <xdr:cNvPr id="522210" name="Text Box 6">
          <a:extLst>
            <a:ext uri="{FF2B5EF4-FFF2-40B4-BE49-F238E27FC236}">
              <a16:creationId xmlns:a16="http://schemas.microsoft.com/office/drawing/2014/main" id="{7733966B-0811-441B-BB40-6CF16C8B6FCE}"/>
            </a:ext>
          </a:extLst>
        </xdr:cNvPr>
        <xdr:cNvSpPr txBox="1">
          <a:spLocks noChangeArrowheads="1"/>
        </xdr:cNvSpPr>
      </xdr:nvSpPr>
      <xdr:spPr bwMode="auto">
        <a:xfrm>
          <a:off x="6675120" y="3208020"/>
          <a:ext cx="990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11" name="Text Box 1">
          <a:extLst>
            <a:ext uri="{FF2B5EF4-FFF2-40B4-BE49-F238E27FC236}">
              <a16:creationId xmlns:a16="http://schemas.microsoft.com/office/drawing/2014/main" id="{1D0E343A-87FF-4B31-A62F-4245B90DD079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12" name="Text Box 2">
          <a:extLst>
            <a:ext uri="{FF2B5EF4-FFF2-40B4-BE49-F238E27FC236}">
              <a16:creationId xmlns:a16="http://schemas.microsoft.com/office/drawing/2014/main" id="{D5E1C53D-FF40-4202-8461-04AD5436E220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13" name="Text Box 3">
          <a:extLst>
            <a:ext uri="{FF2B5EF4-FFF2-40B4-BE49-F238E27FC236}">
              <a16:creationId xmlns:a16="http://schemas.microsoft.com/office/drawing/2014/main" id="{234B3AE3-3687-4BFE-BE6D-EF79130C5BCD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14" name="Text Box 4">
          <a:extLst>
            <a:ext uri="{FF2B5EF4-FFF2-40B4-BE49-F238E27FC236}">
              <a16:creationId xmlns:a16="http://schemas.microsoft.com/office/drawing/2014/main" id="{0766BA2A-0FBB-48C5-BEDC-E1DFE4F1A7CB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15" name="Text Box 5">
          <a:extLst>
            <a:ext uri="{FF2B5EF4-FFF2-40B4-BE49-F238E27FC236}">
              <a16:creationId xmlns:a16="http://schemas.microsoft.com/office/drawing/2014/main" id="{BFD5F5D4-7B96-44BD-959A-BB835745B738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16" name="Text Box 6">
          <a:extLst>
            <a:ext uri="{FF2B5EF4-FFF2-40B4-BE49-F238E27FC236}">
              <a16:creationId xmlns:a16="http://schemas.microsoft.com/office/drawing/2014/main" id="{A6386D33-ECE3-441D-8D1D-EA1CC5FE6025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17" name="Text Box 1">
          <a:extLst>
            <a:ext uri="{FF2B5EF4-FFF2-40B4-BE49-F238E27FC236}">
              <a16:creationId xmlns:a16="http://schemas.microsoft.com/office/drawing/2014/main" id="{5953688A-D101-49FD-8364-174E320CAD1C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18" name="Text Box 2">
          <a:extLst>
            <a:ext uri="{FF2B5EF4-FFF2-40B4-BE49-F238E27FC236}">
              <a16:creationId xmlns:a16="http://schemas.microsoft.com/office/drawing/2014/main" id="{25563CCD-DCC5-47AF-A93E-FB4146A0FC79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19" name="Text Box 3">
          <a:extLst>
            <a:ext uri="{FF2B5EF4-FFF2-40B4-BE49-F238E27FC236}">
              <a16:creationId xmlns:a16="http://schemas.microsoft.com/office/drawing/2014/main" id="{D74C36E4-F315-4BBF-9C53-B308B80F4E76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20" name="Text Box 4">
          <a:extLst>
            <a:ext uri="{FF2B5EF4-FFF2-40B4-BE49-F238E27FC236}">
              <a16:creationId xmlns:a16="http://schemas.microsoft.com/office/drawing/2014/main" id="{0344F6C3-6822-4CF9-BB1C-56DC473EAB0D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21" name="Text Box 5">
          <a:extLst>
            <a:ext uri="{FF2B5EF4-FFF2-40B4-BE49-F238E27FC236}">
              <a16:creationId xmlns:a16="http://schemas.microsoft.com/office/drawing/2014/main" id="{D3D43038-0F7B-48B0-94C4-07A57FE24927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22" name="Text Box 6">
          <a:extLst>
            <a:ext uri="{FF2B5EF4-FFF2-40B4-BE49-F238E27FC236}">
              <a16:creationId xmlns:a16="http://schemas.microsoft.com/office/drawing/2014/main" id="{F0581972-DB06-445D-AD98-C03F401FC89E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23" name="Text Box 1">
          <a:extLst>
            <a:ext uri="{FF2B5EF4-FFF2-40B4-BE49-F238E27FC236}">
              <a16:creationId xmlns:a16="http://schemas.microsoft.com/office/drawing/2014/main" id="{77F43F3E-66CC-4F74-888E-3A0FB8803165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24" name="Text Box 2">
          <a:extLst>
            <a:ext uri="{FF2B5EF4-FFF2-40B4-BE49-F238E27FC236}">
              <a16:creationId xmlns:a16="http://schemas.microsoft.com/office/drawing/2014/main" id="{8E4B9EB2-792A-45C1-88BE-47EEC99E8C9C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25" name="Text Box 3">
          <a:extLst>
            <a:ext uri="{FF2B5EF4-FFF2-40B4-BE49-F238E27FC236}">
              <a16:creationId xmlns:a16="http://schemas.microsoft.com/office/drawing/2014/main" id="{66AD6982-0825-4DE4-8514-B64F65F3AA3E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26" name="Text Box 4">
          <a:extLst>
            <a:ext uri="{FF2B5EF4-FFF2-40B4-BE49-F238E27FC236}">
              <a16:creationId xmlns:a16="http://schemas.microsoft.com/office/drawing/2014/main" id="{A367A725-66D8-4AE3-B877-61A3FA53127A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27" name="Text Box 5">
          <a:extLst>
            <a:ext uri="{FF2B5EF4-FFF2-40B4-BE49-F238E27FC236}">
              <a16:creationId xmlns:a16="http://schemas.microsoft.com/office/drawing/2014/main" id="{63D4EA81-5CAD-4C72-9A7B-39E3996F14DE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28" name="Text Box 6">
          <a:extLst>
            <a:ext uri="{FF2B5EF4-FFF2-40B4-BE49-F238E27FC236}">
              <a16:creationId xmlns:a16="http://schemas.microsoft.com/office/drawing/2014/main" id="{10667F0C-7F01-431E-8580-2CA098F7889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29" name="Text Box 1">
          <a:extLst>
            <a:ext uri="{FF2B5EF4-FFF2-40B4-BE49-F238E27FC236}">
              <a16:creationId xmlns:a16="http://schemas.microsoft.com/office/drawing/2014/main" id="{CD5359F2-7AD3-4C5A-BD2C-5479DE158E17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30" name="Text Box 2">
          <a:extLst>
            <a:ext uri="{FF2B5EF4-FFF2-40B4-BE49-F238E27FC236}">
              <a16:creationId xmlns:a16="http://schemas.microsoft.com/office/drawing/2014/main" id="{BF64638A-436D-4962-9FA7-87709B96AB9F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31" name="Text Box 3">
          <a:extLst>
            <a:ext uri="{FF2B5EF4-FFF2-40B4-BE49-F238E27FC236}">
              <a16:creationId xmlns:a16="http://schemas.microsoft.com/office/drawing/2014/main" id="{8A4BA8E8-016D-4915-8EF4-A2698BB9FC41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32" name="Text Box 4">
          <a:extLst>
            <a:ext uri="{FF2B5EF4-FFF2-40B4-BE49-F238E27FC236}">
              <a16:creationId xmlns:a16="http://schemas.microsoft.com/office/drawing/2014/main" id="{5A550A36-826C-454C-B0FF-A05CA09102BE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33" name="Text Box 5">
          <a:extLst>
            <a:ext uri="{FF2B5EF4-FFF2-40B4-BE49-F238E27FC236}">
              <a16:creationId xmlns:a16="http://schemas.microsoft.com/office/drawing/2014/main" id="{1A1820BF-2759-4CF0-933D-E4675E5E7BCF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34" name="Text Box 6">
          <a:extLst>
            <a:ext uri="{FF2B5EF4-FFF2-40B4-BE49-F238E27FC236}">
              <a16:creationId xmlns:a16="http://schemas.microsoft.com/office/drawing/2014/main" id="{F88BD8E4-809B-4A05-9892-6AEC64EE8411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35" name="Text Box 1">
          <a:extLst>
            <a:ext uri="{FF2B5EF4-FFF2-40B4-BE49-F238E27FC236}">
              <a16:creationId xmlns:a16="http://schemas.microsoft.com/office/drawing/2014/main" id="{EE407EBB-1C93-483F-8C5E-4B2C3865F44A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36" name="Text Box 2">
          <a:extLst>
            <a:ext uri="{FF2B5EF4-FFF2-40B4-BE49-F238E27FC236}">
              <a16:creationId xmlns:a16="http://schemas.microsoft.com/office/drawing/2014/main" id="{4D27FE13-1553-41DE-9887-3D8DF8AE1F43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37" name="Text Box 3">
          <a:extLst>
            <a:ext uri="{FF2B5EF4-FFF2-40B4-BE49-F238E27FC236}">
              <a16:creationId xmlns:a16="http://schemas.microsoft.com/office/drawing/2014/main" id="{0B1A46B3-E997-4D9B-A0BC-A754013FD162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38" name="Text Box 4">
          <a:extLst>
            <a:ext uri="{FF2B5EF4-FFF2-40B4-BE49-F238E27FC236}">
              <a16:creationId xmlns:a16="http://schemas.microsoft.com/office/drawing/2014/main" id="{E9E3F7EA-5B25-40F7-BDA9-A552ADD85681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39" name="Text Box 5">
          <a:extLst>
            <a:ext uri="{FF2B5EF4-FFF2-40B4-BE49-F238E27FC236}">
              <a16:creationId xmlns:a16="http://schemas.microsoft.com/office/drawing/2014/main" id="{EE0FBEF3-A100-44D0-8F7A-72897DFABC1E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240" name="Text Box 6">
          <a:extLst>
            <a:ext uri="{FF2B5EF4-FFF2-40B4-BE49-F238E27FC236}">
              <a16:creationId xmlns:a16="http://schemas.microsoft.com/office/drawing/2014/main" id="{AB106CEF-046A-487C-B2F2-11AFB4A29719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41" name="Text Box 1">
          <a:extLst>
            <a:ext uri="{FF2B5EF4-FFF2-40B4-BE49-F238E27FC236}">
              <a16:creationId xmlns:a16="http://schemas.microsoft.com/office/drawing/2014/main" id="{A8BFF9DB-F3F1-42FE-AC6B-6530FC76EC3B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42" name="Text Box 2">
          <a:extLst>
            <a:ext uri="{FF2B5EF4-FFF2-40B4-BE49-F238E27FC236}">
              <a16:creationId xmlns:a16="http://schemas.microsoft.com/office/drawing/2014/main" id="{C606ABA3-93CC-413C-A193-58C11EC2121E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43" name="Text Box 3">
          <a:extLst>
            <a:ext uri="{FF2B5EF4-FFF2-40B4-BE49-F238E27FC236}">
              <a16:creationId xmlns:a16="http://schemas.microsoft.com/office/drawing/2014/main" id="{82ADFA8B-481D-49FC-87FF-37A858C7DB00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44" name="Text Box 4">
          <a:extLst>
            <a:ext uri="{FF2B5EF4-FFF2-40B4-BE49-F238E27FC236}">
              <a16:creationId xmlns:a16="http://schemas.microsoft.com/office/drawing/2014/main" id="{AFDA57D1-88F6-42F8-894A-BD841403A0FC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45" name="Text Box 5">
          <a:extLst>
            <a:ext uri="{FF2B5EF4-FFF2-40B4-BE49-F238E27FC236}">
              <a16:creationId xmlns:a16="http://schemas.microsoft.com/office/drawing/2014/main" id="{AD70E4E7-9FCE-41DE-A1F3-DF2F2631AFD0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46" name="Text Box 6">
          <a:extLst>
            <a:ext uri="{FF2B5EF4-FFF2-40B4-BE49-F238E27FC236}">
              <a16:creationId xmlns:a16="http://schemas.microsoft.com/office/drawing/2014/main" id="{A9337E22-E0C4-47DB-83A7-5B3AAE633773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47" name="Text Box 1">
          <a:extLst>
            <a:ext uri="{FF2B5EF4-FFF2-40B4-BE49-F238E27FC236}">
              <a16:creationId xmlns:a16="http://schemas.microsoft.com/office/drawing/2014/main" id="{4E1244E6-144C-4AC2-BD21-63816B1E5251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48" name="Text Box 2">
          <a:extLst>
            <a:ext uri="{FF2B5EF4-FFF2-40B4-BE49-F238E27FC236}">
              <a16:creationId xmlns:a16="http://schemas.microsoft.com/office/drawing/2014/main" id="{1C97BF97-5672-4FFB-AA40-F5382772D886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49" name="Text Box 3">
          <a:extLst>
            <a:ext uri="{FF2B5EF4-FFF2-40B4-BE49-F238E27FC236}">
              <a16:creationId xmlns:a16="http://schemas.microsoft.com/office/drawing/2014/main" id="{6C185C8B-9054-487C-877A-550BF03DA623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50" name="Text Box 4">
          <a:extLst>
            <a:ext uri="{FF2B5EF4-FFF2-40B4-BE49-F238E27FC236}">
              <a16:creationId xmlns:a16="http://schemas.microsoft.com/office/drawing/2014/main" id="{B034C442-8221-4C42-9B32-080F9CA6009D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51" name="Text Box 5">
          <a:extLst>
            <a:ext uri="{FF2B5EF4-FFF2-40B4-BE49-F238E27FC236}">
              <a16:creationId xmlns:a16="http://schemas.microsoft.com/office/drawing/2014/main" id="{6EA0D5D6-D003-4DD2-B32B-7B7ACDCBB708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52" name="Text Box 6">
          <a:extLst>
            <a:ext uri="{FF2B5EF4-FFF2-40B4-BE49-F238E27FC236}">
              <a16:creationId xmlns:a16="http://schemas.microsoft.com/office/drawing/2014/main" id="{62B37E24-507F-438F-B067-56C7270B0ECB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53" name="Text Box 1">
          <a:extLst>
            <a:ext uri="{FF2B5EF4-FFF2-40B4-BE49-F238E27FC236}">
              <a16:creationId xmlns:a16="http://schemas.microsoft.com/office/drawing/2014/main" id="{7874086A-9DAD-44E0-B0CD-5580DB3FF112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54" name="Text Box 2">
          <a:extLst>
            <a:ext uri="{FF2B5EF4-FFF2-40B4-BE49-F238E27FC236}">
              <a16:creationId xmlns:a16="http://schemas.microsoft.com/office/drawing/2014/main" id="{2E3608BC-08DC-4F32-9EC1-692AE5F08F40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55" name="Text Box 3">
          <a:extLst>
            <a:ext uri="{FF2B5EF4-FFF2-40B4-BE49-F238E27FC236}">
              <a16:creationId xmlns:a16="http://schemas.microsoft.com/office/drawing/2014/main" id="{10974677-3D78-4D76-AE27-5A63D5C6DD94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56" name="Text Box 4">
          <a:extLst>
            <a:ext uri="{FF2B5EF4-FFF2-40B4-BE49-F238E27FC236}">
              <a16:creationId xmlns:a16="http://schemas.microsoft.com/office/drawing/2014/main" id="{C34E8A60-B4D0-4511-8E0F-DB4DCD288E95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57" name="Text Box 5">
          <a:extLst>
            <a:ext uri="{FF2B5EF4-FFF2-40B4-BE49-F238E27FC236}">
              <a16:creationId xmlns:a16="http://schemas.microsoft.com/office/drawing/2014/main" id="{8D253E6A-79ED-49D5-AA63-07A114A95E7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58" name="Text Box 6">
          <a:extLst>
            <a:ext uri="{FF2B5EF4-FFF2-40B4-BE49-F238E27FC236}">
              <a16:creationId xmlns:a16="http://schemas.microsoft.com/office/drawing/2014/main" id="{477D542D-3788-49FF-BF04-6680EB35E6A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59" name="Text Box 1">
          <a:extLst>
            <a:ext uri="{FF2B5EF4-FFF2-40B4-BE49-F238E27FC236}">
              <a16:creationId xmlns:a16="http://schemas.microsoft.com/office/drawing/2014/main" id="{F96B6AC6-60D0-4AA0-AC5D-1AB0F5C86D07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60" name="Text Box 2">
          <a:extLst>
            <a:ext uri="{FF2B5EF4-FFF2-40B4-BE49-F238E27FC236}">
              <a16:creationId xmlns:a16="http://schemas.microsoft.com/office/drawing/2014/main" id="{2442D1BA-55C6-4223-A187-F343EA459E7E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61" name="Text Box 3">
          <a:extLst>
            <a:ext uri="{FF2B5EF4-FFF2-40B4-BE49-F238E27FC236}">
              <a16:creationId xmlns:a16="http://schemas.microsoft.com/office/drawing/2014/main" id="{FCA7184C-C3DC-4321-A022-BA972D38281C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62" name="Text Box 4">
          <a:extLst>
            <a:ext uri="{FF2B5EF4-FFF2-40B4-BE49-F238E27FC236}">
              <a16:creationId xmlns:a16="http://schemas.microsoft.com/office/drawing/2014/main" id="{0D705F3E-4C4A-4CD6-8357-973E0D3CF716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63" name="Text Box 5">
          <a:extLst>
            <a:ext uri="{FF2B5EF4-FFF2-40B4-BE49-F238E27FC236}">
              <a16:creationId xmlns:a16="http://schemas.microsoft.com/office/drawing/2014/main" id="{0C2907F0-BB57-45F5-8B6D-BE9749120D5D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64" name="Text Box 6">
          <a:extLst>
            <a:ext uri="{FF2B5EF4-FFF2-40B4-BE49-F238E27FC236}">
              <a16:creationId xmlns:a16="http://schemas.microsoft.com/office/drawing/2014/main" id="{FB3D528D-2D56-4E13-BE6A-E8D5F8D46C0B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65" name="Text Box 1">
          <a:extLst>
            <a:ext uri="{FF2B5EF4-FFF2-40B4-BE49-F238E27FC236}">
              <a16:creationId xmlns:a16="http://schemas.microsoft.com/office/drawing/2014/main" id="{81BD946D-86DA-4F62-B177-45BF3AD48EB0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66" name="Text Box 2">
          <a:extLst>
            <a:ext uri="{FF2B5EF4-FFF2-40B4-BE49-F238E27FC236}">
              <a16:creationId xmlns:a16="http://schemas.microsoft.com/office/drawing/2014/main" id="{96D1E536-48EF-4C0F-A642-A780E8537D46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67" name="Text Box 3">
          <a:extLst>
            <a:ext uri="{FF2B5EF4-FFF2-40B4-BE49-F238E27FC236}">
              <a16:creationId xmlns:a16="http://schemas.microsoft.com/office/drawing/2014/main" id="{85E56174-4AB4-403F-A6EB-83CD3F599B31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68" name="Text Box 4">
          <a:extLst>
            <a:ext uri="{FF2B5EF4-FFF2-40B4-BE49-F238E27FC236}">
              <a16:creationId xmlns:a16="http://schemas.microsoft.com/office/drawing/2014/main" id="{1C43A4EA-86CA-41A1-BAE7-837773D5328A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69" name="Text Box 5">
          <a:extLst>
            <a:ext uri="{FF2B5EF4-FFF2-40B4-BE49-F238E27FC236}">
              <a16:creationId xmlns:a16="http://schemas.microsoft.com/office/drawing/2014/main" id="{7727CACF-75AC-4099-ACCF-A82623616787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270" name="Text Box 6">
          <a:extLst>
            <a:ext uri="{FF2B5EF4-FFF2-40B4-BE49-F238E27FC236}">
              <a16:creationId xmlns:a16="http://schemas.microsoft.com/office/drawing/2014/main" id="{F8F51F60-89FF-46DF-AB40-8CABE9999E13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271" name="Text Box 1">
          <a:extLst>
            <a:ext uri="{FF2B5EF4-FFF2-40B4-BE49-F238E27FC236}">
              <a16:creationId xmlns:a16="http://schemas.microsoft.com/office/drawing/2014/main" id="{CFEBECE8-C0BC-4B40-9F41-66E814E80379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272" name="Text Box 2">
          <a:extLst>
            <a:ext uri="{FF2B5EF4-FFF2-40B4-BE49-F238E27FC236}">
              <a16:creationId xmlns:a16="http://schemas.microsoft.com/office/drawing/2014/main" id="{71F6D786-8703-429A-AA11-9498E7756D18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273" name="Text Box 3">
          <a:extLst>
            <a:ext uri="{FF2B5EF4-FFF2-40B4-BE49-F238E27FC236}">
              <a16:creationId xmlns:a16="http://schemas.microsoft.com/office/drawing/2014/main" id="{F207D4B0-CCA4-49E9-8111-F44317B9E492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274" name="Text Box 4">
          <a:extLst>
            <a:ext uri="{FF2B5EF4-FFF2-40B4-BE49-F238E27FC236}">
              <a16:creationId xmlns:a16="http://schemas.microsoft.com/office/drawing/2014/main" id="{23EFDF28-D930-4719-B0EB-FE78053ECA8A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275" name="Text Box 5">
          <a:extLst>
            <a:ext uri="{FF2B5EF4-FFF2-40B4-BE49-F238E27FC236}">
              <a16:creationId xmlns:a16="http://schemas.microsoft.com/office/drawing/2014/main" id="{2DC86BC8-B33C-418D-B394-A469BF202C20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276" name="Text Box 6">
          <a:extLst>
            <a:ext uri="{FF2B5EF4-FFF2-40B4-BE49-F238E27FC236}">
              <a16:creationId xmlns:a16="http://schemas.microsoft.com/office/drawing/2014/main" id="{EA32176E-7020-401E-8B8D-B42C8B345DF8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277" name="Text Box 1">
          <a:extLst>
            <a:ext uri="{FF2B5EF4-FFF2-40B4-BE49-F238E27FC236}">
              <a16:creationId xmlns:a16="http://schemas.microsoft.com/office/drawing/2014/main" id="{832492AC-A0D5-4CA2-92CE-303AAEF1F755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278" name="Text Box 2">
          <a:extLst>
            <a:ext uri="{FF2B5EF4-FFF2-40B4-BE49-F238E27FC236}">
              <a16:creationId xmlns:a16="http://schemas.microsoft.com/office/drawing/2014/main" id="{838B13A8-DCA3-4378-BE7D-C9A08967286F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279" name="Text Box 3">
          <a:extLst>
            <a:ext uri="{FF2B5EF4-FFF2-40B4-BE49-F238E27FC236}">
              <a16:creationId xmlns:a16="http://schemas.microsoft.com/office/drawing/2014/main" id="{12DCACB5-E984-4361-9D3C-BEEE6FF882F5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280" name="Text Box 4">
          <a:extLst>
            <a:ext uri="{FF2B5EF4-FFF2-40B4-BE49-F238E27FC236}">
              <a16:creationId xmlns:a16="http://schemas.microsoft.com/office/drawing/2014/main" id="{5812CDF4-8B59-4E3D-9A58-42DBB2C909AD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281" name="Text Box 5">
          <a:extLst>
            <a:ext uri="{FF2B5EF4-FFF2-40B4-BE49-F238E27FC236}">
              <a16:creationId xmlns:a16="http://schemas.microsoft.com/office/drawing/2014/main" id="{29A310C5-1167-4C6D-8FFB-FE9E5CD39A84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282" name="Text Box 6">
          <a:extLst>
            <a:ext uri="{FF2B5EF4-FFF2-40B4-BE49-F238E27FC236}">
              <a16:creationId xmlns:a16="http://schemas.microsoft.com/office/drawing/2014/main" id="{16201DF7-E8F9-4D95-A5AD-81558283F17A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283" name="Text Box 1">
          <a:extLst>
            <a:ext uri="{FF2B5EF4-FFF2-40B4-BE49-F238E27FC236}">
              <a16:creationId xmlns:a16="http://schemas.microsoft.com/office/drawing/2014/main" id="{7752B4D1-FE28-44C9-9E8C-61CF5DD2383E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284" name="Text Box 2">
          <a:extLst>
            <a:ext uri="{FF2B5EF4-FFF2-40B4-BE49-F238E27FC236}">
              <a16:creationId xmlns:a16="http://schemas.microsoft.com/office/drawing/2014/main" id="{1BF0A050-271B-4974-A33D-8F50CEDF4697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285" name="Text Box 3">
          <a:extLst>
            <a:ext uri="{FF2B5EF4-FFF2-40B4-BE49-F238E27FC236}">
              <a16:creationId xmlns:a16="http://schemas.microsoft.com/office/drawing/2014/main" id="{3AFEC9B7-827C-4FAB-9BBF-B728FF0CC169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286" name="Text Box 4">
          <a:extLst>
            <a:ext uri="{FF2B5EF4-FFF2-40B4-BE49-F238E27FC236}">
              <a16:creationId xmlns:a16="http://schemas.microsoft.com/office/drawing/2014/main" id="{290E4239-DD2B-4140-B6CC-B446C14FFAC4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287" name="Text Box 5">
          <a:extLst>
            <a:ext uri="{FF2B5EF4-FFF2-40B4-BE49-F238E27FC236}">
              <a16:creationId xmlns:a16="http://schemas.microsoft.com/office/drawing/2014/main" id="{EC5A4F92-3A1F-4F23-A1A2-A56E82E3E7D2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288" name="Text Box 6">
          <a:extLst>
            <a:ext uri="{FF2B5EF4-FFF2-40B4-BE49-F238E27FC236}">
              <a16:creationId xmlns:a16="http://schemas.microsoft.com/office/drawing/2014/main" id="{21693A9C-FF77-40B1-B932-1B3B2C714297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289" name="Text Box 1">
          <a:extLst>
            <a:ext uri="{FF2B5EF4-FFF2-40B4-BE49-F238E27FC236}">
              <a16:creationId xmlns:a16="http://schemas.microsoft.com/office/drawing/2014/main" id="{70FBA23A-4E98-439C-A506-87B1665FE088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290" name="Text Box 2">
          <a:extLst>
            <a:ext uri="{FF2B5EF4-FFF2-40B4-BE49-F238E27FC236}">
              <a16:creationId xmlns:a16="http://schemas.microsoft.com/office/drawing/2014/main" id="{E3B25490-0C5F-4E32-983E-3AA233AFCABF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291" name="Text Box 3">
          <a:extLst>
            <a:ext uri="{FF2B5EF4-FFF2-40B4-BE49-F238E27FC236}">
              <a16:creationId xmlns:a16="http://schemas.microsoft.com/office/drawing/2014/main" id="{F70B6E3D-8022-44A6-954F-4E973A6B5985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292" name="Text Box 4">
          <a:extLst>
            <a:ext uri="{FF2B5EF4-FFF2-40B4-BE49-F238E27FC236}">
              <a16:creationId xmlns:a16="http://schemas.microsoft.com/office/drawing/2014/main" id="{D317B2EC-9E5D-4971-9798-E5A51552E1E6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293" name="Text Box 5">
          <a:extLst>
            <a:ext uri="{FF2B5EF4-FFF2-40B4-BE49-F238E27FC236}">
              <a16:creationId xmlns:a16="http://schemas.microsoft.com/office/drawing/2014/main" id="{8E1A9ADB-684C-41B7-9EC3-DB1E22287939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294" name="Text Box 6">
          <a:extLst>
            <a:ext uri="{FF2B5EF4-FFF2-40B4-BE49-F238E27FC236}">
              <a16:creationId xmlns:a16="http://schemas.microsoft.com/office/drawing/2014/main" id="{2FB38F59-4ADF-4018-9848-76E7BD48C208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295" name="Text Box 1">
          <a:extLst>
            <a:ext uri="{FF2B5EF4-FFF2-40B4-BE49-F238E27FC236}">
              <a16:creationId xmlns:a16="http://schemas.microsoft.com/office/drawing/2014/main" id="{20BF294F-8C73-4BBA-BB84-2D3D6684572F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296" name="Text Box 2">
          <a:extLst>
            <a:ext uri="{FF2B5EF4-FFF2-40B4-BE49-F238E27FC236}">
              <a16:creationId xmlns:a16="http://schemas.microsoft.com/office/drawing/2014/main" id="{595A2364-A83A-4647-8ED5-C1AF89F27C28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297" name="Text Box 3">
          <a:extLst>
            <a:ext uri="{FF2B5EF4-FFF2-40B4-BE49-F238E27FC236}">
              <a16:creationId xmlns:a16="http://schemas.microsoft.com/office/drawing/2014/main" id="{E8C79EEE-C19D-4C40-BCF8-BAA9DDAF9C0D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298" name="Text Box 4">
          <a:extLst>
            <a:ext uri="{FF2B5EF4-FFF2-40B4-BE49-F238E27FC236}">
              <a16:creationId xmlns:a16="http://schemas.microsoft.com/office/drawing/2014/main" id="{B7428FB5-7849-4266-919A-C522987069A3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299" name="Text Box 5">
          <a:extLst>
            <a:ext uri="{FF2B5EF4-FFF2-40B4-BE49-F238E27FC236}">
              <a16:creationId xmlns:a16="http://schemas.microsoft.com/office/drawing/2014/main" id="{C95090B7-8D82-4124-A3DF-6E7D3DD1A510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300" name="Text Box 6">
          <a:extLst>
            <a:ext uri="{FF2B5EF4-FFF2-40B4-BE49-F238E27FC236}">
              <a16:creationId xmlns:a16="http://schemas.microsoft.com/office/drawing/2014/main" id="{10F7E21C-4CD0-44EA-8B36-6D31D046D144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12</xdr:row>
      <xdr:rowOff>144780</xdr:rowOff>
    </xdr:from>
    <xdr:to>
      <xdr:col>9</xdr:col>
      <xdr:colOff>281940</xdr:colOff>
      <xdr:row>13</xdr:row>
      <xdr:rowOff>38100</xdr:rowOff>
    </xdr:to>
    <xdr:sp macro="" textlink="">
      <xdr:nvSpPr>
        <xdr:cNvPr id="522301" name="Text Box 1">
          <a:extLst>
            <a:ext uri="{FF2B5EF4-FFF2-40B4-BE49-F238E27FC236}">
              <a16:creationId xmlns:a16="http://schemas.microsoft.com/office/drawing/2014/main" id="{3B19088D-4753-42C4-9730-4F633E40F5F3}"/>
            </a:ext>
          </a:extLst>
        </xdr:cNvPr>
        <xdr:cNvSpPr txBox="1">
          <a:spLocks noChangeArrowheads="1"/>
        </xdr:cNvSpPr>
      </xdr:nvSpPr>
      <xdr:spPr bwMode="auto">
        <a:xfrm>
          <a:off x="89839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13</xdr:row>
      <xdr:rowOff>160020</xdr:rowOff>
    </xdr:from>
    <xdr:to>
      <xdr:col>9</xdr:col>
      <xdr:colOff>281940</xdr:colOff>
      <xdr:row>14</xdr:row>
      <xdr:rowOff>30480</xdr:rowOff>
    </xdr:to>
    <xdr:sp macro="" textlink="">
      <xdr:nvSpPr>
        <xdr:cNvPr id="522302" name="Text Box 2">
          <a:extLst>
            <a:ext uri="{FF2B5EF4-FFF2-40B4-BE49-F238E27FC236}">
              <a16:creationId xmlns:a16="http://schemas.microsoft.com/office/drawing/2014/main" id="{803777A7-4F19-4154-88C4-092EFA1ED35E}"/>
            </a:ext>
          </a:extLst>
        </xdr:cNvPr>
        <xdr:cNvSpPr txBox="1">
          <a:spLocks noChangeArrowheads="1"/>
        </xdr:cNvSpPr>
      </xdr:nvSpPr>
      <xdr:spPr bwMode="auto">
        <a:xfrm>
          <a:off x="89839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14</xdr:row>
      <xdr:rowOff>160020</xdr:rowOff>
    </xdr:from>
    <xdr:to>
      <xdr:col>9</xdr:col>
      <xdr:colOff>281940</xdr:colOff>
      <xdr:row>15</xdr:row>
      <xdr:rowOff>45720</xdr:rowOff>
    </xdr:to>
    <xdr:sp macro="" textlink="">
      <xdr:nvSpPr>
        <xdr:cNvPr id="522303" name="Text Box 3">
          <a:extLst>
            <a:ext uri="{FF2B5EF4-FFF2-40B4-BE49-F238E27FC236}">
              <a16:creationId xmlns:a16="http://schemas.microsoft.com/office/drawing/2014/main" id="{00377C43-A273-40A2-A98E-57394595469B}"/>
            </a:ext>
          </a:extLst>
        </xdr:cNvPr>
        <xdr:cNvSpPr txBox="1">
          <a:spLocks noChangeArrowheads="1"/>
        </xdr:cNvSpPr>
      </xdr:nvSpPr>
      <xdr:spPr bwMode="auto">
        <a:xfrm>
          <a:off x="89839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15</xdr:row>
      <xdr:rowOff>167640</xdr:rowOff>
    </xdr:from>
    <xdr:to>
      <xdr:col>9</xdr:col>
      <xdr:colOff>281940</xdr:colOff>
      <xdr:row>16</xdr:row>
      <xdr:rowOff>60960</xdr:rowOff>
    </xdr:to>
    <xdr:sp macro="" textlink="">
      <xdr:nvSpPr>
        <xdr:cNvPr id="522304" name="Text Box 4">
          <a:extLst>
            <a:ext uri="{FF2B5EF4-FFF2-40B4-BE49-F238E27FC236}">
              <a16:creationId xmlns:a16="http://schemas.microsoft.com/office/drawing/2014/main" id="{6E4AE0EA-8C56-4369-9118-5E700DE164F8}"/>
            </a:ext>
          </a:extLst>
        </xdr:cNvPr>
        <xdr:cNvSpPr txBox="1">
          <a:spLocks noChangeArrowheads="1"/>
        </xdr:cNvSpPr>
      </xdr:nvSpPr>
      <xdr:spPr bwMode="auto">
        <a:xfrm>
          <a:off x="89839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38100</xdr:rowOff>
    </xdr:to>
    <xdr:sp macro="" textlink="">
      <xdr:nvSpPr>
        <xdr:cNvPr id="522305" name="Text Box 5">
          <a:extLst>
            <a:ext uri="{FF2B5EF4-FFF2-40B4-BE49-F238E27FC236}">
              <a16:creationId xmlns:a16="http://schemas.microsoft.com/office/drawing/2014/main" id="{71679047-14AE-4652-AD41-FC529CFB7D7A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16</xdr:row>
      <xdr:rowOff>160020</xdr:rowOff>
    </xdr:from>
    <xdr:to>
      <xdr:col>9</xdr:col>
      <xdr:colOff>281940</xdr:colOff>
      <xdr:row>17</xdr:row>
      <xdr:rowOff>60960</xdr:rowOff>
    </xdr:to>
    <xdr:sp macro="" textlink="">
      <xdr:nvSpPr>
        <xdr:cNvPr id="522306" name="Text Box 6">
          <a:extLst>
            <a:ext uri="{FF2B5EF4-FFF2-40B4-BE49-F238E27FC236}">
              <a16:creationId xmlns:a16="http://schemas.microsoft.com/office/drawing/2014/main" id="{5C7D1655-546E-49F9-B78D-C8DD8A685A4A}"/>
            </a:ext>
          </a:extLst>
        </xdr:cNvPr>
        <xdr:cNvSpPr txBox="1">
          <a:spLocks noChangeArrowheads="1"/>
        </xdr:cNvSpPr>
      </xdr:nvSpPr>
      <xdr:spPr bwMode="auto">
        <a:xfrm>
          <a:off x="89839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12</xdr:row>
      <xdr:rowOff>144780</xdr:rowOff>
    </xdr:from>
    <xdr:to>
      <xdr:col>10</xdr:col>
      <xdr:colOff>281940</xdr:colOff>
      <xdr:row>13</xdr:row>
      <xdr:rowOff>38100</xdr:rowOff>
    </xdr:to>
    <xdr:sp macro="" textlink="">
      <xdr:nvSpPr>
        <xdr:cNvPr id="522307" name="Text Box 1">
          <a:extLst>
            <a:ext uri="{FF2B5EF4-FFF2-40B4-BE49-F238E27FC236}">
              <a16:creationId xmlns:a16="http://schemas.microsoft.com/office/drawing/2014/main" id="{787F46F0-FF4B-44BA-9C54-9AB703186CB0}"/>
            </a:ext>
          </a:extLst>
        </xdr:cNvPr>
        <xdr:cNvSpPr txBox="1">
          <a:spLocks noChangeArrowheads="1"/>
        </xdr:cNvSpPr>
      </xdr:nvSpPr>
      <xdr:spPr bwMode="auto">
        <a:xfrm>
          <a:off x="966978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13</xdr:row>
      <xdr:rowOff>160020</xdr:rowOff>
    </xdr:from>
    <xdr:to>
      <xdr:col>10</xdr:col>
      <xdr:colOff>281940</xdr:colOff>
      <xdr:row>14</xdr:row>
      <xdr:rowOff>30480</xdr:rowOff>
    </xdr:to>
    <xdr:sp macro="" textlink="">
      <xdr:nvSpPr>
        <xdr:cNvPr id="522308" name="Text Box 2">
          <a:extLst>
            <a:ext uri="{FF2B5EF4-FFF2-40B4-BE49-F238E27FC236}">
              <a16:creationId xmlns:a16="http://schemas.microsoft.com/office/drawing/2014/main" id="{E7BDA681-4A63-4DD0-BBBA-0FBDFF510AA5}"/>
            </a:ext>
          </a:extLst>
        </xdr:cNvPr>
        <xdr:cNvSpPr txBox="1">
          <a:spLocks noChangeArrowheads="1"/>
        </xdr:cNvSpPr>
      </xdr:nvSpPr>
      <xdr:spPr bwMode="auto">
        <a:xfrm>
          <a:off x="966978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14</xdr:row>
      <xdr:rowOff>160020</xdr:rowOff>
    </xdr:from>
    <xdr:to>
      <xdr:col>10</xdr:col>
      <xdr:colOff>281940</xdr:colOff>
      <xdr:row>15</xdr:row>
      <xdr:rowOff>45720</xdr:rowOff>
    </xdr:to>
    <xdr:sp macro="" textlink="">
      <xdr:nvSpPr>
        <xdr:cNvPr id="522309" name="Text Box 3">
          <a:extLst>
            <a:ext uri="{FF2B5EF4-FFF2-40B4-BE49-F238E27FC236}">
              <a16:creationId xmlns:a16="http://schemas.microsoft.com/office/drawing/2014/main" id="{41B48F01-4E26-4F42-A2E5-BA8C6C05472E}"/>
            </a:ext>
          </a:extLst>
        </xdr:cNvPr>
        <xdr:cNvSpPr txBox="1">
          <a:spLocks noChangeArrowheads="1"/>
        </xdr:cNvSpPr>
      </xdr:nvSpPr>
      <xdr:spPr bwMode="auto">
        <a:xfrm>
          <a:off x="966978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15</xdr:row>
      <xdr:rowOff>167640</xdr:rowOff>
    </xdr:from>
    <xdr:to>
      <xdr:col>10</xdr:col>
      <xdr:colOff>281940</xdr:colOff>
      <xdr:row>16</xdr:row>
      <xdr:rowOff>60960</xdr:rowOff>
    </xdr:to>
    <xdr:sp macro="" textlink="">
      <xdr:nvSpPr>
        <xdr:cNvPr id="522310" name="Text Box 4">
          <a:extLst>
            <a:ext uri="{FF2B5EF4-FFF2-40B4-BE49-F238E27FC236}">
              <a16:creationId xmlns:a16="http://schemas.microsoft.com/office/drawing/2014/main" id="{B4F99361-13C0-48A4-A7C2-EB09C89B9104}"/>
            </a:ext>
          </a:extLst>
        </xdr:cNvPr>
        <xdr:cNvSpPr txBox="1">
          <a:spLocks noChangeArrowheads="1"/>
        </xdr:cNvSpPr>
      </xdr:nvSpPr>
      <xdr:spPr bwMode="auto">
        <a:xfrm>
          <a:off x="966978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38100</xdr:rowOff>
    </xdr:to>
    <xdr:sp macro="" textlink="">
      <xdr:nvSpPr>
        <xdr:cNvPr id="522311" name="Text Box 5">
          <a:extLst>
            <a:ext uri="{FF2B5EF4-FFF2-40B4-BE49-F238E27FC236}">
              <a16:creationId xmlns:a16="http://schemas.microsoft.com/office/drawing/2014/main" id="{927FD459-DF0A-45FC-9DF0-4B10F48033EA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16</xdr:row>
      <xdr:rowOff>160020</xdr:rowOff>
    </xdr:from>
    <xdr:to>
      <xdr:col>10</xdr:col>
      <xdr:colOff>281940</xdr:colOff>
      <xdr:row>17</xdr:row>
      <xdr:rowOff>60960</xdr:rowOff>
    </xdr:to>
    <xdr:sp macro="" textlink="">
      <xdr:nvSpPr>
        <xdr:cNvPr id="522312" name="Text Box 6">
          <a:extLst>
            <a:ext uri="{FF2B5EF4-FFF2-40B4-BE49-F238E27FC236}">
              <a16:creationId xmlns:a16="http://schemas.microsoft.com/office/drawing/2014/main" id="{2F190F75-281D-41B8-BE44-65B66C4A6FC8}"/>
            </a:ext>
          </a:extLst>
        </xdr:cNvPr>
        <xdr:cNvSpPr txBox="1">
          <a:spLocks noChangeArrowheads="1"/>
        </xdr:cNvSpPr>
      </xdr:nvSpPr>
      <xdr:spPr bwMode="auto">
        <a:xfrm>
          <a:off x="966978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12</xdr:row>
      <xdr:rowOff>144780</xdr:rowOff>
    </xdr:from>
    <xdr:to>
      <xdr:col>11</xdr:col>
      <xdr:colOff>281940</xdr:colOff>
      <xdr:row>13</xdr:row>
      <xdr:rowOff>38100</xdr:rowOff>
    </xdr:to>
    <xdr:sp macro="" textlink="">
      <xdr:nvSpPr>
        <xdr:cNvPr id="522313" name="Text Box 1">
          <a:extLst>
            <a:ext uri="{FF2B5EF4-FFF2-40B4-BE49-F238E27FC236}">
              <a16:creationId xmlns:a16="http://schemas.microsoft.com/office/drawing/2014/main" id="{93DE04C5-596E-4CB1-AC20-DE598E469988}"/>
            </a:ext>
          </a:extLst>
        </xdr:cNvPr>
        <xdr:cNvSpPr txBox="1">
          <a:spLocks noChangeArrowheads="1"/>
        </xdr:cNvSpPr>
      </xdr:nvSpPr>
      <xdr:spPr bwMode="auto">
        <a:xfrm>
          <a:off x="1029462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13</xdr:row>
      <xdr:rowOff>160020</xdr:rowOff>
    </xdr:from>
    <xdr:to>
      <xdr:col>11</xdr:col>
      <xdr:colOff>281940</xdr:colOff>
      <xdr:row>14</xdr:row>
      <xdr:rowOff>30480</xdr:rowOff>
    </xdr:to>
    <xdr:sp macro="" textlink="">
      <xdr:nvSpPr>
        <xdr:cNvPr id="522314" name="Text Box 2">
          <a:extLst>
            <a:ext uri="{FF2B5EF4-FFF2-40B4-BE49-F238E27FC236}">
              <a16:creationId xmlns:a16="http://schemas.microsoft.com/office/drawing/2014/main" id="{37B8685D-2839-4BB0-A641-11D2D15E51FE}"/>
            </a:ext>
          </a:extLst>
        </xdr:cNvPr>
        <xdr:cNvSpPr txBox="1">
          <a:spLocks noChangeArrowheads="1"/>
        </xdr:cNvSpPr>
      </xdr:nvSpPr>
      <xdr:spPr bwMode="auto">
        <a:xfrm>
          <a:off x="1029462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14</xdr:row>
      <xdr:rowOff>160020</xdr:rowOff>
    </xdr:from>
    <xdr:to>
      <xdr:col>11</xdr:col>
      <xdr:colOff>281940</xdr:colOff>
      <xdr:row>15</xdr:row>
      <xdr:rowOff>45720</xdr:rowOff>
    </xdr:to>
    <xdr:sp macro="" textlink="">
      <xdr:nvSpPr>
        <xdr:cNvPr id="522315" name="Text Box 3">
          <a:extLst>
            <a:ext uri="{FF2B5EF4-FFF2-40B4-BE49-F238E27FC236}">
              <a16:creationId xmlns:a16="http://schemas.microsoft.com/office/drawing/2014/main" id="{12B1734D-E74A-40BE-AC8A-9181F95666A9}"/>
            </a:ext>
          </a:extLst>
        </xdr:cNvPr>
        <xdr:cNvSpPr txBox="1">
          <a:spLocks noChangeArrowheads="1"/>
        </xdr:cNvSpPr>
      </xdr:nvSpPr>
      <xdr:spPr bwMode="auto">
        <a:xfrm>
          <a:off x="1029462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15</xdr:row>
      <xdr:rowOff>167640</xdr:rowOff>
    </xdr:from>
    <xdr:to>
      <xdr:col>11</xdr:col>
      <xdr:colOff>281940</xdr:colOff>
      <xdr:row>16</xdr:row>
      <xdr:rowOff>60960</xdr:rowOff>
    </xdr:to>
    <xdr:sp macro="" textlink="">
      <xdr:nvSpPr>
        <xdr:cNvPr id="522316" name="Text Box 4">
          <a:extLst>
            <a:ext uri="{FF2B5EF4-FFF2-40B4-BE49-F238E27FC236}">
              <a16:creationId xmlns:a16="http://schemas.microsoft.com/office/drawing/2014/main" id="{209E8D1A-B6A7-4510-88A7-9C6F2C196514}"/>
            </a:ext>
          </a:extLst>
        </xdr:cNvPr>
        <xdr:cNvSpPr txBox="1">
          <a:spLocks noChangeArrowheads="1"/>
        </xdr:cNvSpPr>
      </xdr:nvSpPr>
      <xdr:spPr bwMode="auto">
        <a:xfrm>
          <a:off x="1029462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38100</xdr:rowOff>
    </xdr:to>
    <xdr:sp macro="" textlink="">
      <xdr:nvSpPr>
        <xdr:cNvPr id="522317" name="Text Box 5">
          <a:extLst>
            <a:ext uri="{FF2B5EF4-FFF2-40B4-BE49-F238E27FC236}">
              <a16:creationId xmlns:a16="http://schemas.microsoft.com/office/drawing/2014/main" id="{00BFE249-E701-499C-9CB6-B225E6E03122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16</xdr:row>
      <xdr:rowOff>160020</xdr:rowOff>
    </xdr:from>
    <xdr:to>
      <xdr:col>11</xdr:col>
      <xdr:colOff>281940</xdr:colOff>
      <xdr:row>17</xdr:row>
      <xdr:rowOff>60960</xdr:rowOff>
    </xdr:to>
    <xdr:sp macro="" textlink="">
      <xdr:nvSpPr>
        <xdr:cNvPr id="522318" name="Text Box 6">
          <a:extLst>
            <a:ext uri="{FF2B5EF4-FFF2-40B4-BE49-F238E27FC236}">
              <a16:creationId xmlns:a16="http://schemas.microsoft.com/office/drawing/2014/main" id="{92F4FFE1-4FAD-4E81-8ADC-90600CA32A71}"/>
            </a:ext>
          </a:extLst>
        </xdr:cNvPr>
        <xdr:cNvSpPr txBox="1">
          <a:spLocks noChangeArrowheads="1"/>
        </xdr:cNvSpPr>
      </xdr:nvSpPr>
      <xdr:spPr bwMode="auto">
        <a:xfrm>
          <a:off x="1029462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12</xdr:row>
      <xdr:rowOff>144780</xdr:rowOff>
    </xdr:from>
    <xdr:to>
      <xdr:col>7</xdr:col>
      <xdr:colOff>281940</xdr:colOff>
      <xdr:row>13</xdr:row>
      <xdr:rowOff>38100</xdr:rowOff>
    </xdr:to>
    <xdr:sp macro="" textlink="">
      <xdr:nvSpPr>
        <xdr:cNvPr id="522319" name="Text Box 1">
          <a:extLst>
            <a:ext uri="{FF2B5EF4-FFF2-40B4-BE49-F238E27FC236}">
              <a16:creationId xmlns:a16="http://schemas.microsoft.com/office/drawing/2014/main" id="{78C4219E-62EF-4AF9-B4F9-2B5876981C99}"/>
            </a:ext>
          </a:extLst>
        </xdr:cNvPr>
        <xdr:cNvSpPr txBox="1">
          <a:spLocks noChangeArrowheads="1"/>
        </xdr:cNvSpPr>
      </xdr:nvSpPr>
      <xdr:spPr bwMode="auto">
        <a:xfrm>
          <a:off x="73761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13</xdr:row>
      <xdr:rowOff>160020</xdr:rowOff>
    </xdr:from>
    <xdr:to>
      <xdr:col>7</xdr:col>
      <xdr:colOff>281940</xdr:colOff>
      <xdr:row>14</xdr:row>
      <xdr:rowOff>30480</xdr:rowOff>
    </xdr:to>
    <xdr:sp macro="" textlink="">
      <xdr:nvSpPr>
        <xdr:cNvPr id="522320" name="Text Box 2">
          <a:extLst>
            <a:ext uri="{FF2B5EF4-FFF2-40B4-BE49-F238E27FC236}">
              <a16:creationId xmlns:a16="http://schemas.microsoft.com/office/drawing/2014/main" id="{975F6D3A-2832-4084-8595-3B0BE855C027}"/>
            </a:ext>
          </a:extLst>
        </xdr:cNvPr>
        <xdr:cNvSpPr txBox="1">
          <a:spLocks noChangeArrowheads="1"/>
        </xdr:cNvSpPr>
      </xdr:nvSpPr>
      <xdr:spPr bwMode="auto">
        <a:xfrm>
          <a:off x="73761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14</xdr:row>
      <xdr:rowOff>160020</xdr:rowOff>
    </xdr:from>
    <xdr:to>
      <xdr:col>7</xdr:col>
      <xdr:colOff>281940</xdr:colOff>
      <xdr:row>15</xdr:row>
      <xdr:rowOff>45720</xdr:rowOff>
    </xdr:to>
    <xdr:sp macro="" textlink="">
      <xdr:nvSpPr>
        <xdr:cNvPr id="522321" name="Text Box 3">
          <a:extLst>
            <a:ext uri="{FF2B5EF4-FFF2-40B4-BE49-F238E27FC236}">
              <a16:creationId xmlns:a16="http://schemas.microsoft.com/office/drawing/2014/main" id="{F46E9F2A-4E7C-49D9-A0B7-EBB065C490E5}"/>
            </a:ext>
          </a:extLst>
        </xdr:cNvPr>
        <xdr:cNvSpPr txBox="1">
          <a:spLocks noChangeArrowheads="1"/>
        </xdr:cNvSpPr>
      </xdr:nvSpPr>
      <xdr:spPr bwMode="auto">
        <a:xfrm>
          <a:off x="73761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15</xdr:row>
      <xdr:rowOff>167640</xdr:rowOff>
    </xdr:from>
    <xdr:to>
      <xdr:col>7</xdr:col>
      <xdr:colOff>281940</xdr:colOff>
      <xdr:row>16</xdr:row>
      <xdr:rowOff>60960</xdr:rowOff>
    </xdr:to>
    <xdr:sp macro="" textlink="">
      <xdr:nvSpPr>
        <xdr:cNvPr id="522322" name="Text Box 4">
          <a:extLst>
            <a:ext uri="{FF2B5EF4-FFF2-40B4-BE49-F238E27FC236}">
              <a16:creationId xmlns:a16="http://schemas.microsoft.com/office/drawing/2014/main" id="{57B5A1D4-46A3-43F9-855D-60A1F9F79283}"/>
            </a:ext>
          </a:extLst>
        </xdr:cNvPr>
        <xdr:cNvSpPr txBox="1">
          <a:spLocks noChangeArrowheads="1"/>
        </xdr:cNvSpPr>
      </xdr:nvSpPr>
      <xdr:spPr bwMode="auto">
        <a:xfrm>
          <a:off x="73761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38100</xdr:rowOff>
    </xdr:to>
    <xdr:sp macro="" textlink="">
      <xdr:nvSpPr>
        <xdr:cNvPr id="522323" name="Text Box 5">
          <a:extLst>
            <a:ext uri="{FF2B5EF4-FFF2-40B4-BE49-F238E27FC236}">
              <a16:creationId xmlns:a16="http://schemas.microsoft.com/office/drawing/2014/main" id="{C7B47706-EF06-4FD4-954E-416A0CB0DAD0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16</xdr:row>
      <xdr:rowOff>160020</xdr:rowOff>
    </xdr:from>
    <xdr:to>
      <xdr:col>7</xdr:col>
      <xdr:colOff>281940</xdr:colOff>
      <xdr:row>17</xdr:row>
      <xdr:rowOff>60960</xdr:rowOff>
    </xdr:to>
    <xdr:sp macro="" textlink="">
      <xdr:nvSpPr>
        <xdr:cNvPr id="522324" name="Text Box 6">
          <a:extLst>
            <a:ext uri="{FF2B5EF4-FFF2-40B4-BE49-F238E27FC236}">
              <a16:creationId xmlns:a16="http://schemas.microsoft.com/office/drawing/2014/main" id="{CBA2BB70-0F9B-45E2-B49F-2D96A5D57304}"/>
            </a:ext>
          </a:extLst>
        </xdr:cNvPr>
        <xdr:cNvSpPr txBox="1">
          <a:spLocks noChangeArrowheads="1"/>
        </xdr:cNvSpPr>
      </xdr:nvSpPr>
      <xdr:spPr bwMode="auto">
        <a:xfrm>
          <a:off x="73761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12</xdr:row>
      <xdr:rowOff>144780</xdr:rowOff>
    </xdr:from>
    <xdr:to>
      <xdr:col>12</xdr:col>
      <xdr:colOff>281940</xdr:colOff>
      <xdr:row>13</xdr:row>
      <xdr:rowOff>38100</xdr:rowOff>
    </xdr:to>
    <xdr:sp macro="" textlink="">
      <xdr:nvSpPr>
        <xdr:cNvPr id="522325" name="Text Box 1">
          <a:extLst>
            <a:ext uri="{FF2B5EF4-FFF2-40B4-BE49-F238E27FC236}">
              <a16:creationId xmlns:a16="http://schemas.microsoft.com/office/drawing/2014/main" id="{F7F699AD-B0ED-4BE7-B0DB-222DE0133AD2}"/>
            </a:ext>
          </a:extLst>
        </xdr:cNvPr>
        <xdr:cNvSpPr txBox="1">
          <a:spLocks noChangeArrowheads="1"/>
        </xdr:cNvSpPr>
      </xdr:nvSpPr>
      <xdr:spPr bwMode="auto">
        <a:xfrm>
          <a:off x="10919460" y="252222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13</xdr:row>
      <xdr:rowOff>160020</xdr:rowOff>
    </xdr:from>
    <xdr:to>
      <xdr:col>12</xdr:col>
      <xdr:colOff>281940</xdr:colOff>
      <xdr:row>14</xdr:row>
      <xdr:rowOff>30480</xdr:rowOff>
    </xdr:to>
    <xdr:sp macro="" textlink="">
      <xdr:nvSpPr>
        <xdr:cNvPr id="522326" name="Text Box 2">
          <a:extLst>
            <a:ext uri="{FF2B5EF4-FFF2-40B4-BE49-F238E27FC236}">
              <a16:creationId xmlns:a16="http://schemas.microsoft.com/office/drawing/2014/main" id="{6C799445-3BA0-4BBA-93E2-786D8692D7D8}"/>
            </a:ext>
          </a:extLst>
        </xdr:cNvPr>
        <xdr:cNvSpPr txBox="1">
          <a:spLocks noChangeArrowheads="1"/>
        </xdr:cNvSpPr>
      </xdr:nvSpPr>
      <xdr:spPr bwMode="auto">
        <a:xfrm>
          <a:off x="10919460" y="2705100"/>
          <a:ext cx="9906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14</xdr:row>
      <xdr:rowOff>160020</xdr:rowOff>
    </xdr:from>
    <xdr:to>
      <xdr:col>12</xdr:col>
      <xdr:colOff>281940</xdr:colOff>
      <xdr:row>15</xdr:row>
      <xdr:rowOff>45720</xdr:rowOff>
    </xdr:to>
    <xdr:sp macro="" textlink="">
      <xdr:nvSpPr>
        <xdr:cNvPr id="522327" name="Text Box 3">
          <a:extLst>
            <a:ext uri="{FF2B5EF4-FFF2-40B4-BE49-F238E27FC236}">
              <a16:creationId xmlns:a16="http://schemas.microsoft.com/office/drawing/2014/main" id="{9DC26D31-A96A-459B-82BB-F9FD3250B21D}"/>
            </a:ext>
          </a:extLst>
        </xdr:cNvPr>
        <xdr:cNvSpPr txBox="1">
          <a:spLocks noChangeArrowheads="1"/>
        </xdr:cNvSpPr>
      </xdr:nvSpPr>
      <xdr:spPr bwMode="auto">
        <a:xfrm>
          <a:off x="10919460" y="2872740"/>
          <a:ext cx="990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15</xdr:row>
      <xdr:rowOff>167640</xdr:rowOff>
    </xdr:from>
    <xdr:to>
      <xdr:col>12</xdr:col>
      <xdr:colOff>281940</xdr:colOff>
      <xdr:row>16</xdr:row>
      <xdr:rowOff>60960</xdr:rowOff>
    </xdr:to>
    <xdr:sp macro="" textlink="">
      <xdr:nvSpPr>
        <xdr:cNvPr id="522328" name="Text Box 4">
          <a:extLst>
            <a:ext uri="{FF2B5EF4-FFF2-40B4-BE49-F238E27FC236}">
              <a16:creationId xmlns:a16="http://schemas.microsoft.com/office/drawing/2014/main" id="{3EE42E41-8DCC-4785-BB20-51233EC3C417}"/>
            </a:ext>
          </a:extLst>
        </xdr:cNvPr>
        <xdr:cNvSpPr txBox="1">
          <a:spLocks noChangeArrowheads="1"/>
        </xdr:cNvSpPr>
      </xdr:nvSpPr>
      <xdr:spPr bwMode="auto">
        <a:xfrm>
          <a:off x="10919460" y="304800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38100</xdr:rowOff>
    </xdr:to>
    <xdr:sp macro="" textlink="">
      <xdr:nvSpPr>
        <xdr:cNvPr id="522329" name="Text Box 5">
          <a:extLst>
            <a:ext uri="{FF2B5EF4-FFF2-40B4-BE49-F238E27FC236}">
              <a16:creationId xmlns:a16="http://schemas.microsoft.com/office/drawing/2014/main" id="{AF9F0AEB-D81D-4168-BF1C-406A80AED56E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16</xdr:row>
      <xdr:rowOff>160020</xdr:rowOff>
    </xdr:from>
    <xdr:to>
      <xdr:col>12</xdr:col>
      <xdr:colOff>281940</xdr:colOff>
      <xdr:row>17</xdr:row>
      <xdr:rowOff>60960</xdr:rowOff>
    </xdr:to>
    <xdr:sp macro="" textlink="">
      <xdr:nvSpPr>
        <xdr:cNvPr id="522330" name="Text Box 6">
          <a:extLst>
            <a:ext uri="{FF2B5EF4-FFF2-40B4-BE49-F238E27FC236}">
              <a16:creationId xmlns:a16="http://schemas.microsoft.com/office/drawing/2014/main" id="{061D5272-ABA0-49D0-99E8-BB5CCAB89C6C}"/>
            </a:ext>
          </a:extLst>
        </xdr:cNvPr>
        <xdr:cNvSpPr txBox="1">
          <a:spLocks noChangeArrowheads="1"/>
        </xdr:cNvSpPr>
      </xdr:nvSpPr>
      <xdr:spPr bwMode="auto">
        <a:xfrm>
          <a:off x="10919460" y="320802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31" name="Text Box 1">
          <a:extLst>
            <a:ext uri="{FF2B5EF4-FFF2-40B4-BE49-F238E27FC236}">
              <a16:creationId xmlns:a16="http://schemas.microsoft.com/office/drawing/2014/main" id="{B5B704F9-1FA5-4D11-AC6D-CB5AE25B2C52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32" name="Text Box 2">
          <a:extLst>
            <a:ext uri="{FF2B5EF4-FFF2-40B4-BE49-F238E27FC236}">
              <a16:creationId xmlns:a16="http://schemas.microsoft.com/office/drawing/2014/main" id="{7F51DA85-FDE8-40A8-819A-380B82AD5962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33" name="Text Box 3">
          <a:extLst>
            <a:ext uri="{FF2B5EF4-FFF2-40B4-BE49-F238E27FC236}">
              <a16:creationId xmlns:a16="http://schemas.microsoft.com/office/drawing/2014/main" id="{FB75813D-0E1A-4A10-A1D4-5C111C8D4D12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34" name="Text Box 4">
          <a:extLst>
            <a:ext uri="{FF2B5EF4-FFF2-40B4-BE49-F238E27FC236}">
              <a16:creationId xmlns:a16="http://schemas.microsoft.com/office/drawing/2014/main" id="{4A38C06C-10EE-4D4D-8A8F-6CFB1EAD5040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35" name="Text Box 5">
          <a:extLst>
            <a:ext uri="{FF2B5EF4-FFF2-40B4-BE49-F238E27FC236}">
              <a16:creationId xmlns:a16="http://schemas.microsoft.com/office/drawing/2014/main" id="{EE51292E-8CDB-4DC7-B989-4A9E40AD80A2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36" name="Text Box 6">
          <a:extLst>
            <a:ext uri="{FF2B5EF4-FFF2-40B4-BE49-F238E27FC236}">
              <a16:creationId xmlns:a16="http://schemas.microsoft.com/office/drawing/2014/main" id="{2A13305E-B1AE-417F-B223-C69689B9C0D5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37" name="Text Box 3">
          <a:extLst>
            <a:ext uri="{FF2B5EF4-FFF2-40B4-BE49-F238E27FC236}">
              <a16:creationId xmlns:a16="http://schemas.microsoft.com/office/drawing/2014/main" id="{3032E541-70C8-4AA5-AC88-02BDE3EA806C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38" name="Text Box 1">
          <a:extLst>
            <a:ext uri="{FF2B5EF4-FFF2-40B4-BE49-F238E27FC236}">
              <a16:creationId xmlns:a16="http://schemas.microsoft.com/office/drawing/2014/main" id="{B657457F-19B4-4056-9AAD-F128D4EED419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39" name="Text Box 2">
          <a:extLst>
            <a:ext uri="{FF2B5EF4-FFF2-40B4-BE49-F238E27FC236}">
              <a16:creationId xmlns:a16="http://schemas.microsoft.com/office/drawing/2014/main" id="{54DD5E90-594B-400A-A398-8BAB57047EAE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40" name="Text Box 3">
          <a:extLst>
            <a:ext uri="{FF2B5EF4-FFF2-40B4-BE49-F238E27FC236}">
              <a16:creationId xmlns:a16="http://schemas.microsoft.com/office/drawing/2014/main" id="{24109F4E-17DE-428A-A5FA-52C2C57AE56F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41" name="Text Box 4">
          <a:extLst>
            <a:ext uri="{FF2B5EF4-FFF2-40B4-BE49-F238E27FC236}">
              <a16:creationId xmlns:a16="http://schemas.microsoft.com/office/drawing/2014/main" id="{201E35B7-2DE3-4231-8964-3DAAAD18520B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42" name="Text Box 5">
          <a:extLst>
            <a:ext uri="{FF2B5EF4-FFF2-40B4-BE49-F238E27FC236}">
              <a16:creationId xmlns:a16="http://schemas.microsoft.com/office/drawing/2014/main" id="{C02A8BB5-9BFE-4B73-83C0-0575CCC02914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43" name="Text Box 6">
          <a:extLst>
            <a:ext uri="{FF2B5EF4-FFF2-40B4-BE49-F238E27FC236}">
              <a16:creationId xmlns:a16="http://schemas.microsoft.com/office/drawing/2014/main" id="{62666733-E0F3-411B-9A1B-2076E7FF9C04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44" name="Text Box 3">
          <a:extLst>
            <a:ext uri="{FF2B5EF4-FFF2-40B4-BE49-F238E27FC236}">
              <a16:creationId xmlns:a16="http://schemas.microsoft.com/office/drawing/2014/main" id="{36907B19-BA63-4A88-96E5-21F01E687591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50</xdr:row>
      <xdr:rowOff>167640</xdr:rowOff>
    </xdr:from>
    <xdr:to>
      <xdr:col>4</xdr:col>
      <xdr:colOff>281940</xdr:colOff>
      <xdr:row>51</xdr:row>
      <xdr:rowOff>68580</xdr:rowOff>
    </xdr:to>
    <xdr:sp macro="" textlink="">
      <xdr:nvSpPr>
        <xdr:cNvPr id="522345" name="Text Box 1">
          <a:extLst>
            <a:ext uri="{FF2B5EF4-FFF2-40B4-BE49-F238E27FC236}">
              <a16:creationId xmlns:a16="http://schemas.microsoft.com/office/drawing/2014/main" id="{0C26DB5F-92F3-450D-8531-6C9770F592A4}"/>
            </a:ext>
          </a:extLst>
        </xdr:cNvPr>
        <xdr:cNvSpPr txBox="1">
          <a:spLocks noChangeArrowheads="1"/>
        </xdr:cNvSpPr>
      </xdr:nvSpPr>
      <xdr:spPr bwMode="auto">
        <a:xfrm>
          <a:off x="486918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45720</xdr:rowOff>
    </xdr:to>
    <xdr:sp macro="" textlink="">
      <xdr:nvSpPr>
        <xdr:cNvPr id="522346" name="Text Box 2">
          <a:extLst>
            <a:ext uri="{FF2B5EF4-FFF2-40B4-BE49-F238E27FC236}">
              <a16:creationId xmlns:a16="http://schemas.microsoft.com/office/drawing/2014/main" id="{F68EBE23-0535-43CB-900E-2AE9BB1C3B91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50</xdr:row>
      <xdr:rowOff>182880</xdr:rowOff>
    </xdr:from>
    <xdr:to>
      <xdr:col>6</xdr:col>
      <xdr:colOff>281940</xdr:colOff>
      <xdr:row>51</xdr:row>
      <xdr:rowOff>68580</xdr:rowOff>
    </xdr:to>
    <xdr:sp macro="" textlink="">
      <xdr:nvSpPr>
        <xdr:cNvPr id="522347" name="Text Box 3">
          <a:extLst>
            <a:ext uri="{FF2B5EF4-FFF2-40B4-BE49-F238E27FC236}">
              <a16:creationId xmlns:a16="http://schemas.microsoft.com/office/drawing/2014/main" id="{5807E089-B18C-44D3-9CFB-6B1F06E0A0F4}"/>
            </a:ext>
          </a:extLst>
        </xdr:cNvPr>
        <xdr:cNvSpPr txBox="1">
          <a:spLocks noChangeArrowheads="1"/>
        </xdr:cNvSpPr>
      </xdr:nvSpPr>
      <xdr:spPr bwMode="auto">
        <a:xfrm>
          <a:off x="6675120" y="9197340"/>
          <a:ext cx="9144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50</xdr:row>
      <xdr:rowOff>190500</xdr:rowOff>
    </xdr:from>
    <xdr:to>
      <xdr:col>7</xdr:col>
      <xdr:colOff>281940</xdr:colOff>
      <xdr:row>51</xdr:row>
      <xdr:rowOff>68580</xdr:rowOff>
    </xdr:to>
    <xdr:sp macro="" textlink="">
      <xdr:nvSpPr>
        <xdr:cNvPr id="522348" name="Text Box 4">
          <a:extLst>
            <a:ext uri="{FF2B5EF4-FFF2-40B4-BE49-F238E27FC236}">
              <a16:creationId xmlns:a16="http://schemas.microsoft.com/office/drawing/2014/main" id="{4294C9E6-D85E-413B-A609-0937C299C224}"/>
            </a:ext>
          </a:extLst>
        </xdr:cNvPr>
        <xdr:cNvSpPr txBox="1">
          <a:spLocks noChangeArrowheads="1"/>
        </xdr:cNvSpPr>
      </xdr:nvSpPr>
      <xdr:spPr bwMode="auto">
        <a:xfrm>
          <a:off x="737616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50</xdr:row>
      <xdr:rowOff>182880</xdr:rowOff>
    </xdr:from>
    <xdr:to>
      <xdr:col>8</xdr:col>
      <xdr:colOff>281940</xdr:colOff>
      <xdr:row>51</xdr:row>
      <xdr:rowOff>60960</xdr:rowOff>
    </xdr:to>
    <xdr:sp macro="" textlink="">
      <xdr:nvSpPr>
        <xdr:cNvPr id="522349" name="Text Box 5">
          <a:extLst>
            <a:ext uri="{FF2B5EF4-FFF2-40B4-BE49-F238E27FC236}">
              <a16:creationId xmlns:a16="http://schemas.microsoft.com/office/drawing/2014/main" id="{8E3D2F90-648C-4074-9F06-A916B08ACE65}"/>
            </a:ext>
          </a:extLst>
        </xdr:cNvPr>
        <xdr:cNvSpPr txBox="1">
          <a:spLocks noChangeArrowheads="1"/>
        </xdr:cNvSpPr>
      </xdr:nvSpPr>
      <xdr:spPr bwMode="auto">
        <a:xfrm>
          <a:off x="8161020" y="9197340"/>
          <a:ext cx="9906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50</xdr:row>
      <xdr:rowOff>182880</xdr:rowOff>
    </xdr:from>
    <xdr:to>
      <xdr:col>9</xdr:col>
      <xdr:colOff>281940</xdr:colOff>
      <xdr:row>51</xdr:row>
      <xdr:rowOff>76200</xdr:rowOff>
    </xdr:to>
    <xdr:sp macro="" textlink="">
      <xdr:nvSpPr>
        <xdr:cNvPr id="522350" name="Text Box 6">
          <a:extLst>
            <a:ext uri="{FF2B5EF4-FFF2-40B4-BE49-F238E27FC236}">
              <a16:creationId xmlns:a16="http://schemas.microsoft.com/office/drawing/2014/main" id="{8DE2748C-A346-4C85-93E1-1D6CD5352E7B}"/>
            </a:ext>
          </a:extLst>
        </xdr:cNvPr>
        <xdr:cNvSpPr txBox="1">
          <a:spLocks noChangeArrowheads="1"/>
        </xdr:cNvSpPr>
      </xdr:nvSpPr>
      <xdr:spPr bwMode="auto">
        <a:xfrm>
          <a:off x="8983980" y="9197340"/>
          <a:ext cx="990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50</xdr:row>
      <xdr:rowOff>182880</xdr:rowOff>
    </xdr:from>
    <xdr:to>
      <xdr:col>5</xdr:col>
      <xdr:colOff>281940</xdr:colOff>
      <xdr:row>51</xdr:row>
      <xdr:rowOff>68580</xdr:rowOff>
    </xdr:to>
    <xdr:sp macro="" textlink="">
      <xdr:nvSpPr>
        <xdr:cNvPr id="522351" name="Text Box 3">
          <a:extLst>
            <a:ext uri="{FF2B5EF4-FFF2-40B4-BE49-F238E27FC236}">
              <a16:creationId xmlns:a16="http://schemas.microsoft.com/office/drawing/2014/main" id="{31DB65ED-5F45-4649-A808-81C75B6EE415}"/>
            </a:ext>
          </a:extLst>
        </xdr:cNvPr>
        <xdr:cNvSpPr txBox="1">
          <a:spLocks noChangeArrowheads="1"/>
        </xdr:cNvSpPr>
      </xdr:nvSpPr>
      <xdr:spPr bwMode="auto">
        <a:xfrm>
          <a:off x="5753100" y="9197340"/>
          <a:ext cx="9906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2" name="Text Box 1">
          <a:extLst>
            <a:ext uri="{FF2B5EF4-FFF2-40B4-BE49-F238E27FC236}">
              <a16:creationId xmlns:a16="http://schemas.microsoft.com/office/drawing/2014/main" id="{E97E0723-2A68-4879-B283-1B72FEF8228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53" name="Text Box 2">
          <a:extLst>
            <a:ext uri="{FF2B5EF4-FFF2-40B4-BE49-F238E27FC236}">
              <a16:creationId xmlns:a16="http://schemas.microsoft.com/office/drawing/2014/main" id="{E90EC0FC-E41F-4237-AD6E-1E9990199AF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4" name="Text Box 3">
          <a:extLst>
            <a:ext uri="{FF2B5EF4-FFF2-40B4-BE49-F238E27FC236}">
              <a16:creationId xmlns:a16="http://schemas.microsoft.com/office/drawing/2014/main" id="{6A8B32B0-EDF5-40B7-A6BB-BB374F16175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5" name="Text Box 4">
          <a:extLst>
            <a:ext uri="{FF2B5EF4-FFF2-40B4-BE49-F238E27FC236}">
              <a16:creationId xmlns:a16="http://schemas.microsoft.com/office/drawing/2014/main" id="{A434706A-A924-4AA6-8790-1418274715C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6" name="Text Box 5">
          <a:extLst>
            <a:ext uri="{FF2B5EF4-FFF2-40B4-BE49-F238E27FC236}">
              <a16:creationId xmlns:a16="http://schemas.microsoft.com/office/drawing/2014/main" id="{6366525B-63AF-4E33-BB02-3789AADE76A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7" name="Text Box 6">
          <a:extLst>
            <a:ext uri="{FF2B5EF4-FFF2-40B4-BE49-F238E27FC236}">
              <a16:creationId xmlns:a16="http://schemas.microsoft.com/office/drawing/2014/main" id="{3A3C117F-99C9-41A6-8C46-24A320FDA34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8" name="Text Box 7">
          <a:extLst>
            <a:ext uri="{FF2B5EF4-FFF2-40B4-BE49-F238E27FC236}">
              <a16:creationId xmlns:a16="http://schemas.microsoft.com/office/drawing/2014/main" id="{D4960ED4-8990-4290-87E8-F83CE148520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59" name="Text Box 6">
          <a:extLst>
            <a:ext uri="{FF2B5EF4-FFF2-40B4-BE49-F238E27FC236}">
              <a16:creationId xmlns:a16="http://schemas.microsoft.com/office/drawing/2014/main" id="{1A207147-1742-4470-8686-4B74E6BFFC6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0" name="Text Box 1">
          <a:extLst>
            <a:ext uri="{FF2B5EF4-FFF2-40B4-BE49-F238E27FC236}">
              <a16:creationId xmlns:a16="http://schemas.microsoft.com/office/drawing/2014/main" id="{32DE4E6B-AF6B-494F-8B07-3AD2F0DB151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61" name="Text Box 2">
          <a:extLst>
            <a:ext uri="{FF2B5EF4-FFF2-40B4-BE49-F238E27FC236}">
              <a16:creationId xmlns:a16="http://schemas.microsoft.com/office/drawing/2014/main" id="{8C17163A-5F23-40A8-91A5-B3AA5F297DB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2" name="Text Box 3">
          <a:extLst>
            <a:ext uri="{FF2B5EF4-FFF2-40B4-BE49-F238E27FC236}">
              <a16:creationId xmlns:a16="http://schemas.microsoft.com/office/drawing/2014/main" id="{CCB35285-DF12-4495-AE79-B5A68A52C87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3" name="Text Box 4">
          <a:extLst>
            <a:ext uri="{FF2B5EF4-FFF2-40B4-BE49-F238E27FC236}">
              <a16:creationId xmlns:a16="http://schemas.microsoft.com/office/drawing/2014/main" id="{BC434977-4DD7-4D53-A636-1E763069D46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4" name="Text Box 5">
          <a:extLst>
            <a:ext uri="{FF2B5EF4-FFF2-40B4-BE49-F238E27FC236}">
              <a16:creationId xmlns:a16="http://schemas.microsoft.com/office/drawing/2014/main" id="{9739F877-ACD9-4B46-85A0-0C1896846F8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5" name="Text Box 6">
          <a:extLst>
            <a:ext uri="{FF2B5EF4-FFF2-40B4-BE49-F238E27FC236}">
              <a16:creationId xmlns:a16="http://schemas.microsoft.com/office/drawing/2014/main" id="{35454326-1B9A-4F69-AAB3-A11FCBBE695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6" name="Text Box 7">
          <a:extLst>
            <a:ext uri="{FF2B5EF4-FFF2-40B4-BE49-F238E27FC236}">
              <a16:creationId xmlns:a16="http://schemas.microsoft.com/office/drawing/2014/main" id="{CC13EE68-F5F3-430C-8FDC-BE926C726FB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7" name="Text Box 6">
          <a:extLst>
            <a:ext uri="{FF2B5EF4-FFF2-40B4-BE49-F238E27FC236}">
              <a16:creationId xmlns:a16="http://schemas.microsoft.com/office/drawing/2014/main" id="{3C7296A7-80A1-432F-B4C8-6C776BB91FC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68" name="Text Box 1">
          <a:extLst>
            <a:ext uri="{FF2B5EF4-FFF2-40B4-BE49-F238E27FC236}">
              <a16:creationId xmlns:a16="http://schemas.microsoft.com/office/drawing/2014/main" id="{DE5E23D5-D55D-4080-8B37-347FA4B23EC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69" name="Text Box 2">
          <a:extLst>
            <a:ext uri="{FF2B5EF4-FFF2-40B4-BE49-F238E27FC236}">
              <a16:creationId xmlns:a16="http://schemas.microsoft.com/office/drawing/2014/main" id="{4082DFC2-E5A4-4037-8E76-31102728755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0" name="Text Box 3">
          <a:extLst>
            <a:ext uri="{FF2B5EF4-FFF2-40B4-BE49-F238E27FC236}">
              <a16:creationId xmlns:a16="http://schemas.microsoft.com/office/drawing/2014/main" id="{1E103D76-F26A-4149-8E4C-D87748A4F34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1" name="Text Box 4">
          <a:extLst>
            <a:ext uri="{FF2B5EF4-FFF2-40B4-BE49-F238E27FC236}">
              <a16:creationId xmlns:a16="http://schemas.microsoft.com/office/drawing/2014/main" id="{1A91956B-E76D-4D1C-911F-789660350FA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2" name="Text Box 5">
          <a:extLst>
            <a:ext uri="{FF2B5EF4-FFF2-40B4-BE49-F238E27FC236}">
              <a16:creationId xmlns:a16="http://schemas.microsoft.com/office/drawing/2014/main" id="{AA76DE28-F762-4C61-94BE-CE2A229E9E0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3" name="Text Box 6">
          <a:extLst>
            <a:ext uri="{FF2B5EF4-FFF2-40B4-BE49-F238E27FC236}">
              <a16:creationId xmlns:a16="http://schemas.microsoft.com/office/drawing/2014/main" id="{2682ACC1-684B-460F-BB30-91112316027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4" name="Text Box 7">
          <a:extLst>
            <a:ext uri="{FF2B5EF4-FFF2-40B4-BE49-F238E27FC236}">
              <a16:creationId xmlns:a16="http://schemas.microsoft.com/office/drawing/2014/main" id="{F6574575-1848-45D3-B8E6-95BBD5C8C55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5" name="Text Box 6">
          <a:extLst>
            <a:ext uri="{FF2B5EF4-FFF2-40B4-BE49-F238E27FC236}">
              <a16:creationId xmlns:a16="http://schemas.microsoft.com/office/drawing/2014/main" id="{83C30DD7-A85B-4C15-B3A3-7E0C989F59B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6" name="Text Box 1">
          <a:extLst>
            <a:ext uri="{FF2B5EF4-FFF2-40B4-BE49-F238E27FC236}">
              <a16:creationId xmlns:a16="http://schemas.microsoft.com/office/drawing/2014/main" id="{184281D1-FC91-46BE-88B1-E295448B29E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77" name="Text Box 2">
          <a:extLst>
            <a:ext uri="{FF2B5EF4-FFF2-40B4-BE49-F238E27FC236}">
              <a16:creationId xmlns:a16="http://schemas.microsoft.com/office/drawing/2014/main" id="{3F90C705-BF06-41B0-8537-C21750C9C7F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8" name="Text Box 3">
          <a:extLst>
            <a:ext uri="{FF2B5EF4-FFF2-40B4-BE49-F238E27FC236}">
              <a16:creationId xmlns:a16="http://schemas.microsoft.com/office/drawing/2014/main" id="{542EF3E9-7CA2-46E6-B5CB-8A9FADDF9BA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79" name="Text Box 4">
          <a:extLst>
            <a:ext uri="{FF2B5EF4-FFF2-40B4-BE49-F238E27FC236}">
              <a16:creationId xmlns:a16="http://schemas.microsoft.com/office/drawing/2014/main" id="{98937F60-C08C-440E-8D71-35764DC513A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0" name="Text Box 5">
          <a:extLst>
            <a:ext uri="{FF2B5EF4-FFF2-40B4-BE49-F238E27FC236}">
              <a16:creationId xmlns:a16="http://schemas.microsoft.com/office/drawing/2014/main" id="{85133D22-CF03-4EBA-BC31-71F076043C6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1" name="Text Box 6">
          <a:extLst>
            <a:ext uri="{FF2B5EF4-FFF2-40B4-BE49-F238E27FC236}">
              <a16:creationId xmlns:a16="http://schemas.microsoft.com/office/drawing/2014/main" id="{6D141133-1297-4485-AD20-F14C826D334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2" name="Text Box 7">
          <a:extLst>
            <a:ext uri="{FF2B5EF4-FFF2-40B4-BE49-F238E27FC236}">
              <a16:creationId xmlns:a16="http://schemas.microsoft.com/office/drawing/2014/main" id="{ECCA7B3D-425D-43D7-8154-ECA955CCEBF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3" name="Text Box 6">
          <a:extLst>
            <a:ext uri="{FF2B5EF4-FFF2-40B4-BE49-F238E27FC236}">
              <a16:creationId xmlns:a16="http://schemas.microsoft.com/office/drawing/2014/main" id="{C828B99B-4D06-449F-95F2-69F8213A759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4" name="Text Box 1">
          <a:extLst>
            <a:ext uri="{FF2B5EF4-FFF2-40B4-BE49-F238E27FC236}">
              <a16:creationId xmlns:a16="http://schemas.microsoft.com/office/drawing/2014/main" id="{1FE7D55C-1B9A-41C2-9BF4-BDEEEBCC5F7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85" name="Text Box 2">
          <a:extLst>
            <a:ext uri="{FF2B5EF4-FFF2-40B4-BE49-F238E27FC236}">
              <a16:creationId xmlns:a16="http://schemas.microsoft.com/office/drawing/2014/main" id="{F67DF3FC-B7AB-4845-AC2B-0122353ED6F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6" name="Text Box 3">
          <a:extLst>
            <a:ext uri="{FF2B5EF4-FFF2-40B4-BE49-F238E27FC236}">
              <a16:creationId xmlns:a16="http://schemas.microsoft.com/office/drawing/2014/main" id="{EF2C7D2C-F36C-4E45-84E6-A569439CF98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7" name="Text Box 4">
          <a:extLst>
            <a:ext uri="{FF2B5EF4-FFF2-40B4-BE49-F238E27FC236}">
              <a16:creationId xmlns:a16="http://schemas.microsoft.com/office/drawing/2014/main" id="{B8675622-0970-4441-B24E-5344F58A2B8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8" name="Text Box 5">
          <a:extLst>
            <a:ext uri="{FF2B5EF4-FFF2-40B4-BE49-F238E27FC236}">
              <a16:creationId xmlns:a16="http://schemas.microsoft.com/office/drawing/2014/main" id="{5B7D2A1A-5476-4B62-9760-1EEDFD5EBB4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89" name="Text Box 6">
          <a:extLst>
            <a:ext uri="{FF2B5EF4-FFF2-40B4-BE49-F238E27FC236}">
              <a16:creationId xmlns:a16="http://schemas.microsoft.com/office/drawing/2014/main" id="{BCAAD5C1-E28C-447C-9079-A3CF73309BA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0" name="Text Box 7">
          <a:extLst>
            <a:ext uri="{FF2B5EF4-FFF2-40B4-BE49-F238E27FC236}">
              <a16:creationId xmlns:a16="http://schemas.microsoft.com/office/drawing/2014/main" id="{8614C2B2-5D73-4D4F-A22C-F9B6C9B3EAB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1" name="Text Box 6">
          <a:extLst>
            <a:ext uri="{FF2B5EF4-FFF2-40B4-BE49-F238E27FC236}">
              <a16:creationId xmlns:a16="http://schemas.microsoft.com/office/drawing/2014/main" id="{BAF026C1-7E49-43C2-BD7B-6D819F66EA8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2" name="Text Box 1">
          <a:extLst>
            <a:ext uri="{FF2B5EF4-FFF2-40B4-BE49-F238E27FC236}">
              <a16:creationId xmlns:a16="http://schemas.microsoft.com/office/drawing/2014/main" id="{3F28E83C-FF33-4360-B2CA-28D15719ED0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393" name="Text Box 2">
          <a:extLst>
            <a:ext uri="{FF2B5EF4-FFF2-40B4-BE49-F238E27FC236}">
              <a16:creationId xmlns:a16="http://schemas.microsoft.com/office/drawing/2014/main" id="{4DCF7254-36D3-4D9A-B9BA-0B1BD4DF25A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4" name="Text Box 3">
          <a:extLst>
            <a:ext uri="{FF2B5EF4-FFF2-40B4-BE49-F238E27FC236}">
              <a16:creationId xmlns:a16="http://schemas.microsoft.com/office/drawing/2014/main" id="{A4740DDC-83B9-403A-8F65-374277A2EA2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5" name="Text Box 4">
          <a:extLst>
            <a:ext uri="{FF2B5EF4-FFF2-40B4-BE49-F238E27FC236}">
              <a16:creationId xmlns:a16="http://schemas.microsoft.com/office/drawing/2014/main" id="{56337376-82F4-4EA7-9DAE-AFEF9AD18ED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6" name="Text Box 5">
          <a:extLst>
            <a:ext uri="{FF2B5EF4-FFF2-40B4-BE49-F238E27FC236}">
              <a16:creationId xmlns:a16="http://schemas.microsoft.com/office/drawing/2014/main" id="{DED8B31A-D992-49D6-9CEF-4116750E3EA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7" name="Text Box 6">
          <a:extLst>
            <a:ext uri="{FF2B5EF4-FFF2-40B4-BE49-F238E27FC236}">
              <a16:creationId xmlns:a16="http://schemas.microsoft.com/office/drawing/2014/main" id="{37146433-E612-4C4B-ABC7-177F8E0CF22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8" name="Text Box 7">
          <a:extLst>
            <a:ext uri="{FF2B5EF4-FFF2-40B4-BE49-F238E27FC236}">
              <a16:creationId xmlns:a16="http://schemas.microsoft.com/office/drawing/2014/main" id="{ABF26EB9-00A3-49EB-BA17-1B7474F2B7C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399" name="Text Box 6">
          <a:extLst>
            <a:ext uri="{FF2B5EF4-FFF2-40B4-BE49-F238E27FC236}">
              <a16:creationId xmlns:a16="http://schemas.microsoft.com/office/drawing/2014/main" id="{61EE6A95-F7E7-4434-9D2A-619B4518005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0" name="Text Box 1">
          <a:extLst>
            <a:ext uri="{FF2B5EF4-FFF2-40B4-BE49-F238E27FC236}">
              <a16:creationId xmlns:a16="http://schemas.microsoft.com/office/drawing/2014/main" id="{711FF3C0-29A8-4A5A-AB32-0ADB560156D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01" name="Text Box 2">
          <a:extLst>
            <a:ext uri="{FF2B5EF4-FFF2-40B4-BE49-F238E27FC236}">
              <a16:creationId xmlns:a16="http://schemas.microsoft.com/office/drawing/2014/main" id="{FB7C57E3-6196-46D4-9631-B2212E78180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2" name="Text Box 3">
          <a:extLst>
            <a:ext uri="{FF2B5EF4-FFF2-40B4-BE49-F238E27FC236}">
              <a16:creationId xmlns:a16="http://schemas.microsoft.com/office/drawing/2014/main" id="{D32185B1-E531-4FC1-8156-9E78B770022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3" name="Text Box 4">
          <a:extLst>
            <a:ext uri="{FF2B5EF4-FFF2-40B4-BE49-F238E27FC236}">
              <a16:creationId xmlns:a16="http://schemas.microsoft.com/office/drawing/2014/main" id="{EBADB1E7-2F49-4335-9413-47892BB93A5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4" name="Text Box 5">
          <a:extLst>
            <a:ext uri="{FF2B5EF4-FFF2-40B4-BE49-F238E27FC236}">
              <a16:creationId xmlns:a16="http://schemas.microsoft.com/office/drawing/2014/main" id="{FA119686-0F71-4F51-B913-234C69BEA74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5" name="Text Box 6">
          <a:extLst>
            <a:ext uri="{FF2B5EF4-FFF2-40B4-BE49-F238E27FC236}">
              <a16:creationId xmlns:a16="http://schemas.microsoft.com/office/drawing/2014/main" id="{DE255722-005C-4056-9024-CA28B29AA838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6" name="Text Box 7">
          <a:extLst>
            <a:ext uri="{FF2B5EF4-FFF2-40B4-BE49-F238E27FC236}">
              <a16:creationId xmlns:a16="http://schemas.microsoft.com/office/drawing/2014/main" id="{0B61E26A-150A-4E9B-B93B-A1C6AFEF4FC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7" name="Text Box 6">
          <a:extLst>
            <a:ext uri="{FF2B5EF4-FFF2-40B4-BE49-F238E27FC236}">
              <a16:creationId xmlns:a16="http://schemas.microsoft.com/office/drawing/2014/main" id="{440CE5E4-81F5-4CF8-96F3-FB8211E3CF6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08" name="Text Box 1">
          <a:extLst>
            <a:ext uri="{FF2B5EF4-FFF2-40B4-BE49-F238E27FC236}">
              <a16:creationId xmlns:a16="http://schemas.microsoft.com/office/drawing/2014/main" id="{92CDEF00-FD54-4BA5-B869-54D98CFF358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09" name="Text Box 2">
          <a:extLst>
            <a:ext uri="{FF2B5EF4-FFF2-40B4-BE49-F238E27FC236}">
              <a16:creationId xmlns:a16="http://schemas.microsoft.com/office/drawing/2014/main" id="{B34C95BE-8821-4064-ABDF-9A1CBEF1F8A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0" name="Text Box 3">
          <a:extLst>
            <a:ext uri="{FF2B5EF4-FFF2-40B4-BE49-F238E27FC236}">
              <a16:creationId xmlns:a16="http://schemas.microsoft.com/office/drawing/2014/main" id="{22CAE178-22E3-4F1A-B794-2A81B46F625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1" name="Text Box 4">
          <a:extLst>
            <a:ext uri="{FF2B5EF4-FFF2-40B4-BE49-F238E27FC236}">
              <a16:creationId xmlns:a16="http://schemas.microsoft.com/office/drawing/2014/main" id="{FDD3B506-E919-4966-B048-9037BF6117E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2" name="Text Box 5">
          <a:extLst>
            <a:ext uri="{FF2B5EF4-FFF2-40B4-BE49-F238E27FC236}">
              <a16:creationId xmlns:a16="http://schemas.microsoft.com/office/drawing/2014/main" id="{E289295A-B769-4E48-9F14-796BC332A48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3" name="Text Box 6">
          <a:extLst>
            <a:ext uri="{FF2B5EF4-FFF2-40B4-BE49-F238E27FC236}">
              <a16:creationId xmlns:a16="http://schemas.microsoft.com/office/drawing/2014/main" id="{DDB0C2AE-0E64-4B1C-85D8-3F56C41A6EE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4" name="Text Box 7">
          <a:extLst>
            <a:ext uri="{FF2B5EF4-FFF2-40B4-BE49-F238E27FC236}">
              <a16:creationId xmlns:a16="http://schemas.microsoft.com/office/drawing/2014/main" id="{F66BFF92-1112-4885-ACD7-A9A562BD892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5" name="Text Box 6">
          <a:extLst>
            <a:ext uri="{FF2B5EF4-FFF2-40B4-BE49-F238E27FC236}">
              <a16:creationId xmlns:a16="http://schemas.microsoft.com/office/drawing/2014/main" id="{4E062AE2-D798-4F0A-BDB7-224E1306921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6" name="Text Box 1">
          <a:extLst>
            <a:ext uri="{FF2B5EF4-FFF2-40B4-BE49-F238E27FC236}">
              <a16:creationId xmlns:a16="http://schemas.microsoft.com/office/drawing/2014/main" id="{8F1A93F1-D15B-47C1-8097-816DF13C307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17" name="Text Box 2">
          <a:extLst>
            <a:ext uri="{FF2B5EF4-FFF2-40B4-BE49-F238E27FC236}">
              <a16:creationId xmlns:a16="http://schemas.microsoft.com/office/drawing/2014/main" id="{D0875725-92CB-49E5-B9EB-BFBFE6678A0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8" name="Text Box 3">
          <a:extLst>
            <a:ext uri="{FF2B5EF4-FFF2-40B4-BE49-F238E27FC236}">
              <a16:creationId xmlns:a16="http://schemas.microsoft.com/office/drawing/2014/main" id="{DC488F2D-0CDF-467F-89DD-58CC92D4D3E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19" name="Text Box 4">
          <a:extLst>
            <a:ext uri="{FF2B5EF4-FFF2-40B4-BE49-F238E27FC236}">
              <a16:creationId xmlns:a16="http://schemas.microsoft.com/office/drawing/2014/main" id="{60774AF2-5549-4D62-8970-252577EF5FC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0" name="Text Box 5">
          <a:extLst>
            <a:ext uri="{FF2B5EF4-FFF2-40B4-BE49-F238E27FC236}">
              <a16:creationId xmlns:a16="http://schemas.microsoft.com/office/drawing/2014/main" id="{7B624BE8-D931-476A-865D-D770B37B272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1" name="Text Box 6">
          <a:extLst>
            <a:ext uri="{FF2B5EF4-FFF2-40B4-BE49-F238E27FC236}">
              <a16:creationId xmlns:a16="http://schemas.microsoft.com/office/drawing/2014/main" id="{A51EF392-FC4E-4CE3-BB0A-7BEA0E00C92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2" name="Text Box 7">
          <a:extLst>
            <a:ext uri="{FF2B5EF4-FFF2-40B4-BE49-F238E27FC236}">
              <a16:creationId xmlns:a16="http://schemas.microsoft.com/office/drawing/2014/main" id="{6D4E46C0-C616-4BA8-A1FD-9B896C8EDF7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3" name="Text Box 6">
          <a:extLst>
            <a:ext uri="{FF2B5EF4-FFF2-40B4-BE49-F238E27FC236}">
              <a16:creationId xmlns:a16="http://schemas.microsoft.com/office/drawing/2014/main" id="{DBFE90F8-5802-4D24-9898-223B83B5A26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4" name="Text Box 1">
          <a:extLst>
            <a:ext uri="{FF2B5EF4-FFF2-40B4-BE49-F238E27FC236}">
              <a16:creationId xmlns:a16="http://schemas.microsoft.com/office/drawing/2014/main" id="{37E53577-262C-4CE8-A3AE-571EEFE16DD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25" name="Text Box 2">
          <a:extLst>
            <a:ext uri="{FF2B5EF4-FFF2-40B4-BE49-F238E27FC236}">
              <a16:creationId xmlns:a16="http://schemas.microsoft.com/office/drawing/2014/main" id="{AF3C78B3-1849-479B-8060-6A31A037DFF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6" name="Text Box 3">
          <a:extLst>
            <a:ext uri="{FF2B5EF4-FFF2-40B4-BE49-F238E27FC236}">
              <a16:creationId xmlns:a16="http://schemas.microsoft.com/office/drawing/2014/main" id="{2E589391-F579-4395-8BB5-09C58126FC0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7" name="Text Box 4">
          <a:extLst>
            <a:ext uri="{FF2B5EF4-FFF2-40B4-BE49-F238E27FC236}">
              <a16:creationId xmlns:a16="http://schemas.microsoft.com/office/drawing/2014/main" id="{F5B84C07-0E59-4C95-9D00-05B0135C81A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8" name="Text Box 5">
          <a:extLst>
            <a:ext uri="{FF2B5EF4-FFF2-40B4-BE49-F238E27FC236}">
              <a16:creationId xmlns:a16="http://schemas.microsoft.com/office/drawing/2014/main" id="{AA40CD9B-AB35-4324-AC53-7985F446A80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29" name="Text Box 6">
          <a:extLst>
            <a:ext uri="{FF2B5EF4-FFF2-40B4-BE49-F238E27FC236}">
              <a16:creationId xmlns:a16="http://schemas.microsoft.com/office/drawing/2014/main" id="{8667949F-CCA3-44A0-B5ED-069453C4451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0" name="Text Box 7">
          <a:extLst>
            <a:ext uri="{FF2B5EF4-FFF2-40B4-BE49-F238E27FC236}">
              <a16:creationId xmlns:a16="http://schemas.microsoft.com/office/drawing/2014/main" id="{DF216C23-ABCA-45C3-8B44-1A3093047F5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1" name="Text Box 6">
          <a:extLst>
            <a:ext uri="{FF2B5EF4-FFF2-40B4-BE49-F238E27FC236}">
              <a16:creationId xmlns:a16="http://schemas.microsoft.com/office/drawing/2014/main" id="{49EB8E5E-0A8E-4E5B-A3CA-CC9CA2E04CD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2" name="Text Box 1">
          <a:extLst>
            <a:ext uri="{FF2B5EF4-FFF2-40B4-BE49-F238E27FC236}">
              <a16:creationId xmlns:a16="http://schemas.microsoft.com/office/drawing/2014/main" id="{7E63A854-4BC3-4D66-B69E-9E2B7768057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33" name="Text Box 2">
          <a:extLst>
            <a:ext uri="{FF2B5EF4-FFF2-40B4-BE49-F238E27FC236}">
              <a16:creationId xmlns:a16="http://schemas.microsoft.com/office/drawing/2014/main" id="{A9A05E90-E345-4A45-BDFD-1CD9F825E53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4" name="Text Box 3">
          <a:extLst>
            <a:ext uri="{FF2B5EF4-FFF2-40B4-BE49-F238E27FC236}">
              <a16:creationId xmlns:a16="http://schemas.microsoft.com/office/drawing/2014/main" id="{52298C71-56CD-4576-B097-181A6E2602B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5" name="Text Box 4">
          <a:extLst>
            <a:ext uri="{FF2B5EF4-FFF2-40B4-BE49-F238E27FC236}">
              <a16:creationId xmlns:a16="http://schemas.microsoft.com/office/drawing/2014/main" id="{8C35BA35-74B9-428D-ABD5-178017A261F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6" name="Text Box 5">
          <a:extLst>
            <a:ext uri="{FF2B5EF4-FFF2-40B4-BE49-F238E27FC236}">
              <a16:creationId xmlns:a16="http://schemas.microsoft.com/office/drawing/2014/main" id="{A188E746-D9B7-46F2-98A0-DDECE6AC443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7" name="Text Box 6">
          <a:extLst>
            <a:ext uri="{FF2B5EF4-FFF2-40B4-BE49-F238E27FC236}">
              <a16:creationId xmlns:a16="http://schemas.microsoft.com/office/drawing/2014/main" id="{D4F00820-11E5-4D77-824F-CE0393ECE62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8" name="Text Box 7">
          <a:extLst>
            <a:ext uri="{FF2B5EF4-FFF2-40B4-BE49-F238E27FC236}">
              <a16:creationId xmlns:a16="http://schemas.microsoft.com/office/drawing/2014/main" id="{F8AE2DA4-3CF0-42A3-9798-FD767372E40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39" name="Text Box 6">
          <a:extLst>
            <a:ext uri="{FF2B5EF4-FFF2-40B4-BE49-F238E27FC236}">
              <a16:creationId xmlns:a16="http://schemas.microsoft.com/office/drawing/2014/main" id="{88208DAF-94A9-4908-B6E3-06B91128BEE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0" name="Text Box 1">
          <a:extLst>
            <a:ext uri="{FF2B5EF4-FFF2-40B4-BE49-F238E27FC236}">
              <a16:creationId xmlns:a16="http://schemas.microsoft.com/office/drawing/2014/main" id="{3AE67D88-4421-4B17-9308-A72ABC8CFF0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41" name="Text Box 2">
          <a:extLst>
            <a:ext uri="{FF2B5EF4-FFF2-40B4-BE49-F238E27FC236}">
              <a16:creationId xmlns:a16="http://schemas.microsoft.com/office/drawing/2014/main" id="{3B4052F9-C650-4A2F-9480-9AB8F91B896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2" name="Text Box 3">
          <a:extLst>
            <a:ext uri="{FF2B5EF4-FFF2-40B4-BE49-F238E27FC236}">
              <a16:creationId xmlns:a16="http://schemas.microsoft.com/office/drawing/2014/main" id="{B37FB3EC-EE33-4403-8661-3A61CC5E3F7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3" name="Text Box 4">
          <a:extLst>
            <a:ext uri="{FF2B5EF4-FFF2-40B4-BE49-F238E27FC236}">
              <a16:creationId xmlns:a16="http://schemas.microsoft.com/office/drawing/2014/main" id="{10666C54-3266-4C29-8948-E671B49136D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4" name="Text Box 5">
          <a:extLst>
            <a:ext uri="{FF2B5EF4-FFF2-40B4-BE49-F238E27FC236}">
              <a16:creationId xmlns:a16="http://schemas.microsoft.com/office/drawing/2014/main" id="{FFC29009-790D-4D28-A8B8-1E581FB1C73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5" name="Text Box 6">
          <a:extLst>
            <a:ext uri="{FF2B5EF4-FFF2-40B4-BE49-F238E27FC236}">
              <a16:creationId xmlns:a16="http://schemas.microsoft.com/office/drawing/2014/main" id="{5B7EFBB2-FCE0-43B8-815F-9FC333A436B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6" name="Text Box 7">
          <a:extLst>
            <a:ext uri="{FF2B5EF4-FFF2-40B4-BE49-F238E27FC236}">
              <a16:creationId xmlns:a16="http://schemas.microsoft.com/office/drawing/2014/main" id="{5033B23A-659E-4034-A64A-22EA5B66DB9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7" name="Text Box 6">
          <a:extLst>
            <a:ext uri="{FF2B5EF4-FFF2-40B4-BE49-F238E27FC236}">
              <a16:creationId xmlns:a16="http://schemas.microsoft.com/office/drawing/2014/main" id="{9422A7D3-CD21-493F-A0AC-57325ACBBD8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48" name="Text Box 1">
          <a:extLst>
            <a:ext uri="{FF2B5EF4-FFF2-40B4-BE49-F238E27FC236}">
              <a16:creationId xmlns:a16="http://schemas.microsoft.com/office/drawing/2014/main" id="{F0D7CFA2-F739-46EA-A1A6-78BE5018B59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49" name="Text Box 2">
          <a:extLst>
            <a:ext uri="{FF2B5EF4-FFF2-40B4-BE49-F238E27FC236}">
              <a16:creationId xmlns:a16="http://schemas.microsoft.com/office/drawing/2014/main" id="{F8D200D0-E315-465A-BB36-608670ABC91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0" name="Text Box 3">
          <a:extLst>
            <a:ext uri="{FF2B5EF4-FFF2-40B4-BE49-F238E27FC236}">
              <a16:creationId xmlns:a16="http://schemas.microsoft.com/office/drawing/2014/main" id="{01279990-A38D-4361-AFB4-608711F5460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1" name="Text Box 4">
          <a:extLst>
            <a:ext uri="{FF2B5EF4-FFF2-40B4-BE49-F238E27FC236}">
              <a16:creationId xmlns:a16="http://schemas.microsoft.com/office/drawing/2014/main" id="{5F078859-201A-4D0D-8394-1D1AF2795A0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2" name="Text Box 5">
          <a:extLst>
            <a:ext uri="{FF2B5EF4-FFF2-40B4-BE49-F238E27FC236}">
              <a16:creationId xmlns:a16="http://schemas.microsoft.com/office/drawing/2014/main" id="{06692CCC-2336-4D6A-850A-09E043C38D5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3" name="Text Box 6">
          <a:extLst>
            <a:ext uri="{FF2B5EF4-FFF2-40B4-BE49-F238E27FC236}">
              <a16:creationId xmlns:a16="http://schemas.microsoft.com/office/drawing/2014/main" id="{1B6BAC55-B81F-47EB-91DC-20FC32F4284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4" name="Text Box 7">
          <a:extLst>
            <a:ext uri="{FF2B5EF4-FFF2-40B4-BE49-F238E27FC236}">
              <a16:creationId xmlns:a16="http://schemas.microsoft.com/office/drawing/2014/main" id="{FB49E713-934E-46A7-9A9A-BE621E71E42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5" name="Text Box 6">
          <a:extLst>
            <a:ext uri="{FF2B5EF4-FFF2-40B4-BE49-F238E27FC236}">
              <a16:creationId xmlns:a16="http://schemas.microsoft.com/office/drawing/2014/main" id="{F775716E-6732-47DE-B6A2-52B81808B9E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6" name="Text Box 1">
          <a:extLst>
            <a:ext uri="{FF2B5EF4-FFF2-40B4-BE49-F238E27FC236}">
              <a16:creationId xmlns:a16="http://schemas.microsoft.com/office/drawing/2014/main" id="{C463C25B-B509-4E38-898C-3134E316CDB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57" name="Text Box 2">
          <a:extLst>
            <a:ext uri="{FF2B5EF4-FFF2-40B4-BE49-F238E27FC236}">
              <a16:creationId xmlns:a16="http://schemas.microsoft.com/office/drawing/2014/main" id="{C74E76A7-7C1A-4325-B125-5ACE29E4D4C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8" name="Text Box 3">
          <a:extLst>
            <a:ext uri="{FF2B5EF4-FFF2-40B4-BE49-F238E27FC236}">
              <a16:creationId xmlns:a16="http://schemas.microsoft.com/office/drawing/2014/main" id="{C991D0CE-B9F1-4BE6-9560-3F0C9CF1B53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59" name="Text Box 4">
          <a:extLst>
            <a:ext uri="{FF2B5EF4-FFF2-40B4-BE49-F238E27FC236}">
              <a16:creationId xmlns:a16="http://schemas.microsoft.com/office/drawing/2014/main" id="{4FBF43A3-05D6-4043-A24D-749B3D28167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0" name="Text Box 5">
          <a:extLst>
            <a:ext uri="{FF2B5EF4-FFF2-40B4-BE49-F238E27FC236}">
              <a16:creationId xmlns:a16="http://schemas.microsoft.com/office/drawing/2014/main" id="{95B2384B-1061-457E-B545-F4486F30C58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1" name="Text Box 6">
          <a:extLst>
            <a:ext uri="{FF2B5EF4-FFF2-40B4-BE49-F238E27FC236}">
              <a16:creationId xmlns:a16="http://schemas.microsoft.com/office/drawing/2014/main" id="{7CA1C335-7D7C-444F-877C-9BAFFD24A234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2" name="Text Box 7">
          <a:extLst>
            <a:ext uri="{FF2B5EF4-FFF2-40B4-BE49-F238E27FC236}">
              <a16:creationId xmlns:a16="http://schemas.microsoft.com/office/drawing/2014/main" id="{42C3D9CE-0F78-4253-B50C-0A02640D308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3" name="Text Box 6">
          <a:extLst>
            <a:ext uri="{FF2B5EF4-FFF2-40B4-BE49-F238E27FC236}">
              <a16:creationId xmlns:a16="http://schemas.microsoft.com/office/drawing/2014/main" id="{16A1B72F-6B43-4ACD-92FB-43474B11153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4" name="Text Box 1">
          <a:extLst>
            <a:ext uri="{FF2B5EF4-FFF2-40B4-BE49-F238E27FC236}">
              <a16:creationId xmlns:a16="http://schemas.microsoft.com/office/drawing/2014/main" id="{D577B913-A6DB-4B12-89A1-AC8BB79566B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65" name="Text Box 2">
          <a:extLst>
            <a:ext uri="{FF2B5EF4-FFF2-40B4-BE49-F238E27FC236}">
              <a16:creationId xmlns:a16="http://schemas.microsoft.com/office/drawing/2014/main" id="{6C1C42C7-3912-4867-A9CA-FB1CCEC0293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6" name="Text Box 3">
          <a:extLst>
            <a:ext uri="{FF2B5EF4-FFF2-40B4-BE49-F238E27FC236}">
              <a16:creationId xmlns:a16="http://schemas.microsoft.com/office/drawing/2014/main" id="{29D24E02-F82C-475B-A5BE-BF0A37C32D96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7" name="Text Box 4">
          <a:extLst>
            <a:ext uri="{FF2B5EF4-FFF2-40B4-BE49-F238E27FC236}">
              <a16:creationId xmlns:a16="http://schemas.microsoft.com/office/drawing/2014/main" id="{0EECF208-8F24-4F37-AC99-5B011F2CBC8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8" name="Text Box 5">
          <a:extLst>
            <a:ext uri="{FF2B5EF4-FFF2-40B4-BE49-F238E27FC236}">
              <a16:creationId xmlns:a16="http://schemas.microsoft.com/office/drawing/2014/main" id="{0568363C-2B98-4F86-AE1E-22204F8A6A9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69" name="Text Box 6">
          <a:extLst>
            <a:ext uri="{FF2B5EF4-FFF2-40B4-BE49-F238E27FC236}">
              <a16:creationId xmlns:a16="http://schemas.microsoft.com/office/drawing/2014/main" id="{B3A2B35F-69B7-4289-A8A1-D66061A0745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0" name="Text Box 7">
          <a:extLst>
            <a:ext uri="{FF2B5EF4-FFF2-40B4-BE49-F238E27FC236}">
              <a16:creationId xmlns:a16="http://schemas.microsoft.com/office/drawing/2014/main" id="{984AEA9B-336E-4499-AD9C-D3A906289F5D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1" name="Text Box 6">
          <a:extLst>
            <a:ext uri="{FF2B5EF4-FFF2-40B4-BE49-F238E27FC236}">
              <a16:creationId xmlns:a16="http://schemas.microsoft.com/office/drawing/2014/main" id="{62A93489-2D5F-486A-9193-9EF23D242DB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2" name="Text Box 1">
          <a:extLst>
            <a:ext uri="{FF2B5EF4-FFF2-40B4-BE49-F238E27FC236}">
              <a16:creationId xmlns:a16="http://schemas.microsoft.com/office/drawing/2014/main" id="{0AC45B83-527D-4922-A14D-EB375E617B6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73" name="Text Box 2">
          <a:extLst>
            <a:ext uri="{FF2B5EF4-FFF2-40B4-BE49-F238E27FC236}">
              <a16:creationId xmlns:a16="http://schemas.microsoft.com/office/drawing/2014/main" id="{39A8C2F2-66BC-4AB7-92F0-DB1D035060A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4" name="Text Box 3">
          <a:extLst>
            <a:ext uri="{FF2B5EF4-FFF2-40B4-BE49-F238E27FC236}">
              <a16:creationId xmlns:a16="http://schemas.microsoft.com/office/drawing/2014/main" id="{A4464694-597B-4784-85CE-BD1F080AE70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5" name="Text Box 4">
          <a:extLst>
            <a:ext uri="{FF2B5EF4-FFF2-40B4-BE49-F238E27FC236}">
              <a16:creationId xmlns:a16="http://schemas.microsoft.com/office/drawing/2014/main" id="{F45D695D-B279-489E-9B44-AD94CF1C0B3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6" name="Text Box 5">
          <a:extLst>
            <a:ext uri="{FF2B5EF4-FFF2-40B4-BE49-F238E27FC236}">
              <a16:creationId xmlns:a16="http://schemas.microsoft.com/office/drawing/2014/main" id="{C1E7199A-317F-4566-866D-39CDCC9208A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7" name="Text Box 6">
          <a:extLst>
            <a:ext uri="{FF2B5EF4-FFF2-40B4-BE49-F238E27FC236}">
              <a16:creationId xmlns:a16="http://schemas.microsoft.com/office/drawing/2014/main" id="{F6CC17EF-2CD8-4BFD-837A-C065527FD01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8" name="Text Box 7">
          <a:extLst>
            <a:ext uri="{FF2B5EF4-FFF2-40B4-BE49-F238E27FC236}">
              <a16:creationId xmlns:a16="http://schemas.microsoft.com/office/drawing/2014/main" id="{3B08A89F-2F89-48AD-8703-E4E268202A0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79" name="Text Box 6">
          <a:extLst>
            <a:ext uri="{FF2B5EF4-FFF2-40B4-BE49-F238E27FC236}">
              <a16:creationId xmlns:a16="http://schemas.microsoft.com/office/drawing/2014/main" id="{AB01E1FB-479A-498F-9DE9-253D4901656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0" name="Text Box 1">
          <a:extLst>
            <a:ext uri="{FF2B5EF4-FFF2-40B4-BE49-F238E27FC236}">
              <a16:creationId xmlns:a16="http://schemas.microsoft.com/office/drawing/2014/main" id="{963B20AE-4C85-4CD0-B4F3-34394624E9F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81" name="Text Box 2">
          <a:extLst>
            <a:ext uri="{FF2B5EF4-FFF2-40B4-BE49-F238E27FC236}">
              <a16:creationId xmlns:a16="http://schemas.microsoft.com/office/drawing/2014/main" id="{2818E173-7074-4641-A9E5-26EE38598F5B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2" name="Text Box 3">
          <a:extLst>
            <a:ext uri="{FF2B5EF4-FFF2-40B4-BE49-F238E27FC236}">
              <a16:creationId xmlns:a16="http://schemas.microsoft.com/office/drawing/2014/main" id="{DEC3CB04-FB19-4B74-9C77-501F63F4EF8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3" name="Text Box 4">
          <a:extLst>
            <a:ext uri="{FF2B5EF4-FFF2-40B4-BE49-F238E27FC236}">
              <a16:creationId xmlns:a16="http://schemas.microsoft.com/office/drawing/2014/main" id="{E5352CBD-9A78-4216-9AE7-7ED56A919C52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4" name="Text Box 5">
          <a:extLst>
            <a:ext uri="{FF2B5EF4-FFF2-40B4-BE49-F238E27FC236}">
              <a16:creationId xmlns:a16="http://schemas.microsoft.com/office/drawing/2014/main" id="{BFEEBB9F-E03C-4EFA-B7C6-86E65AF46397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5" name="Text Box 6">
          <a:extLst>
            <a:ext uri="{FF2B5EF4-FFF2-40B4-BE49-F238E27FC236}">
              <a16:creationId xmlns:a16="http://schemas.microsoft.com/office/drawing/2014/main" id="{17BB8700-E057-4F31-988F-FEEDCC730E5C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6" name="Text Box 7">
          <a:extLst>
            <a:ext uri="{FF2B5EF4-FFF2-40B4-BE49-F238E27FC236}">
              <a16:creationId xmlns:a16="http://schemas.microsoft.com/office/drawing/2014/main" id="{EFE39F7C-732A-4601-9DCA-DC634C2DB15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7" name="Text Box 6">
          <a:extLst>
            <a:ext uri="{FF2B5EF4-FFF2-40B4-BE49-F238E27FC236}">
              <a16:creationId xmlns:a16="http://schemas.microsoft.com/office/drawing/2014/main" id="{E7BF6D96-D908-4ADA-A32B-FCAA67388023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88" name="Text Box 1">
          <a:extLst>
            <a:ext uri="{FF2B5EF4-FFF2-40B4-BE49-F238E27FC236}">
              <a16:creationId xmlns:a16="http://schemas.microsoft.com/office/drawing/2014/main" id="{F555D0B7-E2CE-450A-871A-01B591C9E5EA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22860</xdr:rowOff>
    </xdr:to>
    <xdr:sp macro="" textlink="">
      <xdr:nvSpPr>
        <xdr:cNvPr id="522489" name="Text Box 2">
          <a:extLst>
            <a:ext uri="{FF2B5EF4-FFF2-40B4-BE49-F238E27FC236}">
              <a16:creationId xmlns:a16="http://schemas.microsoft.com/office/drawing/2014/main" id="{DEAE23E7-F406-47B7-A8E1-E3273512D660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0" name="Text Box 3">
          <a:extLst>
            <a:ext uri="{FF2B5EF4-FFF2-40B4-BE49-F238E27FC236}">
              <a16:creationId xmlns:a16="http://schemas.microsoft.com/office/drawing/2014/main" id="{0A8A090C-5A3A-48A6-A0E7-9ED80A577CDF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1" name="Text Box 4">
          <a:extLst>
            <a:ext uri="{FF2B5EF4-FFF2-40B4-BE49-F238E27FC236}">
              <a16:creationId xmlns:a16="http://schemas.microsoft.com/office/drawing/2014/main" id="{CC83225F-DF53-4575-8480-DFE7153B25E5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2" name="Text Box 5">
          <a:extLst>
            <a:ext uri="{FF2B5EF4-FFF2-40B4-BE49-F238E27FC236}">
              <a16:creationId xmlns:a16="http://schemas.microsoft.com/office/drawing/2014/main" id="{8730DCE9-9FFA-47CF-A481-2DF8154993BE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3" name="Text Box 6">
          <a:extLst>
            <a:ext uri="{FF2B5EF4-FFF2-40B4-BE49-F238E27FC236}">
              <a16:creationId xmlns:a16="http://schemas.microsoft.com/office/drawing/2014/main" id="{80FC635D-3148-4AD9-BE17-FD639CFECC99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182880</xdr:colOff>
      <xdr:row>6</xdr:row>
      <xdr:rowOff>0</xdr:rowOff>
    </xdr:from>
    <xdr:to>
      <xdr:col>2</xdr:col>
      <xdr:colOff>281940</xdr:colOff>
      <xdr:row>6</xdr:row>
      <xdr:rowOff>30480</xdr:rowOff>
    </xdr:to>
    <xdr:sp macro="" textlink="">
      <xdr:nvSpPr>
        <xdr:cNvPr id="522494" name="Text Box 7">
          <a:extLst>
            <a:ext uri="{FF2B5EF4-FFF2-40B4-BE49-F238E27FC236}">
              <a16:creationId xmlns:a16="http://schemas.microsoft.com/office/drawing/2014/main" id="{F238F89E-4238-4D17-949E-5FC5D1752AE1}"/>
            </a:ext>
          </a:extLst>
        </xdr:cNvPr>
        <xdr:cNvSpPr txBox="1">
          <a:spLocks noChangeArrowheads="1"/>
        </xdr:cNvSpPr>
      </xdr:nvSpPr>
      <xdr:spPr bwMode="auto">
        <a:xfrm>
          <a:off x="2887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5" name="Text Box 1">
          <a:extLst>
            <a:ext uri="{FF2B5EF4-FFF2-40B4-BE49-F238E27FC236}">
              <a16:creationId xmlns:a16="http://schemas.microsoft.com/office/drawing/2014/main" id="{C1B913FD-167E-4636-A229-766F565B7AD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496" name="Text Box 2">
          <a:extLst>
            <a:ext uri="{FF2B5EF4-FFF2-40B4-BE49-F238E27FC236}">
              <a16:creationId xmlns:a16="http://schemas.microsoft.com/office/drawing/2014/main" id="{C3AC69A5-7C3A-49AC-AA80-53B2EDD2391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7" name="Text Box 3">
          <a:extLst>
            <a:ext uri="{FF2B5EF4-FFF2-40B4-BE49-F238E27FC236}">
              <a16:creationId xmlns:a16="http://schemas.microsoft.com/office/drawing/2014/main" id="{C2EC0A94-8E01-4748-86BB-9CE010C2560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8" name="Text Box 4">
          <a:extLst>
            <a:ext uri="{FF2B5EF4-FFF2-40B4-BE49-F238E27FC236}">
              <a16:creationId xmlns:a16="http://schemas.microsoft.com/office/drawing/2014/main" id="{B1F2D74F-53F8-4A7E-ADFD-1373B0B2A5E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499" name="Text Box 5">
          <a:extLst>
            <a:ext uri="{FF2B5EF4-FFF2-40B4-BE49-F238E27FC236}">
              <a16:creationId xmlns:a16="http://schemas.microsoft.com/office/drawing/2014/main" id="{729A0FBB-7B93-41E3-BA02-0B98339EF92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0" name="Text Box 6">
          <a:extLst>
            <a:ext uri="{FF2B5EF4-FFF2-40B4-BE49-F238E27FC236}">
              <a16:creationId xmlns:a16="http://schemas.microsoft.com/office/drawing/2014/main" id="{ECB934B3-6B8E-4C11-A2EA-0C400F8C6E8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1" name="Text Box 7">
          <a:extLst>
            <a:ext uri="{FF2B5EF4-FFF2-40B4-BE49-F238E27FC236}">
              <a16:creationId xmlns:a16="http://schemas.microsoft.com/office/drawing/2014/main" id="{BD080F97-2264-4D5C-B430-B5412FF3CD8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2" name="Text Box 6">
          <a:extLst>
            <a:ext uri="{FF2B5EF4-FFF2-40B4-BE49-F238E27FC236}">
              <a16:creationId xmlns:a16="http://schemas.microsoft.com/office/drawing/2014/main" id="{56C5025F-62FA-414C-919B-7338BAA7C2C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3" name="Text Box 1">
          <a:extLst>
            <a:ext uri="{FF2B5EF4-FFF2-40B4-BE49-F238E27FC236}">
              <a16:creationId xmlns:a16="http://schemas.microsoft.com/office/drawing/2014/main" id="{7DAC8C0E-A43B-45CD-BC98-E2EC311A4A8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04" name="Text Box 2">
          <a:extLst>
            <a:ext uri="{FF2B5EF4-FFF2-40B4-BE49-F238E27FC236}">
              <a16:creationId xmlns:a16="http://schemas.microsoft.com/office/drawing/2014/main" id="{6FBD34E9-B8C8-4824-B885-F9F948B8F14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5" name="Text Box 3">
          <a:extLst>
            <a:ext uri="{FF2B5EF4-FFF2-40B4-BE49-F238E27FC236}">
              <a16:creationId xmlns:a16="http://schemas.microsoft.com/office/drawing/2014/main" id="{FF4E107F-4E3B-4127-AE35-C954AC664F8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6" name="Text Box 4">
          <a:extLst>
            <a:ext uri="{FF2B5EF4-FFF2-40B4-BE49-F238E27FC236}">
              <a16:creationId xmlns:a16="http://schemas.microsoft.com/office/drawing/2014/main" id="{7FF032F6-E60D-4EF3-9ED6-A50C02A003E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7" name="Text Box 5">
          <a:extLst>
            <a:ext uri="{FF2B5EF4-FFF2-40B4-BE49-F238E27FC236}">
              <a16:creationId xmlns:a16="http://schemas.microsoft.com/office/drawing/2014/main" id="{007D2B63-5C66-49E0-AE3D-390E64CA8E0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8" name="Text Box 6">
          <a:extLst>
            <a:ext uri="{FF2B5EF4-FFF2-40B4-BE49-F238E27FC236}">
              <a16:creationId xmlns:a16="http://schemas.microsoft.com/office/drawing/2014/main" id="{E6818B5C-41E2-4EDF-ADF1-491B8161373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09" name="Text Box 7">
          <a:extLst>
            <a:ext uri="{FF2B5EF4-FFF2-40B4-BE49-F238E27FC236}">
              <a16:creationId xmlns:a16="http://schemas.microsoft.com/office/drawing/2014/main" id="{013245AD-1060-43BF-81B0-741713C2804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0" name="Text Box 6">
          <a:extLst>
            <a:ext uri="{FF2B5EF4-FFF2-40B4-BE49-F238E27FC236}">
              <a16:creationId xmlns:a16="http://schemas.microsoft.com/office/drawing/2014/main" id="{F5239673-5D09-4FD3-921E-56707095F84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1" name="Text Box 1">
          <a:extLst>
            <a:ext uri="{FF2B5EF4-FFF2-40B4-BE49-F238E27FC236}">
              <a16:creationId xmlns:a16="http://schemas.microsoft.com/office/drawing/2014/main" id="{0ADC8FED-8E10-436E-B1B1-BBA1841432B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12" name="Text Box 2">
          <a:extLst>
            <a:ext uri="{FF2B5EF4-FFF2-40B4-BE49-F238E27FC236}">
              <a16:creationId xmlns:a16="http://schemas.microsoft.com/office/drawing/2014/main" id="{8DACB5B7-0E7F-4109-8114-BC7AC132F61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3" name="Text Box 3">
          <a:extLst>
            <a:ext uri="{FF2B5EF4-FFF2-40B4-BE49-F238E27FC236}">
              <a16:creationId xmlns:a16="http://schemas.microsoft.com/office/drawing/2014/main" id="{28A88EE7-4A01-43D4-9A65-446A0C45212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4" name="Text Box 4">
          <a:extLst>
            <a:ext uri="{FF2B5EF4-FFF2-40B4-BE49-F238E27FC236}">
              <a16:creationId xmlns:a16="http://schemas.microsoft.com/office/drawing/2014/main" id="{CC5C6AD9-CE2E-4103-A691-CE006AD161C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5" name="Text Box 5">
          <a:extLst>
            <a:ext uri="{FF2B5EF4-FFF2-40B4-BE49-F238E27FC236}">
              <a16:creationId xmlns:a16="http://schemas.microsoft.com/office/drawing/2014/main" id="{E88709A1-C56F-46AA-B32A-5A73970CE76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6" name="Text Box 6">
          <a:extLst>
            <a:ext uri="{FF2B5EF4-FFF2-40B4-BE49-F238E27FC236}">
              <a16:creationId xmlns:a16="http://schemas.microsoft.com/office/drawing/2014/main" id="{2F6F6E12-A30A-4CC1-B610-AE14A9F011B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7" name="Text Box 7">
          <a:extLst>
            <a:ext uri="{FF2B5EF4-FFF2-40B4-BE49-F238E27FC236}">
              <a16:creationId xmlns:a16="http://schemas.microsoft.com/office/drawing/2014/main" id="{F569D0BC-D3AC-4D63-96A0-25BE9648CD6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8" name="Text Box 6">
          <a:extLst>
            <a:ext uri="{FF2B5EF4-FFF2-40B4-BE49-F238E27FC236}">
              <a16:creationId xmlns:a16="http://schemas.microsoft.com/office/drawing/2014/main" id="{45D81245-DA96-48E5-89CB-9521624C0ED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19" name="Text Box 1">
          <a:extLst>
            <a:ext uri="{FF2B5EF4-FFF2-40B4-BE49-F238E27FC236}">
              <a16:creationId xmlns:a16="http://schemas.microsoft.com/office/drawing/2014/main" id="{EF25A377-B383-4FB0-9218-81E1DF85A4C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20" name="Text Box 2">
          <a:extLst>
            <a:ext uri="{FF2B5EF4-FFF2-40B4-BE49-F238E27FC236}">
              <a16:creationId xmlns:a16="http://schemas.microsoft.com/office/drawing/2014/main" id="{2C50B0F0-95A0-4DBC-97A8-412A66F0653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1" name="Text Box 3">
          <a:extLst>
            <a:ext uri="{FF2B5EF4-FFF2-40B4-BE49-F238E27FC236}">
              <a16:creationId xmlns:a16="http://schemas.microsoft.com/office/drawing/2014/main" id="{34BAD279-CDBC-4738-9957-1063E5BBA7E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2" name="Text Box 4">
          <a:extLst>
            <a:ext uri="{FF2B5EF4-FFF2-40B4-BE49-F238E27FC236}">
              <a16:creationId xmlns:a16="http://schemas.microsoft.com/office/drawing/2014/main" id="{F5B921DE-11BB-49E1-8647-C3F2C491319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3" name="Text Box 5">
          <a:extLst>
            <a:ext uri="{FF2B5EF4-FFF2-40B4-BE49-F238E27FC236}">
              <a16:creationId xmlns:a16="http://schemas.microsoft.com/office/drawing/2014/main" id="{DA424421-D39D-437E-A8B8-6EBD0FD0CFF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4" name="Text Box 6">
          <a:extLst>
            <a:ext uri="{FF2B5EF4-FFF2-40B4-BE49-F238E27FC236}">
              <a16:creationId xmlns:a16="http://schemas.microsoft.com/office/drawing/2014/main" id="{521DDFAB-3633-4FC0-8F4A-0EDEC634FA6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5" name="Text Box 7">
          <a:extLst>
            <a:ext uri="{FF2B5EF4-FFF2-40B4-BE49-F238E27FC236}">
              <a16:creationId xmlns:a16="http://schemas.microsoft.com/office/drawing/2014/main" id="{E1177314-F9EF-40F1-80E2-DE70F57D8C5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6" name="Text Box 6">
          <a:extLst>
            <a:ext uri="{FF2B5EF4-FFF2-40B4-BE49-F238E27FC236}">
              <a16:creationId xmlns:a16="http://schemas.microsoft.com/office/drawing/2014/main" id="{0B2F8F7C-F851-4CD6-8994-D7E28895853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7" name="Text Box 1">
          <a:extLst>
            <a:ext uri="{FF2B5EF4-FFF2-40B4-BE49-F238E27FC236}">
              <a16:creationId xmlns:a16="http://schemas.microsoft.com/office/drawing/2014/main" id="{87CD3A07-F0BA-4608-BF7A-8C5CFC06B03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28" name="Text Box 2">
          <a:extLst>
            <a:ext uri="{FF2B5EF4-FFF2-40B4-BE49-F238E27FC236}">
              <a16:creationId xmlns:a16="http://schemas.microsoft.com/office/drawing/2014/main" id="{B95AE1D9-E99E-467F-B020-BA5C816CA90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29" name="Text Box 3">
          <a:extLst>
            <a:ext uri="{FF2B5EF4-FFF2-40B4-BE49-F238E27FC236}">
              <a16:creationId xmlns:a16="http://schemas.microsoft.com/office/drawing/2014/main" id="{74197F72-719F-413D-B14F-A6CA970BD71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0" name="Text Box 4">
          <a:extLst>
            <a:ext uri="{FF2B5EF4-FFF2-40B4-BE49-F238E27FC236}">
              <a16:creationId xmlns:a16="http://schemas.microsoft.com/office/drawing/2014/main" id="{83424429-5672-4824-B269-C80ACEB59EC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1" name="Text Box 5">
          <a:extLst>
            <a:ext uri="{FF2B5EF4-FFF2-40B4-BE49-F238E27FC236}">
              <a16:creationId xmlns:a16="http://schemas.microsoft.com/office/drawing/2014/main" id="{0CC45C9C-9BE1-4834-9E25-CD29EE65D48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2" name="Text Box 6">
          <a:extLst>
            <a:ext uri="{FF2B5EF4-FFF2-40B4-BE49-F238E27FC236}">
              <a16:creationId xmlns:a16="http://schemas.microsoft.com/office/drawing/2014/main" id="{01525C8D-B66C-46EF-A609-9825C6FE407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3" name="Text Box 7">
          <a:extLst>
            <a:ext uri="{FF2B5EF4-FFF2-40B4-BE49-F238E27FC236}">
              <a16:creationId xmlns:a16="http://schemas.microsoft.com/office/drawing/2014/main" id="{41088FB0-27D8-45A2-BBBB-356CA232132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4" name="Text Box 6">
          <a:extLst>
            <a:ext uri="{FF2B5EF4-FFF2-40B4-BE49-F238E27FC236}">
              <a16:creationId xmlns:a16="http://schemas.microsoft.com/office/drawing/2014/main" id="{16C329DE-2738-4286-8DC6-0DF4F6C943C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5" name="Text Box 1">
          <a:extLst>
            <a:ext uri="{FF2B5EF4-FFF2-40B4-BE49-F238E27FC236}">
              <a16:creationId xmlns:a16="http://schemas.microsoft.com/office/drawing/2014/main" id="{229120B2-F598-4D20-9BF9-96A36FE4700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36" name="Text Box 2">
          <a:extLst>
            <a:ext uri="{FF2B5EF4-FFF2-40B4-BE49-F238E27FC236}">
              <a16:creationId xmlns:a16="http://schemas.microsoft.com/office/drawing/2014/main" id="{E51A5B7F-195F-45E0-89AD-F28B07F19B6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7" name="Text Box 3">
          <a:extLst>
            <a:ext uri="{FF2B5EF4-FFF2-40B4-BE49-F238E27FC236}">
              <a16:creationId xmlns:a16="http://schemas.microsoft.com/office/drawing/2014/main" id="{C00CB3CC-3D4E-42F9-B275-FB173540F3A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8" name="Text Box 4">
          <a:extLst>
            <a:ext uri="{FF2B5EF4-FFF2-40B4-BE49-F238E27FC236}">
              <a16:creationId xmlns:a16="http://schemas.microsoft.com/office/drawing/2014/main" id="{D29EA66E-71EB-4A39-B5E0-44ECA1C0B18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39" name="Text Box 5">
          <a:extLst>
            <a:ext uri="{FF2B5EF4-FFF2-40B4-BE49-F238E27FC236}">
              <a16:creationId xmlns:a16="http://schemas.microsoft.com/office/drawing/2014/main" id="{9DC5684C-CBD1-44AE-A1E8-98BC62C2162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0" name="Text Box 6">
          <a:extLst>
            <a:ext uri="{FF2B5EF4-FFF2-40B4-BE49-F238E27FC236}">
              <a16:creationId xmlns:a16="http://schemas.microsoft.com/office/drawing/2014/main" id="{C37584B7-C3BB-4F1A-BC79-532032490E1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1" name="Text Box 7">
          <a:extLst>
            <a:ext uri="{FF2B5EF4-FFF2-40B4-BE49-F238E27FC236}">
              <a16:creationId xmlns:a16="http://schemas.microsoft.com/office/drawing/2014/main" id="{E1D6C5AC-FA91-4129-8329-1C555AB8BE3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2" name="Text Box 6">
          <a:extLst>
            <a:ext uri="{FF2B5EF4-FFF2-40B4-BE49-F238E27FC236}">
              <a16:creationId xmlns:a16="http://schemas.microsoft.com/office/drawing/2014/main" id="{22DA366F-0938-43D4-9D71-CC70248382E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3" name="Text Box 1">
          <a:extLst>
            <a:ext uri="{FF2B5EF4-FFF2-40B4-BE49-F238E27FC236}">
              <a16:creationId xmlns:a16="http://schemas.microsoft.com/office/drawing/2014/main" id="{F0303C71-0789-4572-B6FF-DD2764D07D6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44" name="Text Box 2">
          <a:extLst>
            <a:ext uri="{FF2B5EF4-FFF2-40B4-BE49-F238E27FC236}">
              <a16:creationId xmlns:a16="http://schemas.microsoft.com/office/drawing/2014/main" id="{EA27E80E-B081-4FF9-BB3B-5F4DAA8E6E5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5" name="Text Box 3">
          <a:extLst>
            <a:ext uri="{FF2B5EF4-FFF2-40B4-BE49-F238E27FC236}">
              <a16:creationId xmlns:a16="http://schemas.microsoft.com/office/drawing/2014/main" id="{83A88271-2E64-4EAF-B7D5-FD68FA19B05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6" name="Text Box 4">
          <a:extLst>
            <a:ext uri="{FF2B5EF4-FFF2-40B4-BE49-F238E27FC236}">
              <a16:creationId xmlns:a16="http://schemas.microsoft.com/office/drawing/2014/main" id="{67A4AFE5-7369-4AEA-B0D7-99F91B43C8F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7" name="Text Box 5">
          <a:extLst>
            <a:ext uri="{FF2B5EF4-FFF2-40B4-BE49-F238E27FC236}">
              <a16:creationId xmlns:a16="http://schemas.microsoft.com/office/drawing/2014/main" id="{A2E14ACB-03B7-4C77-A195-E73B2550B85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8" name="Text Box 6">
          <a:extLst>
            <a:ext uri="{FF2B5EF4-FFF2-40B4-BE49-F238E27FC236}">
              <a16:creationId xmlns:a16="http://schemas.microsoft.com/office/drawing/2014/main" id="{1506F484-61C3-42D1-B770-6897337E165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49" name="Text Box 7">
          <a:extLst>
            <a:ext uri="{FF2B5EF4-FFF2-40B4-BE49-F238E27FC236}">
              <a16:creationId xmlns:a16="http://schemas.microsoft.com/office/drawing/2014/main" id="{0FB8579B-D67E-48F0-A0BB-23CF381E670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0" name="Text Box 6">
          <a:extLst>
            <a:ext uri="{FF2B5EF4-FFF2-40B4-BE49-F238E27FC236}">
              <a16:creationId xmlns:a16="http://schemas.microsoft.com/office/drawing/2014/main" id="{2840C264-CA9D-43FB-8BCB-448DBA707F2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1" name="Text Box 1">
          <a:extLst>
            <a:ext uri="{FF2B5EF4-FFF2-40B4-BE49-F238E27FC236}">
              <a16:creationId xmlns:a16="http://schemas.microsoft.com/office/drawing/2014/main" id="{92E6B226-BFAE-4D98-8E55-9CFB4365C52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52" name="Text Box 2">
          <a:extLst>
            <a:ext uri="{FF2B5EF4-FFF2-40B4-BE49-F238E27FC236}">
              <a16:creationId xmlns:a16="http://schemas.microsoft.com/office/drawing/2014/main" id="{33320142-7BB6-4F52-BF17-9D449EC1F21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3" name="Text Box 3">
          <a:extLst>
            <a:ext uri="{FF2B5EF4-FFF2-40B4-BE49-F238E27FC236}">
              <a16:creationId xmlns:a16="http://schemas.microsoft.com/office/drawing/2014/main" id="{87C5D40A-EF1D-460D-8CA9-BBBB46229A5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4" name="Text Box 4">
          <a:extLst>
            <a:ext uri="{FF2B5EF4-FFF2-40B4-BE49-F238E27FC236}">
              <a16:creationId xmlns:a16="http://schemas.microsoft.com/office/drawing/2014/main" id="{FA1CE510-E30F-45CA-964F-71E271A0A3F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5" name="Text Box 5">
          <a:extLst>
            <a:ext uri="{FF2B5EF4-FFF2-40B4-BE49-F238E27FC236}">
              <a16:creationId xmlns:a16="http://schemas.microsoft.com/office/drawing/2014/main" id="{1EDC1BEB-8A41-4404-912F-659BA1E99F7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6" name="Text Box 6">
          <a:extLst>
            <a:ext uri="{FF2B5EF4-FFF2-40B4-BE49-F238E27FC236}">
              <a16:creationId xmlns:a16="http://schemas.microsoft.com/office/drawing/2014/main" id="{C4A1BCAF-FFE0-4390-9A72-BFBA19670CE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7" name="Text Box 7">
          <a:extLst>
            <a:ext uri="{FF2B5EF4-FFF2-40B4-BE49-F238E27FC236}">
              <a16:creationId xmlns:a16="http://schemas.microsoft.com/office/drawing/2014/main" id="{C418E7AA-92D5-4F4C-937F-C311962D546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8" name="Text Box 6">
          <a:extLst>
            <a:ext uri="{FF2B5EF4-FFF2-40B4-BE49-F238E27FC236}">
              <a16:creationId xmlns:a16="http://schemas.microsoft.com/office/drawing/2014/main" id="{9D1D5DCA-3EDC-44E7-AFED-9A41D913E56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59" name="Text Box 1">
          <a:extLst>
            <a:ext uri="{FF2B5EF4-FFF2-40B4-BE49-F238E27FC236}">
              <a16:creationId xmlns:a16="http://schemas.microsoft.com/office/drawing/2014/main" id="{B6C76557-09ED-48E2-ABF6-32F6321A5DA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60" name="Text Box 2">
          <a:extLst>
            <a:ext uri="{FF2B5EF4-FFF2-40B4-BE49-F238E27FC236}">
              <a16:creationId xmlns:a16="http://schemas.microsoft.com/office/drawing/2014/main" id="{A844E6C4-2FA8-4C68-8D1B-B3492504B8D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1" name="Text Box 3">
          <a:extLst>
            <a:ext uri="{FF2B5EF4-FFF2-40B4-BE49-F238E27FC236}">
              <a16:creationId xmlns:a16="http://schemas.microsoft.com/office/drawing/2014/main" id="{CC6F2CCB-CFDE-4073-81BF-4C03867E599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2" name="Text Box 4">
          <a:extLst>
            <a:ext uri="{FF2B5EF4-FFF2-40B4-BE49-F238E27FC236}">
              <a16:creationId xmlns:a16="http://schemas.microsoft.com/office/drawing/2014/main" id="{84B2A3E2-2FFC-44FD-B8DD-FE1B59BB8EA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3" name="Text Box 5">
          <a:extLst>
            <a:ext uri="{FF2B5EF4-FFF2-40B4-BE49-F238E27FC236}">
              <a16:creationId xmlns:a16="http://schemas.microsoft.com/office/drawing/2014/main" id="{59D08C46-D2F0-4B21-828E-69A8387BA95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4" name="Text Box 6">
          <a:extLst>
            <a:ext uri="{FF2B5EF4-FFF2-40B4-BE49-F238E27FC236}">
              <a16:creationId xmlns:a16="http://schemas.microsoft.com/office/drawing/2014/main" id="{60724052-275C-498E-A690-229E848EB85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5" name="Text Box 7">
          <a:extLst>
            <a:ext uri="{FF2B5EF4-FFF2-40B4-BE49-F238E27FC236}">
              <a16:creationId xmlns:a16="http://schemas.microsoft.com/office/drawing/2014/main" id="{6968C230-47C8-4E92-B1A9-AD5F2B04B94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6" name="Text Box 6">
          <a:extLst>
            <a:ext uri="{FF2B5EF4-FFF2-40B4-BE49-F238E27FC236}">
              <a16:creationId xmlns:a16="http://schemas.microsoft.com/office/drawing/2014/main" id="{B723C7E9-DF71-4102-B23A-E40A7323764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7" name="Text Box 1">
          <a:extLst>
            <a:ext uri="{FF2B5EF4-FFF2-40B4-BE49-F238E27FC236}">
              <a16:creationId xmlns:a16="http://schemas.microsoft.com/office/drawing/2014/main" id="{625250BC-9EE0-4DB0-B2D7-B75A4D53200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68" name="Text Box 2">
          <a:extLst>
            <a:ext uri="{FF2B5EF4-FFF2-40B4-BE49-F238E27FC236}">
              <a16:creationId xmlns:a16="http://schemas.microsoft.com/office/drawing/2014/main" id="{D9EB7F7B-6107-418C-AE0D-B83EA7D708F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69" name="Text Box 3">
          <a:extLst>
            <a:ext uri="{FF2B5EF4-FFF2-40B4-BE49-F238E27FC236}">
              <a16:creationId xmlns:a16="http://schemas.microsoft.com/office/drawing/2014/main" id="{C49E528F-4BCF-4FFA-A7C2-F29F9534869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0" name="Text Box 4">
          <a:extLst>
            <a:ext uri="{FF2B5EF4-FFF2-40B4-BE49-F238E27FC236}">
              <a16:creationId xmlns:a16="http://schemas.microsoft.com/office/drawing/2014/main" id="{6CAD48B9-FC57-4D47-9DF3-8471B7092FC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1" name="Text Box 5">
          <a:extLst>
            <a:ext uri="{FF2B5EF4-FFF2-40B4-BE49-F238E27FC236}">
              <a16:creationId xmlns:a16="http://schemas.microsoft.com/office/drawing/2014/main" id="{FFDBA524-D355-4163-ABC8-16E24ED0B3B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2" name="Text Box 6">
          <a:extLst>
            <a:ext uri="{FF2B5EF4-FFF2-40B4-BE49-F238E27FC236}">
              <a16:creationId xmlns:a16="http://schemas.microsoft.com/office/drawing/2014/main" id="{AAE3BD73-40C2-4EDB-92F1-C8849E9F490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3" name="Text Box 7">
          <a:extLst>
            <a:ext uri="{FF2B5EF4-FFF2-40B4-BE49-F238E27FC236}">
              <a16:creationId xmlns:a16="http://schemas.microsoft.com/office/drawing/2014/main" id="{F2E0A11A-46B9-4621-B0BE-8DCB68B71A4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4" name="Text Box 6">
          <a:extLst>
            <a:ext uri="{FF2B5EF4-FFF2-40B4-BE49-F238E27FC236}">
              <a16:creationId xmlns:a16="http://schemas.microsoft.com/office/drawing/2014/main" id="{11B383A7-E682-4903-81B7-322A236D80E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5" name="Text Box 1">
          <a:extLst>
            <a:ext uri="{FF2B5EF4-FFF2-40B4-BE49-F238E27FC236}">
              <a16:creationId xmlns:a16="http://schemas.microsoft.com/office/drawing/2014/main" id="{D9E27599-2C99-4B33-8125-24243AE72DC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76" name="Text Box 2">
          <a:extLst>
            <a:ext uri="{FF2B5EF4-FFF2-40B4-BE49-F238E27FC236}">
              <a16:creationId xmlns:a16="http://schemas.microsoft.com/office/drawing/2014/main" id="{1D17CF0B-124C-420D-85E6-10AACAAC68E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7" name="Text Box 3">
          <a:extLst>
            <a:ext uri="{FF2B5EF4-FFF2-40B4-BE49-F238E27FC236}">
              <a16:creationId xmlns:a16="http://schemas.microsoft.com/office/drawing/2014/main" id="{6DBCABEF-92AE-4969-96A4-2C8A5F66BD8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8" name="Text Box 4">
          <a:extLst>
            <a:ext uri="{FF2B5EF4-FFF2-40B4-BE49-F238E27FC236}">
              <a16:creationId xmlns:a16="http://schemas.microsoft.com/office/drawing/2014/main" id="{E30BD519-9FB1-493E-A174-C9899A84BE5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79" name="Text Box 5">
          <a:extLst>
            <a:ext uri="{FF2B5EF4-FFF2-40B4-BE49-F238E27FC236}">
              <a16:creationId xmlns:a16="http://schemas.microsoft.com/office/drawing/2014/main" id="{AC5C34BC-4238-4B05-8A3A-91A51249BCC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0" name="Text Box 6">
          <a:extLst>
            <a:ext uri="{FF2B5EF4-FFF2-40B4-BE49-F238E27FC236}">
              <a16:creationId xmlns:a16="http://schemas.microsoft.com/office/drawing/2014/main" id="{ACE85795-7982-4457-8ECD-018D504BD1F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1" name="Text Box 7">
          <a:extLst>
            <a:ext uri="{FF2B5EF4-FFF2-40B4-BE49-F238E27FC236}">
              <a16:creationId xmlns:a16="http://schemas.microsoft.com/office/drawing/2014/main" id="{22B2E1BE-ABE6-428E-9EF7-130DB0B0DEE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2" name="Text Box 6">
          <a:extLst>
            <a:ext uri="{FF2B5EF4-FFF2-40B4-BE49-F238E27FC236}">
              <a16:creationId xmlns:a16="http://schemas.microsoft.com/office/drawing/2014/main" id="{79B654A9-1DE6-40DE-B729-C704843087A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3" name="Text Box 1">
          <a:extLst>
            <a:ext uri="{FF2B5EF4-FFF2-40B4-BE49-F238E27FC236}">
              <a16:creationId xmlns:a16="http://schemas.microsoft.com/office/drawing/2014/main" id="{D243EE14-EF2C-4B41-B9C1-2F7AC5991E9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84" name="Text Box 2">
          <a:extLst>
            <a:ext uri="{FF2B5EF4-FFF2-40B4-BE49-F238E27FC236}">
              <a16:creationId xmlns:a16="http://schemas.microsoft.com/office/drawing/2014/main" id="{7E42A56E-CD73-49FA-9F9A-536DA0BD2ED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5" name="Text Box 3">
          <a:extLst>
            <a:ext uri="{FF2B5EF4-FFF2-40B4-BE49-F238E27FC236}">
              <a16:creationId xmlns:a16="http://schemas.microsoft.com/office/drawing/2014/main" id="{EE7FF1C3-D776-4B9E-8E80-D7053113453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6" name="Text Box 4">
          <a:extLst>
            <a:ext uri="{FF2B5EF4-FFF2-40B4-BE49-F238E27FC236}">
              <a16:creationId xmlns:a16="http://schemas.microsoft.com/office/drawing/2014/main" id="{62ACFF3E-17D2-4944-9549-CD9CA3F7826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7" name="Text Box 5">
          <a:extLst>
            <a:ext uri="{FF2B5EF4-FFF2-40B4-BE49-F238E27FC236}">
              <a16:creationId xmlns:a16="http://schemas.microsoft.com/office/drawing/2014/main" id="{974899B3-4FFD-47D4-8A7F-88D01ABE15D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8" name="Text Box 6">
          <a:extLst>
            <a:ext uri="{FF2B5EF4-FFF2-40B4-BE49-F238E27FC236}">
              <a16:creationId xmlns:a16="http://schemas.microsoft.com/office/drawing/2014/main" id="{057137CB-75E8-4986-90F2-C0E5751BE12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89" name="Text Box 7">
          <a:extLst>
            <a:ext uri="{FF2B5EF4-FFF2-40B4-BE49-F238E27FC236}">
              <a16:creationId xmlns:a16="http://schemas.microsoft.com/office/drawing/2014/main" id="{E23C8EFC-5423-46EA-916D-A9A3B43C907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0" name="Text Box 6">
          <a:extLst>
            <a:ext uri="{FF2B5EF4-FFF2-40B4-BE49-F238E27FC236}">
              <a16:creationId xmlns:a16="http://schemas.microsoft.com/office/drawing/2014/main" id="{D8743A1A-1D38-43B9-8150-9490F820278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1" name="Text Box 1">
          <a:extLst>
            <a:ext uri="{FF2B5EF4-FFF2-40B4-BE49-F238E27FC236}">
              <a16:creationId xmlns:a16="http://schemas.microsoft.com/office/drawing/2014/main" id="{EDAA6643-5790-4799-BA38-1AA88BECC19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592" name="Text Box 2">
          <a:extLst>
            <a:ext uri="{FF2B5EF4-FFF2-40B4-BE49-F238E27FC236}">
              <a16:creationId xmlns:a16="http://schemas.microsoft.com/office/drawing/2014/main" id="{41645323-121F-42DF-8EAD-7147F6E9966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3" name="Text Box 3">
          <a:extLst>
            <a:ext uri="{FF2B5EF4-FFF2-40B4-BE49-F238E27FC236}">
              <a16:creationId xmlns:a16="http://schemas.microsoft.com/office/drawing/2014/main" id="{BF50AD98-3E85-4E50-9341-015475BDBBD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4" name="Text Box 4">
          <a:extLst>
            <a:ext uri="{FF2B5EF4-FFF2-40B4-BE49-F238E27FC236}">
              <a16:creationId xmlns:a16="http://schemas.microsoft.com/office/drawing/2014/main" id="{3ECF4400-AE32-4D98-AD6C-F787F1966F2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5" name="Text Box 5">
          <a:extLst>
            <a:ext uri="{FF2B5EF4-FFF2-40B4-BE49-F238E27FC236}">
              <a16:creationId xmlns:a16="http://schemas.microsoft.com/office/drawing/2014/main" id="{81FAC86E-E847-4595-94F6-B8CA700879E4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6" name="Text Box 6">
          <a:extLst>
            <a:ext uri="{FF2B5EF4-FFF2-40B4-BE49-F238E27FC236}">
              <a16:creationId xmlns:a16="http://schemas.microsoft.com/office/drawing/2014/main" id="{59A90D8E-BCE2-4B87-8FE9-61581BD042E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7" name="Text Box 7">
          <a:extLst>
            <a:ext uri="{FF2B5EF4-FFF2-40B4-BE49-F238E27FC236}">
              <a16:creationId xmlns:a16="http://schemas.microsoft.com/office/drawing/2014/main" id="{3F67321C-1304-485E-8C74-B7C10424424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8" name="Text Box 6">
          <a:extLst>
            <a:ext uri="{FF2B5EF4-FFF2-40B4-BE49-F238E27FC236}">
              <a16:creationId xmlns:a16="http://schemas.microsoft.com/office/drawing/2014/main" id="{F51C492A-8F86-49F1-8A7B-B6BD30B23F8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599" name="Text Box 1">
          <a:extLst>
            <a:ext uri="{FF2B5EF4-FFF2-40B4-BE49-F238E27FC236}">
              <a16:creationId xmlns:a16="http://schemas.microsoft.com/office/drawing/2014/main" id="{6B6540AC-A1C2-4364-B4AA-DDDED9392BE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00" name="Text Box 2">
          <a:extLst>
            <a:ext uri="{FF2B5EF4-FFF2-40B4-BE49-F238E27FC236}">
              <a16:creationId xmlns:a16="http://schemas.microsoft.com/office/drawing/2014/main" id="{09EA1520-EC9C-4B59-AAE0-4C83DD69CAC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1" name="Text Box 3">
          <a:extLst>
            <a:ext uri="{FF2B5EF4-FFF2-40B4-BE49-F238E27FC236}">
              <a16:creationId xmlns:a16="http://schemas.microsoft.com/office/drawing/2014/main" id="{8D549EF8-C07A-46EC-A8DC-C12F5EB3B6F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2" name="Text Box 4">
          <a:extLst>
            <a:ext uri="{FF2B5EF4-FFF2-40B4-BE49-F238E27FC236}">
              <a16:creationId xmlns:a16="http://schemas.microsoft.com/office/drawing/2014/main" id="{1C80EDEB-57C4-43AA-B74C-07924939FAF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3" name="Text Box 5">
          <a:extLst>
            <a:ext uri="{FF2B5EF4-FFF2-40B4-BE49-F238E27FC236}">
              <a16:creationId xmlns:a16="http://schemas.microsoft.com/office/drawing/2014/main" id="{B26442A3-03D1-479D-BC6D-A03E3F63790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4" name="Text Box 6">
          <a:extLst>
            <a:ext uri="{FF2B5EF4-FFF2-40B4-BE49-F238E27FC236}">
              <a16:creationId xmlns:a16="http://schemas.microsoft.com/office/drawing/2014/main" id="{9AA946AC-71F7-40F4-80B8-525048D01D8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5" name="Text Box 7">
          <a:extLst>
            <a:ext uri="{FF2B5EF4-FFF2-40B4-BE49-F238E27FC236}">
              <a16:creationId xmlns:a16="http://schemas.microsoft.com/office/drawing/2014/main" id="{83529DA0-2908-43EB-9620-BA9A1110862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6" name="Text Box 6">
          <a:extLst>
            <a:ext uri="{FF2B5EF4-FFF2-40B4-BE49-F238E27FC236}">
              <a16:creationId xmlns:a16="http://schemas.microsoft.com/office/drawing/2014/main" id="{C09E438B-5561-420C-85DC-09068A1D744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7" name="Text Box 1">
          <a:extLst>
            <a:ext uri="{FF2B5EF4-FFF2-40B4-BE49-F238E27FC236}">
              <a16:creationId xmlns:a16="http://schemas.microsoft.com/office/drawing/2014/main" id="{439D0B7E-07CD-49A8-97B1-422C9DBCC4C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08" name="Text Box 2">
          <a:extLst>
            <a:ext uri="{FF2B5EF4-FFF2-40B4-BE49-F238E27FC236}">
              <a16:creationId xmlns:a16="http://schemas.microsoft.com/office/drawing/2014/main" id="{419AEFB7-62D2-4D90-AFF8-65307ABA799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09" name="Text Box 3">
          <a:extLst>
            <a:ext uri="{FF2B5EF4-FFF2-40B4-BE49-F238E27FC236}">
              <a16:creationId xmlns:a16="http://schemas.microsoft.com/office/drawing/2014/main" id="{124E0211-A10A-48E5-8465-60BCBEF473FB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0" name="Text Box 4">
          <a:extLst>
            <a:ext uri="{FF2B5EF4-FFF2-40B4-BE49-F238E27FC236}">
              <a16:creationId xmlns:a16="http://schemas.microsoft.com/office/drawing/2014/main" id="{DED040A5-01E8-486C-8E8B-A4F7CF73D08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1" name="Text Box 5">
          <a:extLst>
            <a:ext uri="{FF2B5EF4-FFF2-40B4-BE49-F238E27FC236}">
              <a16:creationId xmlns:a16="http://schemas.microsoft.com/office/drawing/2014/main" id="{438DF349-8A5D-4B78-A151-601647511F7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2" name="Text Box 6">
          <a:extLst>
            <a:ext uri="{FF2B5EF4-FFF2-40B4-BE49-F238E27FC236}">
              <a16:creationId xmlns:a16="http://schemas.microsoft.com/office/drawing/2014/main" id="{C1BDEB1A-8813-4649-9CF6-F11EAB9E8A8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3" name="Text Box 7">
          <a:extLst>
            <a:ext uri="{FF2B5EF4-FFF2-40B4-BE49-F238E27FC236}">
              <a16:creationId xmlns:a16="http://schemas.microsoft.com/office/drawing/2014/main" id="{86480D17-3866-4EDC-806C-9FBBCFF9DCC0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4" name="Text Box 6">
          <a:extLst>
            <a:ext uri="{FF2B5EF4-FFF2-40B4-BE49-F238E27FC236}">
              <a16:creationId xmlns:a16="http://schemas.microsoft.com/office/drawing/2014/main" id="{A3037C93-C0AB-4ED3-B789-050A2F18A9A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5" name="Text Box 1">
          <a:extLst>
            <a:ext uri="{FF2B5EF4-FFF2-40B4-BE49-F238E27FC236}">
              <a16:creationId xmlns:a16="http://schemas.microsoft.com/office/drawing/2014/main" id="{EA76D8CA-ECE6-47B2-AB02-FDE6181E22F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16" name="Text Box 2">
          <a:extLst>
            <a:ext uri="{FF2B5EF4-FFF2-40B4-BE49-F238E27FC236}">
              <a16:creationId xmlns:a16="http://schemas.microsoft.com/office/drawing/2014/main" id="{CE2D8B83-0BE1-4AA7-B1E6-F33A24ABE5F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7" name="Text Box 3">
          <a:extLst>
            <a:ext uri="{FF2B5EF4-FFF2-40B4-BE49-F238E27FC236}">
              <a16:creationId xmlns:a16="http://schemas.microsoft.com/office/drawing/2014/main" id="{6CB6CD61-8B5B-41F1-B2C1-01916F8A1AD1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8" name="Text Box 4">
          <a:extLst>
            <a:ext uri="{FF2B5EF4-FFF2-40B4-BE49-F238E27FC236}">
              <a16:creationId xmlns:a16="http://schemas.microsoft.com/office/drawing/2014/main" id="{FCE562BF-4CF4-461C-B865-DBFEE1EB319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19" name="Text Box 5">
          <a:extLst>
            <a:ext uri="{FF2B5EF4-FFF2-40B4-BE49-F238E27FC236}">
              <a16:creationId xmlns:a16="http://schemas.microsoft.com/office/drawing/2014/main" id="{01B9C21A-EEBD-422A-A74C-C6CD28681752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0" name="Text Box 6">
          <a:extLst>
            <a:ext uri="{FF2B5EF4-FFF2-40B4-BE49-F238E27FC236}">
              <a16:creationId xmlns:a16="http://schemas.microsoft.com/office/drawing/2014/main" id="{647AA547-D167-4175-9FA2-4B6A58BC5055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1" name="Text Box 7">
          <a:extLst>
            <a:ext uri="{FF2B5EF4-FFF2-40B4-BE49-F238E27FC236}">
              <a16:creationId xmlns:a16="http://schemas.microsoft.com/office/drawing/2014/main" id="{3E81EFE1-45FB-428F-BA10-39135A653EE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2" name="Text Box 6">
          <a:extLst>
            <a:ext uri="{FF2B5EF4-FFF2-40B4-BE49-F238E27FC236}">
              <a16:creationId xmlns:a16="http://schemas.microsoft.com/office/drawing/2014/main" id="{5574190D-1010-4A9D-9323-9273C1E7245D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3" name="Text Box 1">
          <a:extLst>
            <a:ext uri="{FF2B5EF4-FFF2-40B4-BE49-F238E27FC236}">
              <a16:creationId xmlns:a16="http://schemas.microsoft.com/office/drawing/2014/main" id="{AF8F738D-A5D9-464A-A561-F4D2A3B4739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24" name="Text Box 2">
          <a:extLst>
            <a:ext uri="{FF2B5EF4-FFF2-40B4-BE49-F238E27FC236}">
              <a16:creationId xmlns:a16="http://schemas.microsoft.com/office/drawing/2014/main" id="{C6525DC5-9E0F-4632-BF64-6EA41AF99AD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5" name="Text Box 3">
          <a:extLst>
            <a:ext uri="{FF2B5EF4-FFF2-40B4-BE49-F238E27FC236}">
              <a16:creationId xmlns:a16="http://schemas.microsoft.com/office/drawing/2014/main" id="{A87F4226-5BB7-4ED7-8A7D-F2601D540B5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6" name="Text Box 4">
          <a:extLst>
            <a:ext uri="{FF2B5EF4-FFF2-40B4-BE49-F238E27FC236}">
              <a16:creationId xmlns:a16="http://schemas.microsoft.com/office/drawing/2014/main" id="{7A3AE5C6-B8FD-4BBA-ACBF-24B368360D7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7" name="Text Box 5">
          <a:extLst>
            <a:ext uri="{FF2B5EF4-FFF2-40B4-BE49-F238E27FC236}">
              <a16:creationId xmlns:a16="http://schemas.microsoft.com/office/drawing/2014/main" id="{06FD7136-8719-4027-8C09-CBDD786407C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8" name="Text Box 6">
          <a:extLst>
            <a:ext uri="{FF2B5EF4-FFF2-40B4-BE49-F238E27FC236}">
              <a16:creationId xmlns:a16="http://schemas.microsoft.com/office/drawing/2014/main" id="{F7BEF6F9-4971-4614-8B57-7E695A3DDA09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29" name="Text Box 7">
          <a:extLst>
            <a:ext uri="{FF2B5EF4-FFF2-40B4-BE49-F238E27FC236}">
              <a16:creationId xmlns:a16="http://schemas.microsoft.com/office/drawing/2014/main" id="{045893E4-D64A-446E-AF8D-95F61BF37DE8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0" name="Text Box 6">
          <a:extLst>
            <a:ext uri="{FF2B5EF4-FFF2-40B4-BE49-F238E27FC236}">
              <a16:creationId xmlns:a16="http://schemas.microsoft.com/office/drawing/2014/main" id="{24603025-A055-4BB5-BA8D-939B9DD42A1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1" name="Text Box 1">
          <a:extLst>
            <a:ext uri="{FF2B5EF4-FFF2-40B4-BE49-F238E27FC236}">
              <a16:creationId xmlns:a16="http://schemas.microsoft.com/office/drawing/2014/main" id="{A11E9C9D-B391-44E7-A24D-EB851E67902A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22860</xdr:rowOff>
    </xdr:to>
    <xdr:sp macro="" textlink="">
      <xdr:nvSpPr>
        <xdr:cNvPr id="522632" name="Text Box 2">
          <a:extLst>
            <a:ext uri="{FF2B5EF4-FFF2-40B4-BE49-F238E27FC236}">
              <a16:creationId xmlns:a16="http://schemas.microsoft.com/office/drawing/2014/main" id="{D33089FB-5C8C-4427-996D-A0F3F25026C6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3" name="Text Box 3">
          <a:extLst>
            <a:ext uri="{FF2B5EF4-FFF2-40B4-BE49-F238E27FC236}">
              <a16:creationId xmlns:a16="http://schemas.microsoft.com/office/drawing/2014/main" id="{6E26A3D5-3957-4B30-9934-F090645556FE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4" name="Text Box 4">
          <a:extLst>
            <a:ext uri="{FF2B5EF4-FFF2-40B4-BE49-F238E27FC236}">
              <a16:creationId xmlns:a16="http://schemas.microsoft.com/office/drawing/2014/main" id="{40733A4C-D50F-4C5C-826C-857C9EB2163C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5" name="Text Box 5">
          <a:extLst>
            <a:ext uri="{FF2B5EF4-FFF2-40B4-BE49-F238E27FC236}">
              <a16:creationId xmlns:a16="http://schemas.microsoft.com/office/drawing/2014/main" id="{801B8114-9B4A-4F8D-99AD-6E6C42370A67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6" name="Text Box 6">
          <a:extLst>
            <a:ext uri="{FF2B5EF4-FFF2-40B4-BE49-F238E27FC236}">
              <a16:creationId xmlns:a16="http://schemas.microsoft.com/office/drawing/2014/main" id="{38C15D7B-E71F-4E72-ABE6-FABBFF0E00AF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182880</xdr:colOff>
      <xdr:row>6</xdr:row>
      <xdr:rowOff>0</xdr:rowOff>
    </xdr:from>
    <xdr:to>
      <xdr:col>3</xdr:col>
      <xdr:colOff>281940</xdr:colOff>
      <xdr:row>6</xdr:row>
      <xdr:rowOff>30480</xdr:rowOff>
    </xdr:to>
    <xdr:sp macro="" textlink="">
      <xdr:nvSpPr>
        <xdr:cNvPr id="522637" name="Text Box 7">
          <a:extLst>
            <a:ext uri="{FF2B5EF4-FFF2-40B4-BE49-F238E27FC236}">
              <a16:creationId xmlns:a16="http://schemas.microsoft.com/office/drawing/2014/main" id="{38ED16BD-C0C5-4654-8DB2-EE0D727E11C3}"/>
            </a:ext>
          </a:extLst>
        </xdr:cNvPr>
        <xdr:cNvSpPr txBox="1">
          <a:spLocks noChangeArrowheads="1"/>
        </xdr:cNvSpPr>
      </xdr:nvSpPr>
      <xdr:spPr bwMode="auto">
        <a:xfrm>
          <a:off x="397764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38" name="Text Box 1">
          <a:extLst>
            <a:ext uri="{FF2B5EF4-FFF2-40B4-BE49-F238E27FC236}">
              <a16:creationId xmlns:a16="http://schemas.microsoft.com/office/drawing/2014/main" id="{062DB8FC-F2EB-4024-A777-F8C6F0C93EB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39" name="Text Box 2">
          <a:extLst>
            <a:ext uri="{FF2B5EF4-FFF2-40B4-BE49-F238E27FC236}">
              <a16:creationId xmlns:a16="http://schemas.microsoft.com/office/drawing/2014/main" id="{AE3ABF21-1ADD-4B28-98DD-E734FFA25D8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0" name="Text Box 3">
          <a:extLst>
            <a:ext uri="{FF2B5EF4-FFF2-40B4-BE49-F238E27FC236}">
              <a16:creationId xmlns:a16="http://schemas.microsoft.com/office/drawing/2014/main" id="{AB860B70-4B68-48BC-8ACC-F7490C6AA15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1" name="Text Box 4">
          <a:extLst>
            <a:ext uri="{FF2B5EF4-FFF2-40B4-BE49-F238E27FC236}">
              <a16:creationId xmlns:a16="http://schemas.microsoft.com/office/drawing/2014/main" id="{7732D7A8-0156-4381-AFF3-3D4FE327217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2" name="Text Box 5">
          <a:extLst>
            <a:ext uri="{FF2B5EF4-FFF2-40B4-BE49-F238E27FC236}">
              <a16:creationId xmlns:a16="http://schemas.microsoft.com/office/drawing/2014/main" id="{7DC368D4-6973-4971-A457-375815C2AE6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3" name="Text Box 6">
          <a:extLst>
            <a:ext uri="{FF2B5EF4-FFF2-40B4-BE49-F238E27FC236}">
              <a16:creationId xmlns:a16="http://schemas.microsoft.com/office/drawing/2014/main" id="{31E3CA76-8EF5-413E-9E6F-235E64964A9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4" name="Text Box 7">
          <a:extLst>
            <a:ext uri="{FF2B5EF4-FFF2-40B4-BE49-F238E27FC236}">
              <a16:creationId xmlns:a16="http://schemas.microsoft.com/office/drawing/2014/main" id="{5B03E44D-5965-4965-9C50-D965C6E819F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5" name="Text Box 6">
          <a:extLst>
            <a:ext uri="{FF2B5EF4-FFF2-40B4-BE49-F238E27FC236}">
              <a16:creationId xmlns:a16="http://schemas.microsoft.com/office/drawing/2014/main" id="{A8CFCA0E-3B1A-43A0-B053-00E187713F4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6" name="Text Box 1">
          <a:extLst>
            <a:ext uri="{FF2B5EF4-FFF2-40B4-BE49-F238E27FC236}">
              <a16:creationId xmlns:a16="http://schemas.microsoft.com/office/drawing/2014/main" id="{3EC6F38F-C5BC-4493-8DC7-C563716DE18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47" name="Text Box 2">
          <a:extLst>
            <a:ext uri="{FF2B5EF4-FFF2-40B4-BE49-F238E27FC236}">
              <a16:creationId xmlns:a16="http://schemas.microsoft.com/office/drawing/2014/main" id="{7E37BA8C-52A5-4947-85AD-F980898AF2B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8" name="Text Box 3">
          <a:extLst>
            <a:ext uri="{FF2B5EF4-FFF2-40B4-BE49-F238E27FC236}">
              <a16:creationId xmlns:a16="http://schemas.microsoft.com/office/drawing/2014/main" id="{15B00956-F4C5-4DFD-91B8-1DF717AB3A8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49" name="Text Box 4">
          <a:extLst>
            <a:ext uri="{FF2B5EF4-FFF2-40B4-BE49-F238E27FC236}">
              <a16:creationId xmlns:a16="http://schemas.microsoft.com/office/drawing/2014/main" id="{AEE9EDB4-B3E9-42CF-B8DA-3A13E16A1A6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0" name="Text Box 5">
          <a:extLst>
            <a:ext uri="{FF2B5EF4-FFF2-40B4-BE49-F238E27FC236}">
              <a16:creationId xmlns:a16="http://schemas.microsoft.com/office/drawing/2014/main" id="{351E02C2-1539-4F3A-B3F4-C9D1882E260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1" name="Text Box 6">
          <a:extLst>
            <a:ext uri="{FF2B5EF4-FFF2-40B4-BE49-F238E27FC236}">
              <a16:creationId xmlns:a16="http://schemas.microsoft.com/office/drawing/2014/main" id="{C21E77DE-7498-4040-9A7E-54DDD15150A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2" name="Text Box 7">
          <a:extLst>
            <a:ext uri="{FF2B5EF4-FFF2-40B4-BE49-F238E27FC236}">
              <a16:creationId xmlns:a16="http://schemas.microsoft.com/office/drawing/2014/main" id="{0C4B6D4B-E1BB-44BC-BA6B-EC5AC808DBF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3" name="Text Box 6">
          <a:extLst>
            <a:ext uri="{FF2B5EF4-FFF2-40B4-BE49-F238E27FC236}">
              <a16:creationId xmlns:a16="http://schemas.microsoft.com/office/drawing/2014/main" id="{DD9B8410-7602-433E-8E0E-51DEB59CC25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4" name="Text Box 1">
          <a:extLst>
            <a:ext uri="{FF2B5EF4-FFF2-40B4-BE49-F238E27FC236}">
              <a16:creationId xmlns:a16="http://schemas.microsoft.com/office/drawing/2014/main" id="{E82B760E-AB5E-47C5-A82B-00F0F5CCC99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55" name="Text Box 2">
          <a:extLst>
            <a:ext uri="{FF2B5EF4-FFF2-40B4-BE49-F238E27FC236}">
              <a16:creationId xmlns:a16="http://schemas.microsoft.com/office/drawing/2014/main" id="{15A8839D-3B6D-4814-BF48-0CE6DDBE9BC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6" name="Text Box 3">
          <a:extLst>
            <a:ext uri="{FF2B5EF4-FFF2-40B4-BE49-F238E27FC236}">
              <a16:creationId xmlns:a16="http://schemas.microsoft.com/office/drawing/2014/main" id="{7B838AE2-6C52-448E-A5FC-6A5D4AB0625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7" name="Text Box 4">
          <a:extLst>
            <a:ext uri="{FF2B5EF4-FFF2-40B4-BE49-F238E27FC236}">
              <a16:creationId xmlns:a16="http://schemas.microsoft.com/office/drawing/2014/main" id="{96C5D15E-339B-42EA-831D-5DE22F49CFC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8" name="Text Box 5">
          <a:extLst>
            <a:ext uri="{FF2B5EF4-FFF2-40B4-BE49-F238E27FC236}">
              <a16:creationId xmlns:a16="http://schemas.microsoft.com/office/drawing/2014/main" id="{D402D5EA-BD89-4CA7-8664-466792B9793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59" name="Text Box 6">
          <a:extLst>
            <a:ext uri="{FF2B5EF4-FFF2-40B4-BE49-F238E27FC236}">
              <a16:creationId xmlns:a16="http://schemas.microsoft.com/office/drawing/2014/main" id="{C39AB71C-C35C-4C43-802A-022EAFB099F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0" name="Text Box 7">
          <a:extLst>
            <a:ext uri="{FF2B5EF4-FFF2-40B4-BE49-F238E27FC236}">
              <a16:creationId xmlns:a16="http://schemas.microsoft.com/office/drawing/2014/main" id="{6351F14E-CD80-42C6-8627-BDA1D1DAD78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1" name="Text Box 6">
          <a:extLst>
            <a:ext uri="{FF2B5EF4-FFF2-40B4-BE49-F238E27FC236}">
              <a16:creationId xmlns:a16="http://schemas.microsoft.com/office/drawing/2014/main" id="{7A598E31-6862-440A-B9B7-13E17C44C78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2" name="Text Box 1">
          <a:extLst>
            <a:ext uri="{FF2B5EF4-FFF2-40B4-BE49-F238E27FC236}">
              <a16:creationId xmlns:a16="http://schemas.microsoft.com/office/drawing/2014/main" id="{290D8D55-DB27-4B2E-BBDD-7E96B13B852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63" name="Text Box 2">
          <a:extLst>
            <a:ext uri="{FF2B5EF4-FFF2-40B4-BE49-F238E27FC236}">
              <a16:creationId xmlns:a16="http://schemas.microsoft.com/office/drawing/2014/main" id="{0B884985-0FB0-4543-8448-B51E8AB3B99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4" name="Text Box 3">
          <a:extLst>
            <a:ext uri="{FF2B5EF4-FFF2-40B4-BE49-F238E27FC236}">
              <a16:creationId xmlns:a16="http://schemas.microsoft.com/office/drawing/2014/main" id="{3C96B25B-762D-4661-8B4B-0D4CCE88B78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5" name="Text Box 4">
          <a:extLst>
            <a:ext uri="{FF2B5EF4-FFF2-40B4-BE49-F238E27FC236}">
              <a16:creationId xmlns:a16="http://schemas.microsoft.com/office/drawing/2014/main" id="{0436BB6F-410A-4D05-B63E-F4E7C5AD6F8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6" name="Text Box 5">
          <a:extLst>
            <a:ext uri="{FF2B5EF4-FFF2-40B4-BE49-F238E27FC236}">
              <a16:creationId xmlns:a16="http://schemas.microsoft.com/office/drawing/2014/main" id="{F65B9D05-A08F-456E-9695-2672E5F94EB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7" name="Text Box 6">
          <a:extLst>
            <a:ext uri="{FF2B5EF4-FFF2-40B4-BE49-F238E27FC236}">
              <a16:creationId xmlns:a16="http://schemas.microsoft.com/office/drawing/2014/main" id="{C3B63B18-DC0A-42C7-9D6B-3503C4C2785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8" name="Text Box 7">
          <a:extLst>
            <a:ext uri="{FF2B5EF4-FFF2-40B4-BE49-F238E27FC236}">
              <a16:creationId xmlns:a16="http://schemas.microsoft.com/office/drawing/2014/main" id="{43FAD625-C6A5-483D-B9DE-84B565E6FE3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69" name="Text Box 6">
          <a:extLst>
            <a:ext uri="{FF2B5EF4-FFF2-40B4-BE49-F238E27FC236}">
              <a16:creationId xmlns:a16="http://schemas.microsoft.com/office/drawing/2014/main" id="{529C47A7-E579-44C1-8AC6-179CD21CC4E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0" name="Text Box 1">
          <a:extLst>
            <a:ext uri="{FF2B5EF4-FFF2-40B4-BE49-F238E27FC236}">
              <a16:creationId xmlns:a16="http://schemas.microsoft.com/office/drawing/2014/main" id="{C40CE9E9-6961-45B2-BB39-430EFA9F966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71" name="Text Box 2">
          <a:extLst>
            <a:ext uri="{FF2B5EF4-FFF2-40B4-BE49-F238E27FC236}">
              <a16:creationId xmlns:a16="http://schemas.microsoft.com/office/drawing/2014/main" id="{A40EFAE7-428D-4D94-BB88-D3713FEA8F0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2" name="Text Box 3">
          <a:extLst>
            <a:ext uri="{FF2B5EF4-FFF2-40B4-BE49-F238E27FC236}">
              <a16:creationId xmlns:a16="http://schemas.microsoft.com/office/drawing/2014/main" id="{B0DAB3FF-362D-48B1-A63C-CBD86211B26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3" name="Text Box 4">
          <a:extLst>
            <a:ext uri="{FF2B5EF4-FFF2-40B4-BE49-F238E27FC236}">
              <a16:creationId xmlns:a16="http://schemas.microsoft.com/office/drawing/2014/main" id="{7A28AB6C-2F87-46AF-B60C-7CAD8C67B96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4" name="Text Box 5">
          <a:extLst>
            <a:ext uri="{FF2B5EF4-FFF2-40B4-BE49-F238E27FC236}">
              <a16:creationId xmlns:a16="http://schemas.microsoft.com/office/drawing/2014/main" id="{7F420829-2CB4-4AA2-8FFC-8B392AD3E7A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5" name="Text Box 6">
          <a:extLst>
            <a:ext uri="{FF2B5EF4-FFF2-40B4-BE49-F238E27FC236}">
              <a16:creationId xmlns:a16="http://schemas.microsoft.com/office/drawing/2014/main" id="{ABBF08BF-90D8-442A-9050-31F9AFBAD2B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6" name="Text Box 7">
          <a:extLst>
            <a:ext uri="{FF2B5EF4-FFF2-40B4-BE49-F238E27FC236}">
              <a16:creationId xmlns:a16="http://schemas.microsoft.com/office/drawing/2014/main" id="{F1313AD0-3C75-4368-9A7C-518DA6EF388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7" name="Text Box 6">
          <a:extLst>
            <a:ext uri="{FF2B5EF4-FFF2-40B4-BE49-F238E27FC236}">
              <a16:creationId xmlns:a16="http://schemas.microsoft.com/office/drawing/2014/main" id="{D932CAA8-FEE8-4BCA-A753-47FABA06D89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78" name="Text Box 1">
          <a:extLst>
            <a:ext uri="{FF2B5EF4-FFF2-40B4-BE49-F238E27FC236}">
              <a16:creationId xmlns:a16="http://schemas.microsoft.com/office/drawing/2014/main" id="{ED528280-3D2D-44C0-8959-DC498E581EE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79" name="Text Box 2">
          <a:extLst>
            <a:ext uri="{FF2B5EF4-FFF2-40B4-BE49-F238E27FC236}">
              <a16:creationId xmlns:a16="http://schemas.microsoft.com/office/drawing/2014/main" id="{6D01F7D1-D42A-4678-B3EC-0FC9C5EFBC3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0" name="Text Box 3">
          <a:extLst>
            <a:ext uri="{FF2B5EF4-FFF2-40B4-BE49-F238E27FC236}">
              <a16:creationId xmlns:a16="http://schemas.microsoft.com/office/drawing/2014/main" id="{91920A5F-D05B-4C27-9860-C63ECC0FB9B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1" name="Text Box 4">
          <a:extLst>
            <a:ext uri="{FF2B5EF4-FFF2-40B4-BE49-F238E27FC236}">
              <a16:creationId xmlns:a16="http://schemas.microsoft.com/office/drawing/2014/main" id="{C87181D5-7D8D-48DB-977C-8D01286806B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2" name="Text Box 5">
          <a:extLst>
            <a:ext uri="{FF2B5EF4-FFF2-40B4-BE49-F238E27FC236}">
              <a16:creationId xmlns:a16="http://schemas.microsoft.com/office/drawing/2014/main" id="{574D1013-F23B-4E11-893C-22D9E02362B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3" name="Text Box 6">
          <a:extLst>
            <a:ext uri="{FF2B5EF4-FFF2-40B4-BE49-F238E27FC236}">
              <a16:creationId xmlns:a16="http://schemas.microsoft.com/office/drawing/2014/main" id="{64BACA83-B3CE-4CC9-83AA-CAA7FA703EA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4" name="Text Box 7">
          <a:extLst>
            <a:ext uri="{FF2B5EF4-FFF2-40B4-BE49-F238E27FC236}">
              <a16:creationId xmlns:a16="http://schemas.microsoft.com/office/drawing/2014/main" id="{B38F8525-8FC0-4481-B2DD-1AE7529E8ED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5" name="Text Box 6">
          <a:extLst>
            <a:ext uri="{FF2B5EF4-FFF2-40B4-BE49-F238E27FC236}">
              <a16:creationId xmlns:a16="http://schemas.microsoft.com/office/drawing/2014/main" id="{3EE21A50-47C5-42F6-BBAB-6B0B4C7ED3C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6" name="Text Box 1">
          <a:extLst>
            <a:ext uri="{FF2B5EF4-FFF2-40B4-BE49-F238E27FC236}">
              <a16:creationId xmlns:a16="http://schemas.microsoft.com/office/drawing/2014/main" id="{97A49646-BCDA-4221-8634-0FA10C57DC2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87" name="Text Box 2">
          <a:extLst>
            <a:ext uri="{FF2B5EF4-FFF2-40B4-BE49-F238E27FC236}">
              <a16:creationId xmlns:a16="http://schemas.microsoft.com/office/drawing/2014/main" id="{39B397D7-1205-481A-A753-2CF58D73074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8" name="Text Box 3">
          <a:extLst>
            <a:ext uri="{FF2B5EF4-FFF2-40B4-BE49-F238E27FC236}">
              <a16:creationId xmlns:a16="http://schemas.microsoft.com/office/drawing/2014/main" id="{43476CD6-2C0E-4F12-9A75-F905D7AB14D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89" name="Text Box 4">
          <a:extLst>
            <a:ext uri="{FF2B5EF4-FFF2-40B4-BE49-F238E27FC236}">
              <a16:creationId xmlns:a16="http://schemas.microsoft.com/office/drawing/2014/main" id="{91731E1C-33F7-4528-BB8D-27B60692A0D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0" name="Text Box 5">
          <a:extLst>
            <a:ext uri="{FF2B5EF4-FFF2-40B4-BE49-F238E27FC236}">
              <a16:creationId xmlns:a16="http://schemas.microsoft.com/office/drawing/2014/main" id="{81D6E1AF-84E6-41C6-A31C-64EAD302766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1" name="Text Box 6">
          <a:extLst>
            <a:ext uri="{FF2B5EF4-FFF2-40B4-BE49-F238E27FC236}">
              <a16:creationId xmlns:a16="http://schemas.microsoft.com/office/drawing/2014/main" id="{6EA7465B-1304-4444-83BC-0EE3CF01166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2" name="Text Box 7">
          <a:extLst>
            <a:ext uri="{FF2B5EF4-FFF2-40B4-BE49-F238E27FC236}">
              <a16:creationId xmlns:a16="http://schemas.microsoft.com/office/drawing/2014/main" id="{08364DD2-CD05-4BE8-9EFD-2B18D0F0C5A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3" name="Text Box 6">
          <a:extLst>
            <a:ext uri="{FF2B5EF4-FFF2-40B4-BE49-F238E27FC236}">
              <a16:creationId xmlns:a16="http://schemas.microsoft.com/office/drawing/2014/main" id="{E7FA521E-7C82-4212-8894-F9D8E1BCEDC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4" name="Text Box 1">
          <a:extLst>
            <a:ext uri="{FF2B5EF4-FFF2-40B4-BE49-F238E27FC236}">
              <a16:creationId xmlns:a16="http://schemas.microsoft.com/office/drawing/2014/main" id="{7AD93C46-96FB-41C1-A1B4-376CC90BDF1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695" name="Text Box 2">
          <a:extLst>
            <a:ext uri="{FF2B5EF4-FFF2-40B4-BE49-F238E27FC236}">
              <a16:creationId xmlns:a16="http://schemas.microsoft.com/office/drawing/2014/main" id="{0B52FA7E-DC03-4BEA-A7E7-5412B795ABA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6" name="Text Box 3">
          <a:extLst>
            <a:ext uri="{FF2B5EF4-FFF2-40B4-BE49-F238E27FC236}">
              <a16:creationId xmlns:a16="http://schemas.microsoft.com/office/drawing/2014/main" id="{EA2ECFAB-FB1A-4EAF-8A5F-94DD967BB86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7" name="Text Box 4">
          <a:extLst>
            <a:ext uri="{FF2B5EF4-FFF2-40B4-BE49-F238E27FC236}">
              <a16:creationId xmlns:a16="http://schemas.microsoft.com/office/drawing/2014/main" id="{A670A1FC-B1FB-496A-A802-ABEAF0209E7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8" name="Text Box 5">
          <a:extLst>
            <a:ext uri="{FF2B5EF4-FFF2-40B4-BE49-F238E27FC236}">
              <a16:creationId xmlns:a16="http://schemas.microsoft.com/office/drawing/2014/main" id="{FB734D29-F38D-499C-8624-A8E92622FB6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699" name="Text Box 6">
          <a:extLst>
            <a:ext uri="{FF2B5EF4-FFF2-40B4-BE49-F238E27FC236}">
              <a16:creationId xmlns:a16="http://schemas.microsoft.com/office/drawing/2014/main" id="{383B4C82-9682-4BA3-A0AF-1B4102C91A5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0" name="Text Box 7">
          <a:extLst>
            <a:ext uri="{FF2B5EF4-FFF2-40B4-BE49-F238E27FC236}">
              <a16:creationId xmlns:a16="http://schemas.microsoft.com/office/drawing/2014/main" id="{37E06606-888C-45E2-9C26-8531A31C0C3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1" name="Text Box 6">
          <a:extLst>
            <a:ext uri="{FF2B5EF4-FFF2-40B4-BE49-F238E27FC236}">
              <a16:creationId xmlns:a16="http://schemas.microsoft.com/office/drawing/2014/main" id="{F4E6E3F1-F3A4-444F-8E9A-8040DE0ECFF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2" name="Text Box 1">
          <a:extLst>
            <a:ext uri="{FF2B5EF4-FFF2-40B4-BE49-F238E27FC236}">
              <a16:creationId xmlns:a16="http://schemas.microsoft.com/office/drawing/2014/main" id="{4A2F3FE1-BF32-43AD-8C60-0826AFE8295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03" name="Text Box 2">
          <a:extLst>
            <a:ext uri="{FF2B5EF4-FFF2-40B4-BE49-F238E27FC236}">
              <a16:creationId xmlns:a16="http://schemas.microsoft.com/office/drawing/2014/main" id="{C1837756-5831-4990-9F09-1AA87243A3B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4" name="Text Box 3">
          <a:extLst>
            <a:ext uri="{FF2B5EF4-FFF2-40B4-BE49-F238E27FC236}">
              <a16:creationId xmlns:a16="http://schemas.microsoft.com/office/drawing/2014/main" id="{211DE02C-2D93-4557-B231-227A9FF2EEF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5" name="Text Box 4">
          <a:extLst>
            <a:ext uri="{FF2B5EF4-FFF2-40B4-BE49-F238E27FC236}">
              <a16:creationId xmlns:a16="http://schemas.microsoft.com/office/drawing/2014/main" id="{6D28EEF6-905D-4978-ADCA-13A5D59F577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6" name="Text Box 5">
          <a:extLst>
            <a:ext uri="{FF2B5EF4-FFF2-40B4-BE49-F238E27FC236}">
              <a16:creationId xmlns:a16="http://schemas.microsoft.com/office/drawing/2014/main" id="{11708A2E-C268-4C55-96E4-74560C16495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7" name="Text Box 6">
          <a:extLst>
            <a:ext uri="{FF2B5EF4-FFF2-40B4-BE49-F238E27FC236}">
              <a16:creationId xmlns:a16="http://schemas.microsoft.com/office/drawing/2014/main" id="{EF6175EE-B9B5-42AC-970D-5B054A1C8B0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8" name="Text Box 7">
          <a:extLst>
            <a:ext uri="{FF2B5EF4-FFF2-40B4-BE49-F238E27FC236}">
              <a16:creationId xmlns:a16="http://schemas.microsoft.com/office/drawing/2014/main" id="{A8D8F88E-945F-42EA-B8A4-B45E4412EB4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09" name="Text Box 6">
          <a:extLst>
            <a:ext uri="{FF2B5EF4-FFF2-40B4-BE49-F238E27FC236}">
              <a16:creationId xmlns:a16="http://schemas.microsoft.com/office/drawing/2014/main" id="{2EBD1B2D-1C70-4778-94E5-BEA9596D915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0" name="Text Box 1">
          <a:extLst>
            <a:ext uri="{FF2B5EF4-FFF2-40B4-BE49-F238E27FC236}">
              <a16:creationId xmlns:a16="http://schemas.microsoft.com/office/drawing/2014/main" id="{12FC308B-30A2-4778-9337-546B7F38536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11" name="Text Box 2">
          <a:extLst>
            <a:ext uri="{FF2B5EF4-FFF2-40B4-BE49-F238E27FC236}">
              <a16:creationId xmlns:a16="http://schemas.microsoft.com/office/drawing/2014/main" id="{9ED4846C-04A1-4D64-8AE3-F2A3D398D0F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2" name="Text Box 3">
          <a:extLst>
            <a:ext uri="{FF2B5EF4-FFF2-40B4-BE49-F238E27FC236}">
              <a16:creationId xmlns:a16="http://schemas.microsoft.com/office/drawing/2014/main" id="{71C20F34-0E52-4653-93A1-6D60B4D855C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3" name="Text Box 4">
          <a:extLst>
            <a:ext uri="{FF2B5EF4-FFF2-40B4-BE49-F238E27FC236}">
              <a16:creationId xmlns:a16="http://schemas.microsoft.com/office/drawing/2014/main" id="{91F717FA-4D14-47F1-88CF-5F9EF3786FE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4" name="Text Box 5">
          <a:extLst>
            <a:ext uri="{FF2B5EF4-FFF2-40B4-BE49-F238E27FC236}">
              <a16:creationId xmlns:a16="http://schemas.microsoft.com/office/drawing/2014/main" id="{B5DA74D9-F81F-4FFA-8658-F1689C9FA4E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5" name="Text Box 6">
          <a:extLst>
            <a:ext uri="{FF2B5EF4-FFF2-40B4-BE49-F238E27FC236}">
              <a16:creationId xmlns:a16="http://schemas.microsoft.com/office/drawing/2014/main" id="{B60CB9F5-6E81-42E3-A625-78EA570E325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6" name="Text Box 7">
          <a:extLst>
            <a:ext uri="{FF2B5EF4-FFF2-40B4-BE49-F238E27FC236}">
              <a16:creationId xmlns:a16="http://schemas.microsoft.com/office/drawing/2014/main" id="{01A94DFD-0B38-4C45-80D4-7C3AD8AA164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7" name="Text Box 6">
          <a:extLst>
            <a:ext uri="{FF2B5EF4-FFF2-40B4-BE49-F238E27FC236}">
              <a16:creationId xmlns:a16="http://schemas.microsoft.com/office/drawing/2014/main" id="{F1B28039-7E03-42A1-BDE7-1515434DD8B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18" name="Text Box 1">
          <a:extLst>
            <a:ext uri="{FF2B5EF4-FFF2-40B4-BE49-F238E27FC236}">
              <a16:creationId xmlns:a16="http://schemas.microsoft.com/office/drawing/2014/main" id="{4F859D86-73A9-41FF-8702-E41896C31C1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19" name="Text Box 2">
          <a:extLst>
            <a:ext uri="{FF2B5EF4-FFF2-40B4-BE49-F238E27FC236}">
              <a16:creationId xmlns:a16="http://schemas.microsoft.com/office/drawing/2014/main" id="{A051C424-4868-433B-A98C-1E016D5B4F7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0" name="Text Box 3">
          <a:extLst>
            <a:ext uri="{FF2B5EF4-FFF2-40B4-BE49-F238E27FC236}">
              <a16:creationId xmlns:a16="http://schemas.microsoft.com/office/drawing/2014/main" id="{BDE22163-7EF2-4E8A-BCC6-2BCF2E634BA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1" name="Text Box 4">
          <a:extLst>
            <a:ext uri="{FF2B5EF4-FFF2-40B4-BE49-F238E27FC236}">
              <a16:creationId xmlns:a16="http://schemas.microsoft.com/office/drawing/2014/main" id="{B0C1AAA8-345A-4B25-8402-9DF80E0BC1D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2" name="Text Box 5">
          <a:extLst>
            <a:ext uri="{FF2B5EF4-FFF2-40B4-BE49-F238E27FC236}">
              <a16:creationId xmlns:a16="http://schemas.microsoft.com/office/drawing/2014/main" id="{BD7AE68B-22E7-4753-8D72-D7F26F21E41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3" name="Text Box 6">
          <a:extLst>
            <a:ext uri="{FF2B5EF4-FFF2-40B4-BE49-F238E27FC236}">
              <a16:creationId xmlns:a16="http://schemas.microsoft.com/office/drawing/2014/main" id="{E6CDAA66-BD18-4110-B2BF-1D5629878D9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4" name="Text Box 7">
          <a:extLst>
            <a:ext uri="{FF2B5EF4-FFF2-40B4-BE49-F238E27FC236}">
              <a16:creationId xmlns:a16="http://schemas.microsoft.com/office/drawing/2014/main" id="{08A86ADF-CC3E-4D00-808D-FB9E07A8C61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5" name="Text Box 6">
          <a:extLst>
            <a:ext uri="{FF2B5EF4-FFF2-40B4-BE49-F238E27FC236}">
              <a16:creationId xmlns:a16="http://schemas.microsoft.com/office/drawing/2014/main" id="{795D420A-5592-4D35-B827-BE9CCCF5ECB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6" name="Text Box 1">
          <a:extLst>
            <a:ext uri="{FF2B5EF4-FFF2-40B4-BE49-F238E27FC236}">
              <a16:creationId xmlns:a16="http://schemas.microsoft.com/office/drawing/2014/main" id="{3E04E6D8-CC58-4E45-A019-32EF061CAB1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27" name="Text Box 2">
          <a:extLst>
            <a:ext uri="{FF2B5EF4-FFF2-40B4-BE49-F238E27FC236}">
              <a16:creationId xmlns:a16="http://schemas.microsoft.com/office/drawing/2014/main" id="{7B0344C5-5B33-41FC-97FC-DF552E31B42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8" name="Text Box 3">
          <a:extLst>
            <a:ext uri="{FF2B5EF4-FFF2-40B4-BE49-F238E27FC236}">
              <a16:creationId xmlns:a16="http://schemas.microsoft.com/office/drawing/2014/main" id="{4E4C42C0-FDC3-4E01-986F-35B60682F69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29" name="Text Box 4">
          <a:extLst>
            <a:ext uri="{FF2B5EF4-FFF2-40B4-BE49-F238E27FC236}">
              <a16:creationId xmlns:a16="http://schemas.microsoft.com/office/drawing/2014/main" id="{10378420-5B7A-4FF2-AFD0-E9FC14FE5A4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0" name="Text Box 5">
          <a:extLst>
            <a:ext uri="{FF2B5EF4-FFF2-40B4-BE49-F238E27FC236}">
              <a16:creationId xmlns:a16="http://schemas.microsoft.com/office/drawing/2014/main" id="{FFBD956A-5C61-4D2D-BA82-6F1EDB63467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1" name="Text Box 6">
          <a:extLst>
            <a:ext uri="{FF2B5EF4-FFF2-40B4-BE49-F238E27FC236}">
              <a16:creationId xmlns:a16="http://schemas.microsoft.com/office/drawing/2014/main" id="{97BF7763-F8EB-433F-9757-66372E85423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2" name="Text Box 7">
          <a:extLst>
            <a:ext uri="{FF2B5EF4-FFF2-40B4-BE49-F238E27FC236}">
              <a16:creationId xmlns:a16="http://schemas.microsoft.com/office/drawing/2014/main" id="{45644ED0-AD5B-4F12-8013-D1F30E948BF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3" name="Text Box 6">
          <a:extLst>
            <a:ext uri="{FF2B5EF4-FFF2-40B4-BE49-F238E27FC236}">
              <a16:creationId xmlns:a16="http://schemas.microsoft.com/office/drawing/2014/main" id="{FF72BB2B-1265-4F89-99F7-E25F44820AA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4" name="Text Box 1">
          <a:extLst>
            <a:ext uri="{FF2B5EF4-FFF2-40B4-BE49-F238E27FC236}">
              <a16:creationId xmlns:a16="http://schemas.microsoft.com/office/drawing/2014/main" id="{E23094A1-37E4-4F94-89BB-9284D199653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35" name="Text Box 2">
          <a:extLst>
            <a:ext uri="{FF2B5EF4-FFF2-40B4-BE49-F238E27FC236}">
              <a16:creationId xmlns:a16="http://schemas.microsoft.com/office/drawing/2014/main" id="{609A0463-D340-4A0E-9284-1DC661B6C12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6" name="Text Box 3">
          <a:extLst>
            <a:ext uri="{FF2B5EF4-FFF2-40B4-BE49-F238E27FC236}">
              <a16:creationId xmlns:a16="http://schemas.microsoft.com/office/drawing/2014/main" id="{9750E347-7B28-498F-BEAF-7FDEB3EEB49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7" name="Text Box 4">
          <a:extLst>
            <a:ext uri="{FF2B5EF4-FFF2-40B4-BE49-F238E27FC236}">
              <a16:creationId xmlns:a16="http://schemas.microsoft.com/office/drawing/2014/main" id="{DBAF89CC-682B-4DB0-9AEF-9081766F565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8" name="Text Box 5">
          <a:extLst>
            <a:ext uri="{FF2B5EF4-FFF2-40B4-BE49-F238E27FC236}">
              <a16:creationId xmlns:a16="http://schemas.microsoft.com/office/drawing/2014/main" id="{8C4AE299-8ADD-440C-8FCE-A536DB551107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39" name="Text Box 6">
          <a:extLst>
            <a:ext uri="{FF2B5EF4-FFF2-40B4-BE49-F238E27FC236}">
              <a16:creationId xmlns:a16="http://schemas.microsoft.com/office/drawing/2014/main" id="{81E4E1A2-BC76-412F-BBC5-C56F8BCFE580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0" name="Text Box 7">
          <a:extLst>
            <a:ext uri="{FF2B5EF4-FFF2-40B4-BE49-F238E27FC236}">
              <a16:creationId xmlns:a16="http://schemas.microsoft.com/office/drawing/2014/main" id="{9F5D5B80-1413-451F-AA7C-1836E0F8B36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1" name="Text Box 6">
          <a:extLst>
            <a:ext uri="{FF2B5EF4-FFF2-40B4-BE49-F238E27FC236}">
              <a16:creationId xmlns:a16="http://schemas.microsoft.com/office/drawing/2014/main" id="{AB090841-159D-4A5C-84F5-46956BCF30C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2" name="Text Box 1">
          <a:extLst>
            <a:ext uri="{FF2B5EF4-FFF2-40B4-BE49-F238E27FC236}">
              <a16:creationId xmlns:a16="http://schemas.microsoft.com/office/drawing/2014/main" id="{C012E56F-2C09-42AF-B029-C31136387E1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43" name="Text Box 2">
          <a:extLst>
            <a:ext uri="{FF2B5EF4-FFF2-40B4-BE49-F238E27FC236}">
              <a16:creationId xmlns:a16="http://schemas.microsoft.com/office/drawing/2014/main" id="{6E9D24C6-A95F-43DF-BCF2-D67130BF5AB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4" name="Text Box 3">
          <a:extLst>
            <a:ext uri="{FF2B5EF4-FFF2-40B4-BE49-F238E27FC236}">
              <a16:creationId xmlns:a16="http://schemas.microsoft.com/office/drawing/2014/main" id="{1A241446-5FDE-4DEB-95B9-337D5DD9C42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5" name="Text Box 4">
          <a:extLst>
            <a:ext uri="{FF2B5EF4-FFF2-40B4-BE49-F238E27FC236}">
              <a16:creationId xmlns:a16="http://schemas.microsoft.com/office/drawing/2014/main" id="{B7D4D4E9-CF8A-4827-BE0E-81F037535A8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6" name="Text Box 5">
          <a:extLst>
            <a:ext uri="{FF2B5EF4-FFF2-40B4-BE49-F238E27FC236}">
              <a16:creationId xmlns:a16="http://schemas.microsoft.com/office/drawing/2014/main" id="{35B945B1-2593-4E40-AE65-6FD9CEA57854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7" name="Text Box 6">
          <a:extLst>
            <a:ext uri="{FF2B5EF4-FFF2-40B4-BE49-F238E27FC236}">
              <a16:creationId xmlns:a16="http://schemas.microsoft.com/office/drawing/2014/main" id="{4CFDC596-CAC5-4778-A5D1-9EFE213BFFC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8" name="Text Box 7">
          <a:extLst>
            <a:ext uri="{FF2B5EF4-FFF2-40B4-BE49-F238E27FC236}">
              <a16:creationId xmlns:a16="http://schemas.microsoft.com/office/drawing/2014/main" id="{EF2DE652-436D-41BE-9A7E-29013108F4C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49" name="Text Box 6">
          <a:extLst>
            <a:ext uri="{FF2B5EF4-FFF2-40B4-BE49-F238E27FC236}">
              <a16:creationId xmlns:a16="http://schemas.microsoft.com/office/drawing/2014/main" id="{0A386E50-053D-4D77-B955-16B70008040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0" name="Text Box 1">
          <a:extLst>
            <a:ext uri="{FF2B5EF4-FFF2-40B4-BE49-F238E27FC236}">
              <a16:creationId xmlns:a16="http://schemas.microsoft.com/office/drawing/2014/main" id="{A4DD6C6C-265D-4FB6-88A5-2F58DD8E239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51" name="Text Box 2">
          <a:extLst>
            <a:ext uri="{FF2B5EF4-FFF2-40B4-BE49-F238E27FC236}">
              <a16:creationId xmlns:a16="http://schemas.microsoft.com/office/drawing/2014/main" id="{B4E434B7-32C6-42F7-ADD8-93521905D8A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2" name="Text Box 3">
          <a:extLst>
            <a:ext uri="{FF2B5EF4-FFF2-40B4-BE49-F238E27FC236}">
              <a16:creationId xmlns:a16="http://schemas.microsoft.com/office/drawing/2014/main" id="{97CDA65D-1C86-4DB5-83D9-58C4B1B66A5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3" name="Text Box 4">
          <a:extLst>
            <a:ext uri="{FF2B5EF4-FFF2-40B4-BE49-F238E27FC236}">
              <a16:creationId xmlns:a16="http://schemas.microsoft.com/office/drawing/2014/main" id="{FE9731A2-D299-4A1F-A714-13A53EE8A3EE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4" name="Text Box 5">
          <a:extLst>
            <a:ext uri="{FF2B5EF4-FFF2-40B4-BE49-F238E27FC236}">
              <a16:creationId xmlns:a16="http://schemas.microsoft.com/office/drawing/2014/main" id="{F14420B3-4E28-4942-9061-2024BB20F95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5" name="Text Box 6">
          <a:extLst>
            <a:ext uri="{FF2B5EF4-FFF2-40B4-BE49-F238E27FC236}">
              <a16:creationId xmlns:a16="http://schemas.microsoft.com/office/drawing/2014/main" id="{8CD473F9-0A8D-4579-9814-7732C7FA3EA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6" name="Text Box 7">
          <a:extLst>
            <a:ext uri="{FF2B5EF4-FFF2-40B4-BE49-F238E27FC236}">
              <a16:creationId xmlns:a16="http://schemas.microsoft.com/office/drawing/2014/main" id="{6460918C-C407-462A-B7A3-A48B1EDE3485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7" name="Text Box 6">
          <a:extLst>
            <a:ext uri="{FF2B5EF4-FFF2-40B4-BE49-F238E27FC236}">
              <a16:creationId xmlns:a16="http://schemas.microsoft.com/office/drawing/2014/main" id="{E7C16594-7957-4C44-A930-AD4E03FF20E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58" name="Text Box 1">
          <a:extLst>
            <a:ext uri="{FF2B5EF4-FFF2-40B4-BE49-F238E27FC236}">
              <a16:creationId xmlns:a16="http://schemas.microsoft.com/office/drawing/2014/main" id="{BA69394C-45C1-41F9-B79A-C85115C883A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59" name="Text Box 2">
          <a:extLst>
            <a:ext uri="{FF2B5EF4-FFF2-40B4-BE49-F238E27FC236}">
              <a16:creationId xmlns:a16="http://schemas.microsoft.com/office/drawing/2014/main" id="{FFF94BE1-3432-405E-8EBE-52C5BDE7655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0" name="Text Box 3">
          <a:extLst>
            <a:ext uri="{FF2B5EF4-FFF2-40B4-BE49-F238E27FC236}">
              <a16:creationId xmlns:a16="http://schemas.microsoft.com/office/drawing/2014/main" id="{AB4983A6-250C-4C2D-8B07-85B52A435C0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1" name="Text Box 4">
          <a:extLst>
            <a:ext uri="{FF2B5EF4-FFF2-40B4-BE49-F238E27FC236}">
              <a16:creationId xmlns:a16="http://schemas.microsoft.com/office/drawing/2014/main" id="{0417DC51-3DE7-428C-B72A-BC5F4F05C47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2" name="Text Box 5">
          <a:extLst>
            <a:ext uri="{FF2B5EF4-FFF2-40B4-BE49-F238E27FC236}">
              <a16:creationId xmlns:a16="http://schemas.microsoft.com/office/drawing/2014/main" id="{71D91F5F-36E1-4D69-8229-655E13A80B8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3" name="Text Box 6">
          <a:extLst>
            <a:ext uri="{FF2B5EF4-FFF2-40B4-BE49-F238E27FC236}">
              <a16:creationId xmlns:a16="http://schemas.microsoft.com/office/drawing/2014/main" id="{7E4D57CB-598D-4D2D-87F6-3A2600A2879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4" name="Text Box 7">
          <a:extLst>
            <a:ext uri="{FF2B5EF4-FFF2-40B4-BE49-F238E27FC236}">
              <a16:creationId xmlns:a16="http://schemas.microsoft.com/office/drawing/2014/main" id="{362E36C3-862B-4F4C-937B-7E0E248EA8FD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5" name="Text Box 6">
          <a:extLst>
            <a:ext uri="{FF2B5EF4-FFF2-40B4-BE49-F238E27FC236}">
              <a16:creationId xmlns:a16="http://schemas.microsoft.com/office/drawing/2014/main" id="{7AE36E9F-0B9F-4479-89B1-88A47A37AD8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6" name="Text Box 1">
          <a:extLst>
            <a:ext uri="{FF2B5EF4-FFF2-40B4-BE49-F238E27FC236}">
              <a16:creationId xmlns:a16="http://schemas.microsoft.com/office/drawing/2014/main" id="{39C542B7-8077-4026-BADA-6DA6D2BFF13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67" name="Text Box 2">
          <a:extLst>
            <a:ext uri="{FF2B5EF4-FFF2-40B4-BE49-F238E27FC236}">
              <a16:creationId xmlns:a16="http://schemas.microsoft.com/office/drawing/2014/main" id="{DCE34E9C-DA0C-4778-BADF-664BC7BD68C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8" name="Text Box 3">
          <a:extLst>
            <a:ext uri="{FF2B5EF4-FFF2-40B4-BE49-F238E27FC236}">
              <a16:creationId xmlns:a16="http://schemas.microsoft.com/office/drawing/2014/main" id="{858D135C-9D0D-4309-84E9-87C972B176B1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69" name="Text Box 4">
          <a:extLst>
            <a:ext uri="{FF2B5EF4-FFF2-40B4-BE49-F238E27FC236}">
              <a16:creationId xmlns:a16="http://schemas.microsoft.com/office/drawing/2014/main" id="{C2943F4B-943D-4751-9FB6-34E6746BD629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0" name="Text Box 5">
          <a:extLst>
            <a:ext uri="{FF2B5EF4-FFF2-40B4-BE49-F238E27FC236}">
              <a16:creationId xmlns:a16="http://schemas.microsoft.com/office/drawing/2014/main" id="{783D066F-19D6-4915-BAEB-88C728A941C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1" name="Text Box 6">
          <a:extLst>
            <a:ext uri="{FF2B5EF4-FFF2-40B4-BE49-F238E27FC236}">
              <a16:creationId xmlns:a16="http://schemas.microsoft.com/office/drawing/2014/main" id="{63EAED01-FF2C-4145-9E95-F826E43C4B2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2" name="Text Box 7">
          <a:extLst>
            <a:ext uri="{FF2B5EF4-FFF2-40B4-BE49-F238E27FC236}">
              <a16:creationId xmlns:a16="http://schemas.microsoft.com/office/drawing/2014/main" id="{621A2DAB-040B-4AAC-8E14-E5DCCA220803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3" name="Text Box 6">
          <a:extLst>
            <a:ext uri="{FF2B5EF4-FFF2-40B4-BE49-F238E27FC236}">
              <a16:creationId xmlns:a16="http://schemas.microsoft.com/office/drawing/2014/main" id="{B53D6F76-BAF2-441C-BF9E-EDFEB00B9A9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4" name="Text Box 1">
          <a:extLst>
            <a:ext uri="{FF2B5EF4-FFF2-40B4-BE49-F238E27FC236}">
              <a16:creationId xmlns:a16="http://schemas.microsoft.com/office/drawing/2014/main" id="{FE0F2A06-210D-4325-82ED-83E17A107A02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22860</xdr:rowOff>
    </xdr:to>
    <xdr:sp macro="" textlink="">
      <xdr:nvSpPr>
        <xdr:cNvPr id="522775" name="Text Box 2">
          <a:extLst>
            <a:ext uri="{FF2B5EF4-FFF2-40B4-BE49-F238E27FC236}">
              <a16:creationId xmlns:a16="http://schemas.microsoft.com/office/drawing/2014/main" id="{33AC7065-7C5B-4FC4-93F0-D7D7F0727AE6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6" name="Text Box 3">
          <a:extLst>
            <a:ext uri="{FF2B5EF4-FFF2-40B4-BE49-F238E27FC236}">
              <a16:creationId xmlns:a16="http://schemas.microsoft.com/office/drawing/2014/main" id="{A6FCFBC4-AAA4-4AD7-998F-19483F0F0C1C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7" name="Text Box 4">
          <a:extLst>
            <a:ext uri="{FF2B5EF4-FFF2-40B4-BE49-F238E27FC236}">
              <a16:creationId xmlns:a16="http://schemas.microsoft.com/office/drawing/2014/main" id="{C15246D2-2BD7-4AD9-815C-DA34CD1849C8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8" name="Text Box 5">
          <a:extLst>
            <a:ext uri="{FF2B5EF4-FFF2-40B4-BE49-F238E27FC236}">
              <a16:creationId xmlns:a16="http://schemas.microsoft.com/office/drawing/2014/main" id="{35129FAA-AE34-4B37-ACAF-7C3952BF66DB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79" name="Text Box 6">
          <a:extLst>
            <a:ext uri="{FF2B5EF4-FFF2-40B4-BE49-F238E27FC236}">
              <a16:creationId xmlns:a16="http://schemas.microsoft.com/office/drawing/2014/main" id="{23E41F7C-A240-4248-B6C1-4DBA6A4CDCEA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182880</xdr:colOff>
      <xdr:row>6</xdr:row>
      <xdr:rowOff>0</xdr:rowOff>
    </xdr:from>
    <xdr:to>
      <xdr:col>4</xdr:col>
      <xdr:colOff>281940</xdr:colOff>
      <xdr:row>6</xdr:row>
      <xdr:rowOff>30480</xdr:rowOff>
    </xdr:to>
    <xdr:sp macro="" textlink="">
      <xdr:nvSpPr>
        <xdr:cNvPr id="522780" name="Text Box 7">
          <a:extLst>
            <a:ext uri="{FF2B5EF4-FFF2-40B4-BE49-F238E27FC236}">
              <a16:creationId xmlns:a16="http://schemas.microsoft.com/office/drawing/2014/main" id="{DD50A75E-46C8-4CEC-BAB2-B2695D8F809F}"/>
            </a:ext>
          </a:extLst>
        </xdr:cNvPr>
        <xdr:cNvSpPr txBox="1">
          <a:spLocks noChangeArrowheads="1"/>
        </xdr:cNvSpPr>
      </xdr:nvSpPr>
      <xdr:spPr bwMode="auto">
        <a:xfrm>
          <a:off x="48691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1" name="Text Box 1">
          <a:extLst>
            <a:ext uri="{FF2B5EF4-FFF2-40B4-BE49-F238E27FC236}">
              <a16:creationId xmlns:a16="http://schemas.microsoft.com/office/drawing/2014/main" id="{B90F3A0D-76C8-4E3C-B73E-AF9A5E3A560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82" name="Text Box 2">
          <a:extLst>
            <a:ext uri="{FF2B5EF4-FFF2-40B4-BE49-F238E27FC236}">
              <a16:creationId xmlns:a16="http://schemas.microsoft.com/office/drawing/2014/main" id="{BED74A9B-91D9-4435-BAA2-31CF4AA5D34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3" name="Text Box 3">
          <a:extLst>
            <a:ext uri="{FF2B5EF4-FFF2-40B4-BE49-F238E27FC236}">
              <a16:creationId xmlns:a16="http://schemas.microsoft.com/office/drawing/2014/main" id="{851D2EF2-077B-4745-A711-50633734698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4" name="Text Box 4">
          <a:extLst>
            <a:ext uri="{FF2B5EF4-FFF2-40B4-BE49-F238E27FC236}">
              <a16:creationId xmlns:a16="http://schemas.microsoft.com/office/drawing/2014/main" id="{992ABAC1-D634-41B8-9050-535B8DFB6FB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5" name="Text Box 5">
          <a:extLst>
            <a:ext uri="{FF2B5EF4-FFF2-40B4-BE49-F238E27FC236}">
              <a16:creationId xmlns:a16="http://schemas.microsoft.com/office/drawing/2014/main" id="{4A0E3FC3-37C2-4C3C-9EEF-62406CE76B2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6" name="Text Box 6">
          <a:extLst>
            <a:ext uri="{FF2B5EF4-FFF2-40B4-BE49-F238E27FC236}">
              <a16:creationId xmlns:a16="http://schemas.microsoft.com/office/drawing/2014/main" id="{E2751A2F-4B9D-4E27-97BD-F0225798FAB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7" name="Text Box 7">
          <a:extLst>
            <a:ext uri="{FF2B5EF4-FFF2-40B4-BE49-F238E27FC236}">
              <a16:creationId xmlns:a16="http://schemas.microsoft.com/office/drawing/2014/main" id="{0012DFA5-DB51-4611-87D7-C36FFAC693E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8" name="Text Box 6">
          <a:extLst>
            <a:ext uri="{FF2B5EF4-FFF2-40B4-BE49-F238E27FC236}">
              <a16:creationId xmlns:a16="http://schemas.microsoft.com/office/drawing/2014/main" id="{4C26E8F8-48B2-4261-83BA-FF358E5749B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89" name="Text Box 1">
          <a:extLst>
            <a:ext uri="{FF2B5EF4-FFF2-40B4-BE49-F238E27FC236}">
              <a16:creationId xmlns:a16="http://schemas.microsoft.com/office/drawing/2014/main" id="{E0681080-E85F-46B4-8185-9596839AA20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90" name="Text Box 2">
          <a:extLst>
            <a:ext uri="{FF2B5EF4-FFF2-40B4-BE49-F238E27FC236}">
              <a16:creationId xmlns:a16="http://schemas.microsoft.com/office/drawing/2014/main" id="{9B2C00A8-FF58-4762-B629-20C1B40764C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1" name="Text Box 3">
          <a:extLst>
            <a:ext uri="{FF2B5EF4-FFF2-40B4-BE49-F238E27FC236}">
              <a16:creationId xmlns:a16="http://schemas.microsoft.com/office/drawing/2014/main" id="{5C872CDB-5E72-40DA-9AC1-6409699D174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2" name="Text Box 4">
          <a:extLst>
            <a:ext uri="{FF2B5EF4-FFF2-40B4-BE49-F238E27FC236}">
              <a16:creationId xmlns:a16="http://schemas.microsoft.com/office/drawing/2014/main" id="{24E0B152-B92C-40BA-9D96-58558427582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3" name="Text Box 5">
          <a:extLst>
            <a:ext uri="{FF2B5EF4-FFF2-40B4-BE49-F238E27FC236}">
              <a16:creationId xmlns:a16="http://schemas.microsoft.com/office/drawing/2014/main" id="{12AA6851-F57A-48FD-94B6-D474547FB40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4" name="Text Box 6">
          <a:extLst>
            <a:ext uri="{FF2B5EF4-FFF2-40B4-BE49-F238E27FC236}">
              <a16:creationId xmlns:a16="http://schemas.microsoft.com/office/drawing/2014/main" id="{696CE9C5-B197-4206-B04D-2B23AA589BD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5" name="Text Box 7">
          <a:extLst>
            <a:ext uri="{FF2B5EF4-FFF2-40B4-BE49-F238E27FC236}">
              <a16:creationId xmlns:a16="http://schemas.microsoft.com/office/drawing/2014/main" id="{5B2EBAC3-334C-4E59-AD5B-170B127444C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6" name="Text Box 6">
          <a:extLst>
            <a:ext uri="{FF2B5EF4-FFF2-40B4-BE49-F238E27FC236}">
              <a16:creationId xmlns:a16="http://schemas.microsoft.com/office/drawing/2014/main" id="{0D1310CC-E2CC-4BB1-B8B2-8A9BCECCBA2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7" name="Text Box 1">
          <a:extLst>
            <a:ext uri="{FF2B5EF4-FFF2-40B4-BE49-F238E27FC236}">
              <a16:creationId xmlns:a16="http://schemas.microsoft.com/office/drawing/2014/main" id="{E857C4E1-CAAF-440A-AC76-399E598F1F7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798" name="Text Box 2">
          <a:extLst>
            <a:ext uri="{FF2B5EF4-FFF2-40B4-BE49-F238E27FC236}">
              <a16:creationId xmlns:a16="http://schemas.microsoft.com/office/drawing/2014/main" id="{0E3CB1EA-4062-462D-8ADD-5ED094A04AB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799" name="Text Box 3">
          <a:extLst>
            <a:ext uri="{FF2B5EF4-FFF2-40B4-BE49-F238E27FC236}">
              <a16:creationId xmlns:a16="http://schemas.microsoft.com/office/drawing/2014/main" id="{2F003A72-3D27-4D66-B91B-CB9290EB955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0" name="Text Box 4">
          <a:extLst>
            <a:ext uri="{FF2B5EF4-FFF2-40B4-BE49-F238E27FC236}">
              <a16:creationId xmlns:a16="http://schemas.microsoft.com/office/drawing/2014/main" id="{F682C5CC-B398-4D32-9958-80005BFFB6B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1" name="Text Box 5">
          <a:extLst>
            <a:ext uri="{FF2B5EF4-FFF2-40B4-BE49-F238E27FC236}">
              <a16:creationId xmlns:a16="http://schemas.microsoft.com/office/drawing/2014/main" id="{0151CDD3-0C47-4451-8FF8-ADD16708A2A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2" name="Text Box 6">
          <a:extLst>
            <a:ext uri="{FF2B5EF4-FFF2-40B4-BE49-F238E27FC236}">
              <a16:creationId xmlns:a16="http://schemas.microsoft.com/office/drawing/2014/main" id="{02A50B93-D711-462B-9096-02CBCDAE35E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3" name="Text Box 7">
          <a:extLst>
            <a:ext uri="{FF2B5EF4-FFF2-40B4-BE49-F238E27FC236}">
              <a16:creationId xmlns:a16="http://schemas.microsoft.com/office/drawing/2014/main" id="{D4132C40-D111-4566-9B00-710D6BB8DA1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4" name="Text Box 6">
          <a:extLst>
            <a:ext uri="{FF2B5EF4-FFF2-40B4-BE49-F238E27FC236}">
              <a16:creationId xmlns:a16="http://schemas.microsoft.com/office/drawing/2014/main" id="{D1FCB5DB-01DD-41BF-B9BF-92254AD0832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5" name="Text Box 1">
          <a:extLst>
            <a:ext uri="{FF2B5EF4-FFF2-40B4-BE49-F238E27FC236}">
              <a16:creationId xmlns:a16="http://schemas.microsoft.com/office/drawing/2014/main" id="{18A7039D-F6BE-4417-826C-81205DD0D40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06" name="Text Box 2">
          <a:extLst>
            <a:ext uri="{FF2B5EF4-FFF2-40B4-BE49-F238E27FC236}">
              <a16:creationId xmlns:a16="http://schemas.microsoft.com/office/drawing/2014/main" id="{FAE054E2-C04B-431D-BEF7-9C6BCB69C5B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7" name="Text Box 3">
          <a:extLst>
            <a:ext uri="{FF2B5EF4-FFF2-40B4-BE49-F238E27FC236}">
              <a16:creationId xmlns:a16="http://schemas.microsoft.com/office/drawing/2014/main" id="{39235A87-E692-44CC-A1A0-0A9A8A00862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8" name="Text Box 4">
          <a:extLst>
            <a:ext uri="{FF2B5EF4-FFF2-40B4-BE49-F238E27FC236}">
              <a16:creationId xmlns:a16="http://schemas.microsoft.com/office/drawing/2014/main" id="{FA9060CD-80FE-4844-82E9-BEE24B2B31B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09" name="Text Box 5">
          <a:extLst>
            <a:ext uri="{FF2B5EF4-FFF2-40B4-BE49-F238E27FC236}">
              <a16:creationId xmlns:a16="http://schemas.microsoft.com/office/drawing/2014/main" id="{4E425053-2E82-4F55-8E65-351A52C052D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0" name="Text Box 6">
          <a:extLst>
            <a:ext uri="{FF2B5EF4-FFF2-40B4-BE49-F238E27FC236}">
              <a16:creationId xmlns:a16="http://schemas.microsoft.com/office/drawing/2014/main" id="{9875A074-15BD-40C1-88D8-606E2E82EC5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1" name="Text Box 7">
          <a:extLst>
            <a:ext uri="{FF2B5EF4-FFF2-40B4-BE49-F238E27FC236}">
              <a16:creationId xmlns:a16="http://schemas.microsoft.com/office/drawing/2014/main" id="{00E6C516-E12C-4869-A9B7-7ED9D428CAB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2" name="Text Box 6">
          <a:extLst>
            <a:ext uri="{FF2B5EF4-FFF2-40B4-BE49-F238E27FC236}">
              <a16:creationId xmlns:a16="http://schemas.microsoft.com/office/drawing/2014/main" id="{1E684C8F-895D-4766-A06E-6561968BB45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3" name="Text Box 1">
          <a:extLst>
            <a:ext uri="{FF2B5EF4-FFF2-40B4-BE49-F238E27FC236}">
              <a16:creationId xmlns:a16="http://schemas.microsoft.com/office/drawing/2014/main" id="{18FD5ABC-CB69-4836-8812-8C008E84458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14" name="Text Box 2">
          <a:extLst>
            <a:ext uri="{FF2B5EF4-FFF2-40B4-BE49-F238E27FC236}">
              <a16:creationId xmlns:a16="http://schemas.microsoft.com/office/drawing/2014/main" id="{38AD54E6-E728-4B24-B759-FB9CE187CCB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5" name="Text Box 3">
          <a:extLst>
            <a:ext uri="{FF2B5EF4-FFF2-40B4-BE49-F238E27FC236}">
              <a16:creationId xmlns:a16="http://schemas.microsoft.com/office/drawing/2014/main" id="{BF61BA95-68CB-4C34-8E38-E9A595E04AE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6" name="Text Box 4">
          <a:extLst>
            <a:ext uri="{FF2B5EF4-FFF2-40B4-BE49-F238E27FC236}">
              <a16:creationId xmlns:a16="http://schemas.microsoft.com/office/drawing/2014/main" id="{95D46DFB-FE41-4564-8BEF-57826F43939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7" name="Text Box 5">
          <a:extLst>
            <a:ext uri="{FF2B5EF4-FFF2-40B4-BE49-F238E27FC236}">
              <a16:creationId xmlns:a16="http://schemas.microsoft.com/office/drawing/2014/main" id="{82F6A3C1-9329-4C33-A32E-D35DA92338A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8" name="Text Box 6">
          <a:extLst>
            <a:ext uri="{FF2B5EF4-FFF2-40B4-BE49-F238E27FC236}">
              <a16:creationId xmlns:a16="http://schemas.microsoft.com/office/drawing/2014/main" id="{F409F248-0569-4F45-A897-803AE99049C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19" name="Text Box 7">
          <a:extLst>
            <a:ext uri="{FF2B5EF4-FFF2-40B4-BE49-F238E27FC236}">
              <a16:creationId xmlns:a16="http://schemas.microsoft.com/office/drawing/2014/main" id="{254E4F76-C9CE-4E4F-8730-CAA5F9AE1B8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0" name="Text Box 6">
          <a:extLst>
            <a:ext uri="{FF2B5EF4-FFF2-40B4-BE49-F238E27FC236}">
              <a16:creationId xmlns:a16="http://schemas.microsoft.com/office/drawing/2014/main" id="{2AF8E83E-2C3F-4E4A-A24B-7989663CE42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1" name="Text Box 1">
          <a:extLst>
            <a:ext uri="{FF2B5EF4-FFF2-40B4-BE49-F238E27FC236}">
              <a16:creationId xmlns:a16="http://schemas.microsoft.com/office/drawing/2014/main" id="{C517E070-3EC2-4D2F-A6F5-642B10596DD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22" name="Text Box 2">
          <a:extLst>
            <a:ext uri="{FF2B5EF4-FFF2-40B4-BE49-F238E27FC236}">
              <a16:creationId xmlns:a16="http://schemas.microsoft.com/office/drawing/2014/main" id="{64177077-FAB7-4183-8FEB-D4320404E90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3" name="Text Box 3">
          <a:extLst>
            <a:ext uri="{FF2B5EF4-FFF2-40B4-BE49-F238E27FC236}">
              <a16:creationId xmlns:a16="http://schemas.microsoft.com/office/drawing/2014/main" id="{70402377-CEFA-40B9-AAE3-C8471924668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4" name="Text Box 4">
          <a:extLst>
            <a:ext uri="{FF2B5EF4-FFF2-40B4-BE49-F238E27FC236}">
              <a16:creationId xmlns:a16="http://schemas.microsoft.com/office/drawing/2014/main" id="{84798EFC-FDB0-4143-BB31-AA6817973E9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5" name="Text Box 5">
          <a:extLst>
            <a:ext uri="{FF2B5EF4-FFF2-40B4-BE49-F238E27FC236}">
              <a16:creationId xmlns:a16="http://schemas.microsoft.com/office/drawing/2014/main" id="{4BE8CBFD-E86E-4E1B-BC88-022C140F10B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6" name="Text Box 6">
          <a:extLst>
            <a:ext uri="{FF2B5EF4-FFF2-40B4-BE49-F238E27FC236}">
              <a16:creationId xmlns:a16="http://schemas.microsoft.com/office/drawing/2014/main" id="{8410B944-D500-4A7A-96CD-022146DB7A1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7" name="Text Box 7">
          <a:extLst>
            <a:ext uri="{FF2B5EF4-FFF2-40B4-BE49-F238E27FC236}">
              <a16:creationId xmlns:a16="http://schemas.microsoft.com/office/drawing/2014/main" id="{4DBBAF8D-082A-4868-8275-A842E5CB9DE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8" name="Text Box 6">
          <a:extLst>
            <a:ext uri="{FF2B5EF4-FFF2-40B4-BE49-F238E27FC236}">
              <a16:creationId xmlns:a16="http://schemas.microsoft.com/office/drawing/2014/main" id="{C8520282-B437-4DD6-8DBB-7DFAEC48470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29" name="Text Box 1">
          <a:extLst>
            <a:ext uri="{FF2B5EF4-FFF2-40B4-BE49-F238E27FC236}">
              <a16:creationId xmlns:a16="http://schemas.microsoft.com/office/drawing/2014/main" id="{C27AA7EE-E59C-491B-A45B-AC6D0A5B156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30" name="Text Box 2">
          <a:extLst>
            <a:ext uri="{FF2B5EF4-FFF2-40B4-BE49-F238E27FC236}">
              <a16:creationId xmlns:a16="http://schemas.microsoft.com/office/drawing/2014/main" id="{8C6C2262-F112-40BF-8617-D139F93389F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1" name="Text Box 3">
          <a:extLst>
            <a:ext uri="{FF2B5EF4-FFF2-40B4-BE49-F238E27FC236}">
              <a16:creationId xmlns:a16="http://schemas.microsoft.com/office/drawing/2014/main" id="{E200CDC1-A1DF-47FF-8080-D085FD20814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2" name="Text Box 4">
          <a:extLst>
            <a:ext uri="{FF2B5EF4-FFF2-40B4-BE49-F238E27FC236}">
              <a16:creationId xmlns:a16="http://schemas.microsoft.com/office/drawing/2014/main" id="{F0E01760-4164-4C86-91D6-ECA8093F798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3" name="Text Box 5">
          <a:extLst>
            <a:ext uri="{FF2B5EF4-FFF2-40B4-BE49-F238E27FC236}">
              <a16:creationId xmlns:a16="http://schemas.microsoft.com/office/drawing/2014/main" id="{892485C2-14C0-4A42-91A6-42406F503B0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4" name="Text Box 6">
          <a:extLst>
            <a:ext uri="{FF2B5EF4-FFF2-40B4-BE49-F238E27FC236}">
              <a16:creationId xmlns:a16="http://schemas.microsoft.com/office/drawing/2014/main" id="{07795899-774C-49BA-A5BD-7834162B926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5" name="Text Box 7">
          <a:extLst>
            <a:ext uri="{FF2B5EF4-FFF2-40B4-BE49-F238E27FC236}">
              <a16:creationId xmlns:a16="http://schemas.microsoft.com/office/drawing/2014/main" id="{25810704-4DCF-4A95-B985-D08CC33B724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6" name="Text Box 6">
          <a:extLst>
            <a:ext uri="{FF2B5EF4-FFF2-40B4-BE49-F238E27FC236}">
              <a16:creationId xmlns:a16="http://schemas.microsoft.com/office/drawing/2014/main" id="{63565BBA-8705-4288-B759-A368A6C078E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7" name="Text Box 1">
          <a:extLst>
            <a:ext uri="{FF2B5EF4-FFF2-40B4-BE49-F238E27FC236}">
              <a16:creationId xmlns:a16="http://schemas.microsoft.com/office/drawing/2014/main" id="{4F9C7BB2-0398-4C0E-86D6-861540FF282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38" name="Text Box 2">
          <a:extLst>
            <a:ext uri="{FF2B5EF4-FFF2-40B4-BE49-F238E27FC236}">
              <a16:creationId xmlns:a16="http://schemas.microsoft.com/office/drawing/2014/main" id="{72FF6FB8-88A5-4ED0-9C49-81A12584687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39" name="Text Box 3">
          <a:extLst>
            <a:ext uri="{FF2B5EF4-FFF2-40B4-BE49-F238E27FC236}">
              <a16:creationId xmlns:a16="http://schemas.microsoft.com/office/drawing/2014/main" id="{3FA77C05-94F6-4D13-9919-96DC0068912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0" name="Text Box 4">
          <a:extLst>
            <a:ext uri="{FF2B5EF4-FFF2-40B4-BE49-F238E27FC236}">
              <a16:creationId xmlns:a16="http://schemas.microsoft.com/office/drawing/2014/main" id="{E71B48CB-29A8-4E75-A831-1FB9DFB8556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1" name="Text Box 5">
          <a:extLst>
            <a:ext uri="{FF2B5EF4-FFF2-40B4-BE49-F238E27FC236}">
              <a16:creationId xmlns:a16="http://schemas.microsoft.com/office/drawing/2014/main" id="{8C6BE30F-3057-44C6-BC55-79287CAE98B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2" name="Text Box 6">
          <a:extLst>
            <a:ext uri="{FF2B5EF4-FFF2-40B4-BE49-F238E27FC236}">
              <a16:creationId xmlns:a16="http://schemas.microsoft.com/office/drawing/2014/main" id="{B51D5643-8282-4CBC-B1FC-D7DDE056958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3" name="Text Box 7">
          <a:extLst>
            <a:ext uri="{FF2B5EF4-FFF2-40B4-BE49-F238E27FC236}">
              <a16:creationId xmlns:a16="http://schemas.microsoft.com/office/drawing/2014/main" id="{AF13CDEE-7E3E-4845-B233-0AF093EE7FE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4" name="Text Box 6">
          <a:extLst>
            <a:ext uri="{FF2B5EF4-FFF2-40B4-BE49-F238E27FC236}">
              <a16:creationId xmlns:a16="http://schemas.microsoft.com/office/drawing/2014/main" id="{959F5129-2BF9-465E-9068-B8898F332EB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5" name="Text Box 1">
          <a:extLst>
            <a:ext uri="{FF2B5EF4-FFF2-40B4-BE49-F238E27FC236}">
              <a16:creationId xmlns:a16="http://schemas.microsoft.com/office/drawing/2014/main" id="{A1F2C623-3FC3-4DD8-BA1B-E6F726961B2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46" name="Text Box 2">
          <a:extLst>
            <a:ext uri="{FF2B5EF4-FFF2-40B4-BE49-F238E27FC236}">
              <a16:creationId xmlns:a16="http://schemas.microsoft.com/office/drawing/2014/main" id="{80335497-C04A-49A2-923A-E436F1EFC4B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7" name="Text Box 3">
          <a:extLst>
            <a:ext uri="{FF2B5EF4-FFF2-40B4-BE49-F238E27FC236}">
              <a16:creationId xmlns:a16="http://schemas.microsoft.com/office/drawing/2014/main" id="{6DC9F8FB-0855-4B38-B39A-358F999CDC1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8" name="Text Box 4">
          <a:extLst>
            <a:ext uri="{FF2B5EF4-FFF2-40B4-BE49-F238E27FC236}">
              <a16:creationId xmlns:a16="http://schemas.microsoft.com/office/drawing/2014/main" id="{9F398EAE-4195-4BFF-A1CF-49625D866D7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49" name="Text Box 5">
          <a:extLst>
            <a:ext uri="{FF2B5EF4-FFF2-40B4-BE49-F238E27FC236}">
              <a16:creationId xmlns:a16="http://schemas.microsoft.com/office/drawing/2014/main" id="{1D003F57-C0F2-4A39-993A-AADAABD46A4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0" name="Text Box 6">
          <a:extLst>
            <a:ext uri="{FF2B5EF4-FFF2-40B4-BE49-F238E27FC236}">
              <a16:creationId xmlns:a16="http://schemas.microsoft.com/office/drawing/2014/main" id="{86F1F37B-5258-43DF-8599-20937575F10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1" name="Text Box 7">
          <a:extLst>
            <a:ext uri="{FF2B5EF4-FFF2-40B4-BE49-F238E27FC236}">
              <a16:creationId xmlns:a16="http://schemas.microsoft.com/office/drawing/2014/main" id="{5A41DD91-7B29-4D91-8967-4E8C1AA818E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2" name="Text Box 6">
          <a:extLst>
            <a:ext uri="{FF2B5EF4-FFF2-40B4-BE49-F238E27FC236}">
              <a16:creationId xmlns:a16="http://schemas.microsoft.com/office/drawing/2014/main" id="{04D8059B-CFA0-4F22-977D-29181D8153F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3" name="Text Box 1">
          <a:extLst>
            <a:ext uri="{FF2B5EF4-FFF2-40B4-BE49-F238E27FC236}">
              <a16:creationId xmlns:a16="http://schemas.microsoft.com/office/drawing/2014/main" id="{22679F30-B66F-4562-81D7-DA0A01D6B0C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54" name="Text Box 2">
          <a:extLst>
            <a:ext uri="{FF2B5EF4-FFF2-40B4-BE49-F238E27FC236}">
              <a16:creationId xmlns:a16="http://schemas.microsoft.com/office/drawing/2014/main" id="{B888FA0D-5AFB-4901-88A5-58E5E73F6CA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5" name="Text Box 3">
          <a:extLst>
            <a:ext uri="{FF2B5EF4-FFF2-40B4-BE49-F238E27FC236}">
              <a16:creationId xmlns:a16="http://schemas.microsoft.com/office/drawing/2014/main" id="{DF12AF52-0DCC-4353-A525-2211D81A53F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6" name="Text Box 4">
          <a:extLst>
            <a:ext uri="{FF2B5EF4-FFF2-40B4-BE49-F238E27FC236}">
              <a16:creationId xmlns:a16="http://schemas.microsoft.com/office/drawing/2014/main" id="{7B672023-CF94-42FD-8287-23C8D64317D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7" name="Text Box 5">
          <a:extLst>
            <a:ext uri="{FF2B5EF4-FFF2-40B4-BE49-F238E27FC236}">
              <a16:creationId xmlns:a16="http://schemas.microsoft.com/office/drawing/2014/main" id="{AF633E35-0B57-491C-8DCB-5DBF57B8868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8" name="Text Box 6">
          <a:extLst>
            <a:ext uri="{FF2B5EF4-FFF2-40B4-BE49-F238E27FC236}">
              <a16:creationId xmlns:a16="http://schemas.microsoft.com/office/drawing/2014/main" id="{9EEF1A12-A4D4-4A29-A576-1CFD0779E87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59" name="Text Box 7">
          <a:extLst>
            <a:ext uri="{FF2B5EF4-FFF2-40B4-BE49-F238E27FC236}">
              <a16:creationId xmlns:a16="http://schemas.microsoft.com/office/drawing/2014/main" id="{0A583149-C5EA-412A-93C1-3D9F943FB01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0" name="Text Box 6">
          <a:extLst>
            <a:ext uri="{FF2B5EF4-FFF2-40B4-BE49-F238E27FC236}">
              <a16:creationId xmlns:a16="http://schemas.microsoft.com/office/drawing/2014/main" id="{627AF46A-8EB1-4990-859D-97E4168874E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1" name="Text Box 1">
          <a:extLst>
            <a:ext uri="{FF2B5EF4-FFF2-40B4-BE49-F238E27FC236}">
              <a16:creationId xmlns:a16="http://schemas.microsoft.com/office/drawing/2014/main" id="{5C8549E2-B60E-4E7E-A47E-41B5F89E6F5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62" name="Text Box 2">
          <a:extLst>
            <a:ext uri="{FF2B5EF4-FFF2-40B4-BE49-F238E27FC236}">
              <a16:creationId xmlns:a16="http://schemas.microsoft.com/office/drawing/2014/main" id="{93065C44-0C34-4C63-BBCE-A0EE4D4305D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3" name="Text Box 3">
          <a:extLst>
            <a:ext uri="{FF2B5EF4-FFF2-40B4-BE49-F238E27FC236}">
              <a16:creationId xmlns:a16="http://schemas.microsoft.com/office/drawing/2014/main" id="{C5982B23-2898-442C-ADF6-F08F5750809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4" name="Text Box 4">
          <a:extLst>
            <a:ext uri="{FF2B5EF4-FFF2-40B4-BE49-F238E27FC236}">
              <a16:creationId xmlns:a16="http://schemas.microsoft.com/office/drawing/2014/main" id="{DBDA675B-6E92-410A-AEA2-5CD3B0E0C4B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5" name="Text Box 5">
          <a:extLst>
            <a:ext uri="{FF2B5EF4-FFF2-40B4-BE49-F238E27FC236}">
              <a16:creationId xmlns:a16="http://schemas.microsoft.com/office/drawing/2014/main" id="{633041F1-484E-4D00-A8D3-84428A8AABA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6" name="Text Box 6">
          <a:extLst>
            <a:ext uri="{FF2B5EF4-FFF2-40B4-BE49-F238E27FC236}">
              <a16:creationId xmlns:a16="http://schemas.microsoft.com/office/drawing/2014/main" id="{262B9F8F-513B-4C97-84C6-72D3F84A330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7" name="Text Box 7">
          <a:extLst>
            <a:ext uri="{FF2B5EF4-FFF2-40B4-BE49-F238E27FC236}">
              <a16:creationId xmlns:a16="http://schemas.microsoft.com/office/drawing/2014/main" id="{4B22C587-ADD6-4446-8348-C07DE87343B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8" name="Text Box 6">
          <a:extLst>
            <a:ext uri="{FF2B5EF4-FFF2-40B4-BE49-F238E27FC236}">
              <a16:creationId xmlns:a16="http://schemas.microsoft.com/office/drawing/2014/main" id="{A9EE4A61-8CEE-4172-822F-33901ECFD8E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69" name="Text Box 1">
          <a:extLst>
            <a:ext uri="{FF2B5EF4-FFF2-40B4-BE49-F238E27FC236}">
              <a16:creationId xmlns:a16="http://schemas.microsoft.com/office/drawing/2014/main" id="{B50E936F-04C8-48D7-974F-48F253668FA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70" name="Text Box 2">
          <a:extLst>
            <a:ext uri="{FF2B5EF4-FFF2-40B4-BE49-F238E27FC236}">
              <a16:creationId xmlns:a16="http://schemas.microsoft.com/office/drawing/2014/main" id="{9A6F19D3-9654-4B43-BA54-FFCDAE9E2B4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1" name="Text Box 3">
          <a:extLst>
            <a:ext uri="{FF2B5EF4-FFF2-40B4-BE49-F238E27FC236}">
              <a16:creationId xmlns:a16="http://schemas.microsoft.com/office/drawing/2014/main" id="{EACC67AD-9C15-44CE-BAB2-A2EA88E1132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2" name="Text Box 4">
          <a:extLst>
            <a:ext uri="{FF2B5EF4-FFF2-40B4-BE49-F238E27FC236}">
              <a16:creationId xmlns:a16="http://schemas.microsoft.com/office/drawing/2014/main" id="{F8E037B1-141E-48FB-BAAB-C893233B839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3" name="Text Box 5">
          <a:extLst>
            <a:ext uri="{FF2B5EF4-FFF2-40B4-BE49-F238E27FC236}">
              <a16:creationId xmlns:a16="http://schemas.microsoft.com/office/drawing/2014/main" id="{68B5E160-1FC7-4C71-A953-E78CFC47C95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4" name="Text Box 6">
          <a:extLst>
            <a:ext uri="{FF2B5EF4-FFF2-40B4-BE49-F238E27FC236}">
              <a16:creationId xmlns:a16="http://schemas.microsoft.com/office/drawing/2014/main" id="{92B37EF7-B9E1-487F-A8DF-8E17F8592EF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5" name="Text Box 7">
          <a:extLst>
            <a:ext uri="{FF2B5EF4-FFF2-40B4-BE49-F238E27FC236}">
              <a16:creationId xmlns:a16="http://schemas.microsoft.com/office/drawing/2014/main" id="{40688B1D-802D-4AA6-AFBE-25BA2C46B69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6" name="Text Box 6">
          <a:extLst>
            <a:ext uri="{FF2B5EF4-FFF2-40B4-BE49-F238E27FC236}">
              <a16:creationId xmlns:a16="http://schemas.microsoft.com/office/drawing/2014/main" id="{D780AF27-6075-465A-967E-9F46B261F0E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7" name="Text Box 1">
          <a:extLst>
            <a:ext uri="{FF2B5EF4-FFF2-40B4-BE49-F238E27FC236}">
              <a16:creationId xmlns:a16="http://schemas.microsoft.com/office/drawing/2014/main" id="{700940E6-EB13-4222-8534-DADEF7C2BE5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78" name="Text Box 2">
          <a:extLst>
            <a:ext uri="{FF2B5EF4-FFF2-40B4-BE49-F238E27FC236}">
              <a16:creationId xmlns:a16="http://schemas.microsoft.com/office/drawing/2014/main" id="{853BF033-38CD-4BCC-A9DB-29A98A186CF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79" name="Text Box 3">
          <a:extLst>
            <a:ext uri="{FF2B5EF4-FFF2-40B4-BE49-F238E27FC236}">
              <a16:creationId xmlns:a16="http://schemas.microsoft.com/office/drawing/2014/main" id="{4DCCF795-1272-4B55-9A0F-0B205994BA3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0" name="Text Box 4">
          <a:extLst>
            <a:ext uri="{FF2B5EF4-FFF2-40B4-BE49-F238E27FC236}">
              <a16:creationId xmlns:a16="http://schemas.microsoft.com/office/drawing/2014/main" id="{DD4EAC45-FC43-44B0-9BE8-2B24E4AB806F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1" name="Text Box 5">
          <a:extLst>
            <a:ext uri="{FF2B5EF4-FFF2-40B4-BE49-F238E27FC236}">
              <a16:creationId xmlns:a16="http://schemas.microsoft.com/office/drawing/2014/main" id="{F5DA5D5F-6225-40BE-8DC8-5930FA37AC0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2" name="Text Box 6">
          <a:extLst>
            <a:ext uri="{FF2B5EF4-FFF2-40B4-BE49-F238E27FC236}">
              <a16:creationId xmlns:a16="http://schemas.microsoft.com/office/drawing/2014/main" id="{EE6DCD48-944F-40D4-9E6A-49FE90C8488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3" name="Text Box 7">
          <a:extLst>
            <a:ext uri="{FF2B5EF4-FFF2-40B4-BE49-F238E27FC236}">
              <a16:creationId xmlns:a16="http://schemas.microsoft.com/office/drawing/2014/main" id="{2CE2EC6B-4F8A-4404-A010-0B123C54077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4" name="Text Box 6">
          <a:extLst>
            <a:ext uri="{FF2B5EF4-FFF2-40B4-BE49-F238E27FC236}">
              <a16:creationId xmlns:a16="http://schemas.microsoft.com/office/drawing/2014/main" id="{A097ED32-D775-4F98-A047-857EB395959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5" name="Text Box 1">
          <a:extLst>
            <a:ext uri="{FF2B5EF4-FFF2-40B4-BE49-F238E27FC236}">
              <a16:creationId xmlns:a16="http://schemas.microsoft.com/office/drawing/2014/main" id="{AED2B6DF-4DB2-4463-85D0-8DB82FA1046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86" name="Text Box 2">
          <a:extLst>
            <a:ext uri="{FF2B5EF4-FFF2-40B4-BE49-F238E27FC236}">
              <a16:creationId xmlns:a16="http://schemas.microsoft.com/office/drawing/2014/main" id="{22F428C1-5359-4009-926D-824EE249C47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7" name="Text Box 3">
          <a:extLst>
            <a:ext uri="{FF2B5EF4-FFF2-40B4-BE49-F238E27FC236}">
              <a16:creationId xmlns:a16="http://schemas.microsoft.com/office/drawing/2014/main" id="{B674BC8B-4989-43C8-9488-B59C9D32C1F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8" name="Text Box 4">
          <a:extLst>
            <a:ext uri="{FF2B5EF4-FFF2-40B4-BE49-F238E27FC236}">
              <a16:creationId xmlns:a16="http://schemas.microsoft.com/office/drawing/2014/main" id="{EAA40C7E-05E0-4AC7-9C35-80F56688644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89" name="Text Box 5">
          <a:extLst>
            <a:ext uri="{FF2B5EF4-FFF2-40B4-BE49-F238E27FC236}">
              <a16:creationId xmlns:a16="http://schemas.microsoft.com/office/drawing/2014/main" id="{A1092936-F3DC-4877-8B95-D2229A7302B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0" name="Text Box 6">
          <a:extLst>
            <a:ext uri="{FF2B5EF4-FFF2-40B4-BE49-F238E27FC236}">
              <a16:creationId xmlns:a16="http://schemas.microsoft.com/office/drawing/2014/main" id="{017236C1-C832-48D7-B7E7-DB65C40CDE9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1" name="Text Box 7">
          <a:extLst>
            <a:ext uri="{FF2B5EF4-FFF2-40B4-BE49-F238E27FC236}">
              <a16:creationId xmlns:a16="http://schemas.microsoft.com/office/drawing/2014/main" id="{9DE2C66C-FC60-4AB8-A502-424A722B42F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2" name="Text Box 6">
          <a:extLst>
            <a:ext uri="{FF2B5EF4-FFF2-40B4-BE49-F238E27FC236}">
              <a16:creationId xmlns:a16="http://schemas.microsoft.com/office/drawing/2014/main" id="{5F394906-DEAB-45D1-B2BC-D8052B426718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3" name="Text Box 1">
          <a:extLst>
            <a:ext uri="{FF2B5EF4-FFF2-40B4-BE49-F238E27FC236}">
              <a16:creationId xmlns:a16="http://schemas.microsoft.com/office/drawing/2014/main" id="{18622CBC-172F-4DE1-950D-AB9342A88AA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894" name="Text Box 2">
          <a:extLst>
            <a:ext uri="{FF2B5EF4-FFF2-40B4-BE49-F238E27FC236}">
              <a16:creationId xmlns:a16="http://schemas.microsoft.com/office/drawing/2014/main" id="{FEA71A08-6940-437D-A8C0-EC6F0710EF1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5" name="Text Box 3">
          <a:extLst>
            <a:ext uri="{FF2B5EF4-FFF2-40B4-BE49-F238E27FC236}">
              <a16:creationId xmlns:a16="http://schemas.microsoft.com/office/drawing/2014/main" id="{57A49E09-AB5A-43F6-9E32-1B6F02E2C38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6" name="Text Box 4">
          <a:extLst>
            <a:ext uri="{FF2B5EF4-FFF2-40B4-BE49-F238E27FC236}">
              <a16:creationId xmlns:a16="http://schemas.microsoft.com/office/drawing/2014/main" id="{F6FA8488-480E-4FBC-BF3F-A47682A04A14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7" name="Text Box 5">
          <a:extLst>
            <a:ext uri="{FF2B5EF4-FFF2-40B4-BE49-F238E27FC236}">
              <a16:creationId xmlns:a16="http://schemas.microsoft.com/office/drawing/2014/main" id="{5C7D4FB7-4C2D-406E-A396-132FBA3543F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8" name="Text Box 6">
          <a:extLst>
            <a:ext uri="{FF2B5EF4-FFF2-40B4-BE49-F238E27FC236}">
              <a16:creationId xmlns:a16="http://schemas.microsoft.com/office/drawing/2014/main" id="{23B7FF42-0CFE-4387-A4B5-D13446FDE54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899" name="Text Box 7">
          <a:extLst>
            <a:ext uri="{FF2B5EF4-FFF2-40B4-BE49-F238E27FC236}">
              <a16:creationId xmlns:a16="http://schemas.microsoft.com/office/drawing/2014/main" id="{C359B914-2509-4FE6-82C8-97F1FDADC8B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0" name="Text Box 6">
          <a:extLst>
            <a:ext uri="{FF2B5EF4-FFF2-40B4-BE49-F238E27FC236}">
              <a16:creationId xmlns:a16="http://schemas.microsoft.com/office/drawing/2014/main" id="{3D6A2C83-02E5-4EC2-B9E4-C7C5032E389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1" name="Text Box 1">
          <a:extLst>
            <a:ext uri="{FF2B5EF4-FFF2-40B4-BE49-F238E27FC236}">
              <a16:creationId xmlns:a16="http://schemas.microsoft.com/office/drawing/2014/main" id="{8ECB711F-2B4C-44BC-BE8F-C5C0D36A6DE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02" name="Text Box 2">
          <a:extLst>
            <a:ext uri="{FF2B5EF4-FFF2-40B4-BE49-F238E27FC236}">
              <a16:creationId xmlns:a16="http://schemas.microsoft.com/office/drawing/2014/main" id="{84042C34-FA0F-43D3-9941-155BCC7D2CB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3" name="Text Box 3">
          <a:extLst>
            <a:ext uri="{FF2B5EF4-FFF2-40B4-BE49-F238E27FC236}">
              <a16:creationId xmlns:a16="http://schemas.microsoft.com/office/drawing/2014/main" id="{8664C56F-AD03-43F6-AD52-E0B235DAAFEB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4" name="Text Box 4">
          <a:extLst>
            <a:ext uri="{FF2B5EF4-FFF2-40B4-BE49-F238E27FC236}">
              <a16:creationId xmlns:a16="http://schemas.microsoft.com/office/drawing/2014/main" id="{8010AF4A-7225-4881-A2F4-16A3FA1D6A9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5" name="Text Box 5">
          <a:extLst>
            <a:ext uri="{FF2B5EF4-FFF2-40B4-BE49-F238E27FC236}">
              <a16:creationId xmlns:a16="http://schemas.microsoft.com/office/drawing/2014/main" id="{5B603702-ACB6-490D-9193-58E2AE89FE1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6" name="Text Box 6">
          <a:extLst>
            <a:ext uri="{FF2B5EF4-FFF2-40B4-BE49-F238E27FC236}">
              <a16:creationId xmlns:a16="http://schemas.microsoft.com/office/drawing/2014/main" id="{8A522ADC-3703-4A1A-BD53-4E1D654EBD3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7" name="Text Box 7">
          <a:extLst>
            <a:ext uri="{FF2B5EF4-FFF2-40B4-BE49-F238E27FC236}">
              <a16:creationId xmlns:a16="http://schemas.microsoft.com/office/drawing/2014/main" id="{23B5ECEE-1C25-4C75-BC53-1EDCE1C50136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8" name="Text Box 6">
          <a:extLst>
            <a:ext uri="{FF2B5EF4-FFF2-40B4-BE49-F238E27FC236}">
              <a16:creationId xmlns:a16="http://schemas.microsoft.com/office/drawing/2014/main" id="{E6910996-2E4C-41FA-B9BC-73F8570A3FDE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09" name="Text Box 1">
          <a:extLst>
            <a:ext uri="{FF2B5EF4-FFF2-40B4-BE49-F238E27FC236}">
              <a16:creationId xmlns:a16="http://schemas.microsoft.com/office/drawing/2014/main" id="{5C21CECD-77EC-4BFF-BACE-21A6819CAAC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10" name="Text Box 2">
          <a:extLst>
            <a:ext uri="{FF2B5EF4-FFF2-40B4-BE49-F238E27FC236}">
              <a16:creationId xmlns:a16="http://schemas.microsoft.com/office/drawing/2014/main" id="{EF46FB2F-3402-4EF4-9C1C-0D4BEB6497F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1" name="Text Box 3">
          <a:extLst>
            <a:ext uri="{FF2B5EF4-FFF2-40B4-BE49-F238E27FC236}">
              <a16:creationId xmlns:a16="http://schemas.microsoft.com/office/drawing/2014/main" id="{9A5BF18D-1213-4717-911A-3F1FC357EC2A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2" name="Text Box 4">
          <a:extLst>
            <a:ext uri="{FF2B5EF4-FFF2-40B4-BE49-F238E27FC236}">
              <a16:creationId xmlns:a16="http://schemas.microsoft.com/office/drawing/2014/main" id="{A63E1B28-F267-4E59-B091-CE0E147D0D95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3" name="Text Box 5">
          <a:extLst>
            <a:ext uri="{FF2B5EF4-FFF2-40B4-BE49-F238E27FC236}">
              <a16:creationId xmlns:a16="http://schemas.microsoft.com/office/drawing/2014/main" id="{CBA5A07E-26BF-480F-ADCC-4269F49D3267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4" name="Text Box 6">
          <a:extLst>
            <a:ext uri="{FF2B5EF4-FFF2-40B4-BE49-F238E27FC236}">
              <a16:creationId xmlns:a16="http://schemas.microsoft.com/office/drawing/2014/main" id="{8CDE2461-EF7F-411A-850F-0779F79ED8E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5" name="Text Box 7">
          <a:extLst>
            <a:ext uri="{FF2B5EF4-FFF2-40B4-BE49-F238E27FC236}">
              <a16:creationId xmlns:a16="http://schemas.microsoft.com/office/drawing/2014/main" id="{341474F8-6FDD-4B22-97C8-00823FF3A7E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6" name="Text Box 6">
          <a:extLst>
            <a:ext uri="{FF2B5EF4-FFF2-40B4-BE49-F238E27FC236}">
              <a16:creationId xmlns:a16="http://schemas.microsoft.com/office/drawing/2014/main" id="{E44D647A-D860-4E57-A45B-B6651BE8CEC9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7" name="Text Box 1">
          <a:extLst>
            <a:ext uri="{FF2B5EF4-FFF2-40B4-BE49-F238E27FC236}">
              <a16:creationId xmlns:a16="http://schemas.microsoft.com/office/drawing/2014/main" id="{A9FB996F-04F6-4DA0-B865-45EDA0CE6DED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22860</xdr:rowOff>
    </xdr:to>
    <xdr:sp macro="" textlink="">
      <xdr:nvSpPr>
        <xdr:cNvPr id="522918" name="Text Box 2">
          <a:extLst>
            <a:ext uri="{FF2B5EF4-FFF2-40B4-BE49-F238E27FC236}">
              <a16:creationId xmlns:a16="http://schemas.microsoft.com/office/drawing/2014/main" id="{3743E454-95E6-4590-A430-6AEA90092D2C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19" name="Text Box 3">
          <a:extLst>
            <a:ext uri="{FF2B5EF4-FFF2-40B4-BE49-F238E27FC236}">
              <a16:creationId xmlns:a16="http://schemas.microsoft.com/office/drawing/2014/main" id="{691F8D13-BB67-405C-892C-61F54EAB1DB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0" name="Text Box 4">
          <a:extLst>
            <a:ext uri="{FF2B5EF4-FFF2-40B4-BE49-F238E27FC236}">
              <a16:creationId xmlns:a16="http://schemas.microsoft.com/office/drawing/2014/main" id="{B51D7375-69F2-4D18-887A-C7FFE575D0D1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1" name="Text Box 5">
          <a:extLst>
            <a:ext uri="{FF2B5EF4-FFF2-40B4-BE49-F238E27FC236}">
              <a16:creationId xmlns:a16="http://schemas.microsoft.com/office/drawing/2014/main" id="{CF8EF964-8998-4927-A5CD-AD9A33CAC833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2" name="Text Box 6">
          <a:extLst>
            <a:ext uri="{FF2B5EF4-FFF2-40B4-BE49-F238E27FC236}">
              <a16:creationId xmlns:a16="http://schemas.microsoft.com/office/drawing/2014/main" id="{558DDC72-B018-47B3-83B1-4C1B503FE120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182880</xdr:colOff>
      <xdr:row>6</xdr:row>
      <xdr:rowOff>0</xdr:rowOff>
    </xdr:from>
    <xdr:to>
      <xdr:col>5</xdr:col>
      <xdr:colOff>281940</xdr:colOff>
      <xdr:row>6</xdr:row>
      <xdr:rowOff>30480</xdr:rowOff>
    </xdr:to>
    <xdr:sp macro="" textlink="">
      <xdr:nvSpPr>
        <xdr:cNvPr id="522923" name="Text Box 7">
          <a:extLst>
            <a:ext uri="{FF2B5EF4-FFF2-40B4-BE49-F238E27FC236}">
              <a16:creationId xmlns:a16="http://schemas.microsoft.com/office/drawing/2014/main" id="{3657A9A5-57F8-4F9F-BC3B-7D7F7BD940D2}"/>
            </a:ext>
          </a:extLst>
        </xdr:cNvPr>
        <xdr:cNvSpPr txBox="1">
          <a:spLocks noChangeArrowheads="1"/>
        </xdr:cNvSpPr>
      </xdr:nvSpPr>
      <xdr:spPr bwMode="auto">
        <a:xfrm>
          <a:off x="57531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4" name="Text Box 1">
          <a:extLst>
            <a:ext uri="{FF2B5EF4-FFF2-40B4-BE49-F238E27FC236}">
              <a16:creationId xmlns:a16="http://schemas.microsoft.com/office/drawing/2014/main" id="{C2FF1534-3460-4180-9722-A7D2A8ABF0E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25" name="Text Box 2">
          <a:extLst>
            <a:ext uri="{FF2B5EF4-FFF2-40B4-BE49-F238E27FC236}">
              <a16:creationId xmlns:a16="http://schemas.microsoft.com/office/drawing/2014/main" id="{CDB68BB5-1F10-414C-A7C9-77405557F2F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6" name="Text Box 3">
          <a:extLst>
            <a:ext uri="{FF2B5EF4-FFF2-40B4-BE49-F238E27FC236}">
              <a16:creationId xmlns:a16="http://schemas.microsoft.com/office/drawing/2014/main" id="{01DC9DE5-C455-496B-AB10-60FEA4D9DBA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7" name="Text Box 4">
          <a:extLst>
            <a:ext uri="{FF2B5EF4-FFF2-40B4-BE49-F238E27FC236}">
              <a16:creationId xmlns:a16="http://schemas.microsoft.com/office/drawing/2014/main" id="{8B392540-3E41-4127-9127-68294113DF7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8" name="Text Box 5">
          <a:extLst>
            <a:ext uri="{FF2B5EF4-FFF2-40B4-BE49-F238E27FC236}">
              <a16:creationId xmlns:a16="http://schemas.microsoft.com/office/drawing/2014/main" id="{FE402EDE-6DCD-4482-80B9-783FB5C9060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29" name="Text Box 6">
          <a:extLst>
            <a:ext uri="{FF2B5EF4-FFF2-40B4-BE49-F238E27FC236}">
              <a16:creationId xmlns:a16="http://schemas.microsoft.com/office/drawing/2014/main" id="{1C7B7095-3CE7-4C8C-B1EF-882C4BF5F17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0" name="Text Box 7">
          <a:extLst>
            <a:ext uri="{FF2B5EF4-FFF2-40B4-BE49-F238E27FC236}">
              <a16:creationId xmlns:a16="http://schemas.microsoft.com/office/drawing/2014/main" id="{C215D811-22BE-4064-8DDB-F7C21B9EF5B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1" name="Text Box 6">
          <a:extLst>
            <a:ext uri="{FF2B5EF4-FFF2-40B4-BE49-F238E27FC236}">
              <a16:creationId xmlns:a16="http://schemas.microsoft.com/office/drawing/2014/main" id="{96DD2779-D755-4A49-A6E1-C07B088AC9D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2" name="Text Box 1">
          <a:extLst>
            <a:ext uri="{FF2B5EF4-FFF2-40B4-BE49-F238E27FC236}">
              <a16:creationId xmlns:a16="http://schemas.microsoft.com/office/drawing/2014/main" id="{A030BD17-04B6-44DD-BCF8-2E3D6CBB463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33" name="Text Box 2">
          <a:extLst>
            <a:ext uri="{FF2B5EF4-FFF2-40B4-BE49-F238E27FC236}">
              <a16:creationId xmlns:a16="http://schemas.microsoft.com/office/drawing/2014/main" id="{BB6B8C4A-BE58-4ACF-BDBC-D717A125A43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4" name="Text Box 3">
          <a:extLst>
            <a:ext uri="{FF2B5EF4-FFF2-40B4-BE49-F238E27FC236}">
              <a16:creationId xmlns:a16="http://schemas.microsoft.com/office/drawing/2014/main" id="{6634EE04-025D-46AE-BF3B-755A0E68E78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5" name="Text Box 4">
          <a:extLst>
            <a:ext uri="{FF2B5EF4-FFF2-40B4-BE49-F238E27FC236}">
              <a16:creationId xmlns:a16="http://schemas.microsoft.com/office/drawing/2014/main" id="{8258BF87-BE99-41D3-B5CA-7F065AA8CCD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6" name="Text Box 5">
          <a:extLst>
            <a:ext uri="{FF2B5EF4-FFF2-40B4-BE49-F238E27FC236}">
              <a16:creationId xmlns:a16="http://schemas.microsoft.com/office/drawing/2014/main" id="{6AB985BE-D7BA-419F-AB30-F7DCF9520AF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7" name="Text Box 6">
          <a:extLst>
            <a:ext uri="{FF2B5EF4-FFF2-40B4-BE49-F238E27FC236}">
              <a16:creationId xmlns:a16="http://schemas.microsoft.com/office/drawing/2014/main" id="{F9BC0C4A-D8A8-4BE7-AC80-77CB70CDA97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8" name="Text Box 7">
          <a:extLst>
            <a:ext uri="{FF2B5EF4-FFF2-40B4-BE49-F238E27FC236}">
              <a16:creationId xmlns:a16="http://schemas.microsoft.com/office/drawing/2014/main" id="{0C6F7AF4-9296-4D28-80A0-D2763CC23AB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39" name="Text Box 6">
          <a:extLst>
            <a:ext uri="{FF2B5EF4-FFF2-40B4-BE49-F238E27FC236}">
              <a16:creationId xmlns:a16="http://schemas.microsoft.com/office/drawing/2014/main" id="{CA8C67F9-1269-4447-B251-8EA91D7BA7F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0" name="Text Box 1">
          <a:extLst>
            <a:ext uri="{FF2B5EF4-FFF2-40B4-BE49-F238E27FC236}">
              <a16:creationId xmlns:a16="http://schemas.microsoft.com/office/drawing/2014/main" id="{D2BF2323-15B5-4EF4-BA06-8F1F2C64CB0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41" name="Text Box 2">
          <a:extLst>
            <a:ext uri="{FF2B5EF4-FFF2-40B4-BE49-F238E27FC236}">
              <a16:creationId xmlns:a16="http://schemas.microsoft.com/office/drawing/2014/main" id="{987EF447-0921-412E-B7DB-B9262502470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2" name="Text Box 3">
          <a:extLst>
            <a:ext uri="{FF2B5EF4-FFF2-40B4-BE49-F238E27FC236}">
              <a16:creationId xmlns:a16="http://schemas.microsoft.com/office/drawing/2014/main" id="{2142B110-2FC4-4FA7-8FE4-9E90BB6B16E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3" name="Text Box 4">
          <a:extLst>
            <a:ext uri="{FF2B5EF4-FFF2-40B4-BE49-F238E27FC236}">
              <a16:creationId xmlns:a16="http://schemas.microsoft.com/office/drawing/2014/main" id="{48B8497A-D688-4153-B39D-CB1090C687A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4" name="Text Box 5">
          <a:extLst>
            <a:ext uri="{FF2B5EF4-FFF2-40B4-BE49-F238E27FC236}">
              <a16:creationId xmlns:a16="http://schemas.microsoft.com/office/drawing/2014/main" id="{E11D57D9-01D2-411B-B362-3C7FE4C21A9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5" name="Text Box 6">
          <a:extLst>
            <a:ext uri="{FF2B5EF4-FFF2-40B4-BE49-F238E27FC236}">
              <a16:creationId xmlns:a16="http://schemas.microsoft.com/office/drawing/2014/main" id="{7A732527-7AB7-4314-AE01-3DEDA493A70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6" name="Text Box 7">
          <a:extLst>
            <a:ext uri="{FF2B5EF4-FFF2-40B4-BE49-F238E27FC236}">
              <a16:creationId xmlns:a16="http://schemas.microsoft.com/office/drawing/2014/main" id="{9164EE83-6557-4544-AF1B-5EBF72EB0E8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7" name="Text Box 6">
          <a:extLst>
            <a:ext uri="{FF2B5EF4-FFF2-40B4-BE49-F238E27FC236}">
              <a16:creationId xmlns:a16="http://schemas.microsoft.com/office/drawing/2014/main" id="{EA99B552-5333-4BCC-8EB9-83BA1FB5BC8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48" name="Text Box 1">
          <a:extLst>
            <a:ext uri="{FF2B5EF4-FFF2-40B4-BE49-F238E27FC236}">
              <a16:creationId xmlns:a16="http://schemas.microsoft.com/office/drawing/2014/main" id="{43FC3136-B29A-4ADB-A77A-382A532B107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49" name="Text Box 2">
          <a:extLst>
            <a:ext uri="{FF2B5EF4-FFF2-40B4-BE49-F238E27FC236}">
              <a16:creationId xmlns:a16="http://schemas.microsoft.com/office/drawing/2014/main" id="{3F6A363F-EACA-4778-8DDF-DB46B45BC59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0" name="Text Box 3">
          <a:extLst>
            <a:ext uri="{FF2B5EF4-FFF2-40B4-BE49-F238E27FC236}">
              <a16:creationId xmlns:a16="http://schemas.microsoft.com/office/drawing/2014/main" id="{05B75761-9CBD-4930-AE63-75AACA6E5E6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1" name="Text Box 4">
          <a:extLst>
            <a:ext uri="{FF2B5EF4-FFF2-40B4-BE49-F238E27FC236}">
              <a16:creationId xmlns:a16="http://schemas.microsoft.com/office/drawing/2014/main" id="{0FAE8483-B64C-4546-9000-C9B4DC20709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2" name="Text Box 5">
          <a:extLst>
            <a:ext uri="{FF2B5EF4-FFF2-40B4-BE49-F238E27FC236}">
              <a16:creationId xmlns:a16="http://schemas.microsoft.com/office/drawing/2014/main" id="{7EAF332E-348A-4693-9592-E80930BFC92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3" name="Text Box 6">
          <a:extLst>
            <a:ext uri="{FF2B5EF4-FFF2-40B4-BE49-F238E27FC236}">
              <a16:creationId xmlns:a16="http://schemas.microsoft.com/office/drawing/2014/main" id="{012385C9-09C2-4565-BF5A-CC42B953212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4" name="Text Box 7">
          <a:extLst>
            <a:ext uri="{FF2B5EF4-FFF2-40B4-BE49-F238E27FC236}">
              <a16:creationId xmlns:a16="http://schemas.microsoft.com/office/drawing/2014/main" id="{509FF762-F180-4B8F-9553-02814BF0E83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5" name="Text Box 6">
          <a:extLst>
            <a:ext uri="{FF2B5EF4-FFF2-40B4-BE49-F238E27FC236}">
              <a16:creationId xmlns:a16="http://schemas.microsoft.com/office/drawing/2014/main" id="{B07F982C-E749-4828-86AD-0D6E6B5D555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6" name="Text Box 1">
          <a:extLst>
            <a:ext uri="{FF2B5EF4-FFF2-40B4-BE49-F238E27FC236}">
              <a16:creationId xmlns:a16="http://schemas.microsoft.com/office/drawing/2014/main" id="{791DEEAC-0BD1-4DD1-ADBE-0CB10D4EDCF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57" name="Text Box 2">
          <a:extLst>
            <a:ext uri="{FF2B5EF4-FFF2-40B4-BE49-F238E27FC236}">
              <a16:creationId xmlns:a16="http://schemas.microsoft.com/office/drawing/2014/main" id="{19C2DBE6-4748-42E6-A1A9-D75D6E0E01A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8" name="Text Box 3">
          <a:extLst>
            <a:ext uri="{FF2B5EF4-FFF2-40B4-BE49-F238E27FC236}">
              <a16:creationId xmlns:a16="http://schemas.microsoft.com/office/drawing/2014/main" id="{220762D1-1C5F-43D4-BC21-9AECFA36C61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59" name="Text Box 4">
          <a:extLst>
            <a:ext uri="{FF2B5EF4-FFF2-40B4-BE49-F238E27FC236}">
              <a16:creationId xmlns:a16="http://schemas.microsoft.com/office/drawing/2014/main" id="{50F997D2-2674-4019-9FC2-390C65358A7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0" name="Text Box 5">
          <a:extLst>
            <a:ext uri="{FF2B5EF4-FFF2-40B4-BE49-F238E27FC236}">
              <a16:creationId xmlns:a16="http://schemas.microsoft.com/office/drawing/2014/main" id="{FA22ABEF-C8F9-43A8-B5D9-B3A75A0B63F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1" name="Text Box 6">
          <a:extLst>
            <a:ext uri="{FF2B5EF4-FFF2-40B4-BE49-F238E27FC236}">
              <a16:creationId xmlns:a16="http://schemas.microsoft.com/office/drawing/2014/main" id="{F44D7D90-F1A2-4202-834B-5ED6AA27866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2" name="Text Box 7">
          <a:extLst>
            <a:ext uri="{FF2B5EF4-FFF2-40B4-BE49-F238E27FC236}">
              <a16:creationId xmlns:a16="http://schemas.microsoft.com/office/drawing/2014/main" id="{3211285A-9BD2-4F3D-9C6B-5584BECD32A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3" name="Text Box 6">
          <a:extLst>
            <a:ext uri="{FF2B5EF4-FFF2-40B4-BE49-F238E27FC236}">
              <a16:creationId xmlns:a16="http://schemas.microsoft.com/office/drawing/2014/main" id="{0D021C0A-AA2A-4DB5-8BF8-D27C2AC5466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4" name="Text Box 1">
          <a:extLst>
            <a:ext uri="{FF2B5EF4-FFF2-40B4-BE49-F238E27FC236}">
              <a16:creationId xmlns:a16="http://schemas.microsoft.com/office/drawing/2014/main" id="{D0EB8271-62DD-406E-AC31-E7E5C17BBA0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65" name="Text Box 2">
          <a:extLst>
            <a:ext uri="{FF2B5EF4-FFF2-40B4-BE49-F238E27FC236}">
              <a16:creationId xmlns:a16="http://schemas.microsoft.com/office/drawing/2014/main" id="{38D27915-5748-4A43-AA86-35AABBA521B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6" name="Text Box 3">
          <a:extLst>
            <a:ext uri="{FF2B5EF4-FFF2-40B4-BE49-F238E27FC236}">
              <a16:creationId xmlns:a16="http://schemas.microsoft.com/office/drawing/2014/main" id="{2B4D7F93-CA60-43FA-B2B1-913A3E818D4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7" name="Text Box 4">
          <a:extLst>
            <a:ext uri="{FF2B5EF4-FFF2-40B4-BE49-F238E27FC236}">
              <a16:creationId xmlns:a16="http://schemas.microsoft.com/office/drawing/2014/main" id="{9509BA7E-BA70-4110-B141-A257FCC98AC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8" name="Text Box 5">
          <a:extLst>
            <a:ext uri="{FF2B5EF4-FFF2-40B4-BE49-F238E27FC236}">
              <a16:creationId xmlns:a16="http://schemas.microsoft.com/office/drawing/2014/main" id="{5CDBFF79-DD13-44F4-82C5-83F14615C05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69" name="Text Box 6">
          <a:extLst>
            <a:ext uri="{FF2B5EF4-FFF2-40B4-BE49-F238E27FC236}">
              <a16:creationId xmlns:a16="http://schemas.microsoft.com/office/drawing/2014/main" id="{1DE75C2F-253A-4977-ABB0-7EF614BBDA2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0" name="Text Box 7">
          <a:extLst>
            <a:ext uri="{FF2B5EF4-FFF2-40B4-BE49-F238E27FC236}">
              <a16:creationId xmlns:a16="http://schemas.microsoft.com/office/drawing/2014/main" id="{F86EC96F-C35B-4E3F-9F7F-D40AA6F8B29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1" name="Text Box 6">
          <a:extLst>
            <a:ext uri="{FF2B5EF4-FFF2-40B4-BE49-F238E27FC236}">
              <a16:creationId xmlns:a16="http://schemas.microsoft.com/office/drawing/2014/main" id="{495FA7BB-8B57-4720-BBED-C120FC0DC23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2" name="Text Box 1">
          <a:extLst>
            <a:ext uri="{FF2B5EF4-FFF2-40B4-BE49-F238E27FC236}">
              <a16:creationId xmlns:a16="http://schemas.microsoft.com/office/drawing/2014/main" id="{01D581AC-5DEC-42D7-8D06-949071389DF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73" name="Text Box 2">
          <a:extLst>
            <a:ext uri="{FF2B5EF4-FFF2-40B4-BE49-F238E27FC236}">
              <a16:creationId xmlns:a16="http://schemas.microsoft.com/office/drawing/2014/main" id="{E73F08BB-F3AE-49E1-8F9D-9E67B4F2613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4" name="Text Box 3">
          <a:extLst>
            <a:ext uri="{FF2B5EF4-FFF2-40B4-BE49-F238E27FC236}">
              <a16:creationId xmlns:a16="http://schemas.microsoft.com/office/drawing/2014/main" id="{9CDB2713-ECBC-44F4-A4F5-3A54ADCE2A5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5" name="Text Box 4">
          <a:extLst>
            <a:ext uri="{FF2B5EF4-FFF2-40B4-BE49-F238E27FC236}">
              <a16:creationId xmlns:a16="http://schemas.microsoft.com/office/drawing/2014/main" id="{F792D6E6-7BC7-47B2-B8C2-9BEE0C9A6A3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6" name="Text Box 5">
          <a:extLst>
            <a:ext uri="{FF2B5EF4-FFF2-40B4-BE49-F238E27FC236}">
              <a16:creationId xmlns:a16="http://schemas.microsoft.com/office/drawing/2014/main" id="{83C0A921-5159-486B-B482-750762FD3FD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7" name="Text Box 6">
          <a:extLst>
            <a:ext uri="{FF2B5EF4-FFF2-40B4-BE49-F238E27FC236}">
              <a16:creationId xmlns:a16="http://schemas.microsoft.com/office/drawing/2014/main" id="{93A641E9-C536-4755-8983-49BF5496E61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8" name="Text Box 7">
          <a:extLst>
            <a:ext uri="{FF2B5EF4-FFF2-40B4-BE49-F238E27FC236}">
              <a16:creationId xmlns:a16="http://schemas.microsoft.com/office/drawing/2014/main" id="{068C5A9F-F10B-4D48-AA4E-36D622125BC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79" name="Text Box 6">
          <a:extLst>
            <a:ext uri="{FF2B5EF4-FFF2-40B4-BE49-F238E27FC236}">
              <a16:creationId xmlns:a16="http://schemas.microsoft.com/office/drawing/2014/main" id="{1DEB2A38-078D-4586-9D56-84B53D7BF74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0" name="Text Box 1">
          <a:extLst>
            <a:ext uri="{FF2B5EF4-FFF2-40B4-BE49-F238E27FC236}">
              <a16:creationId xmlns:a16="http://schemas.microsoft.com/office/drawing/2014/main" id="{90BB273B-7A51-42E8-A433-4DD5B5519DD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81" name="Text Box 2">
          <a:extLst>
            <a:ext uri="{FF2B5EF4-FFF2-40B4-BE49-F238E27FC236}">
              <a16:creationId xmlns:a16="http://schemas.microsoft.com/office/drawing/2014/main" id="{76F3C50B-009F-4EE2-B434-7EFFEB57DA8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2" name="Text Box 3">
          <a:extLst>
            <a:ext uri="{FF2B5EF4-FFF2-40B4-BE49-F238E27FC236}">
              <a16:creationId xmlns:a16="http://schemas.microsoft.com/office/drawing/2014/main" id="{F3E2CB3B-1050-488B-8BD0-4EDB698A15E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3" name="Text Box 4">
          <a:extLst>
            <a:ext uri="{FF2B5EF4-FFF2-40B4-BE49-F238E27FC236}">
              <a16:creationId xmlns:a16="http://schemas.microsoft.com/office/drawing/2014/main" id="{8F836871-3B59-48CD-9EBB-6A2B2479F5C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4" name="Text Box 5">
          <a:extLst>
            <a:ext uri="{FF2B5EF4-FFF2-40B4-BE49-F238E27FC236}">
              <a16:creationId xmlns:a16="http://schemas.microsoft.com/office/drawing/2014/main" id="{1CD0689D-1235-43B8-B530-545653709A4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5" name="Text Box 6">
          <a:extLst>
            <a:ext uri="{FF2B5EF4-FFF2-40B4-BE49-F238E27FC236}">
              <a16:creationId xmlns:a16="http://schemas.microsoft.com/office/drawing/2014/main" id="{41DC1615-D5C7-4FAA-BBE1-589DACB37CA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6" name="Text Box 7">
          <a:extLst>
            <a:ext uri="{FF2B5EF4-FFF2-40B4-BE49-F238E27FC236}">
              <a16:creationId xmlns:a16="http://schemas.microsoft.com/office/drawing/2014/main" id="{D459235B-E551-44FB-BD74-CB0DF958497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7" name="Text Box 6">
          <a:extLst>
            <a:ext uri="{FF2B5EF4-FFF2-40B4-BE49-F238E27FC236}">
              <a16:creationId xmlns:a16="http://schemas.microsoft.com/office/drawing/2014/main" id="{F9DE3BE6-AF92-492C-83C7-FF7CC7DF2B8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88" name="Text Box 1">
          <a:extLst>
            <a:ext uri="{FF2B5EF4-FFF2-40B4-BE49-F238E27FC236}">
              <a16:creationId xmlns:a16="http://schemas.microsoft.com/office/drawing/2014/main" id="{B7C11A35-58F2-4ED7-97C7-49489EB2265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89" name="Text Box 2">
          <a:extLst>
            <a:ext uri="{FF2B5EF4-FFF2-40B4-BE49-F238E27FC236}">
              <a16:creationId xmlns:a16="http://schemas.microsoft.com/office/drawing/2014/main" id="{EAEF56CF-9F00-44E7-B2C3-6B98A2922B8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0" name="Text Box 3">
          <a:extLst>
            <a:ext uri="{FF2B5EF4-FFF2-40B4-BE49-F238E27FC236}">
              <a16:creationId xmlns:a16="http://schemas.microsoft.com/office/drawing/2014/main" id="{2B75C8AF-2402-45D5-8F08-E292E2F9013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1" name="Text Box 4">
          <a:extLst>
            <a:ext uri="{FF2B5EF4-FFF2-40B4-BE49-F238E27FC236}">
              <a16:creationId xmlns:a16="http://schemas.microsoft.com/office/drawing/2014/main" id="{D9601BAE-49F9-4C7A-B87F-FA4F4B83A18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2" name="Text Box 5">
          <a:extLst>
            <a:ext uri="{FF2B5EF4-FFF2-40B4-BE49-F238E27FC236}">
              <a16:creationId xmlns:a16="http://schemas.microsoft.com/office/drawing/2014/main" id="{6668DB15-A7EC-44D6-AB3E-CDE2A80A998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3" name="Text Box 6">
          <a:extLst>
            <a:ext uri="{FF2B5EF4-FFF2-40B4-BE49-F238E27FC236}">
              <a16:creationId xmlns:a16="http://schemas.microsoft.com/office/drawing/2014/main" id="{1D4F39E2-FF98-4737-909D-EE51E2D7494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4" name="Text Box 7">
          <a:extLst>
            <a:ext uri="{FF2B5EF4-FFF2-40B4-BE49-F238E27FC236}">
              <a16:creationId xmlns:a16="http://schemas.microsoft.com/office/drawing/2014/main" id="{EBFB1AAB-7A93-407A-90A2-9FA35538423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5" name="Text Box 6">
          <a:extLst>
            <a:ext uri="{FF2B5EF4-FFF2-40B4-BE49-F238E27FC236}">
              <a16:creationId xmlns:a16="http://schemas.microsoft.com/office/drawing/2014/main" id="{F2C3F284-34B6-4B54-9B02-61E1568343F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6" name="Text Box 1">
          <a:extLst>
            <a:ext uri="{FF2B5EF4-FFF2-40B4-BE49-F238E27FC236}">
              <a16:creationId xmlns:a16="http://schemas.microsoft.com/office/drawing/2014/main" id="{43FDD692-F5F7-4494-BDF8-2EF6E76F0B8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2997" name="Text Box 2">
          <a:extLst>
            <a:ext uri="{FF2B5EF4-FFF2-40B4-BE49-F238E27FC236}">
              <a16:creationId xmlns:a16="http://schemas.microsoft.com/office/drawing/2014/main" id="{756DDDC5-F692-4648-97BE-74167350483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8" name="Text Box 3">
          <a:extLst>
            <a:ext uri="{FF2B5EF4-FFF2-40B4-BE49-F238E27FC236}">
              <a16:creationId xmlns:a16="http://schemas.microsoft.com/office/drawing/2014/main" id="{23A07FD5-8786-49CE-A2AE-8A123170F09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2999" name="Text Box 4">
          <a:extLst>
            <a:ext uri="{FF2B5EF4-FFF2-40B4-BE49-F238E27FC236}">
              <a16:creationId xmlns:a16="http://schemas.microsoft.com/office/drawing/2014/main" id="{D5FCB8ED-ADD5-4A2F-BE11-A624FA87995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0" name="Text Box 5">
          <a:extLst>
            <a:ext uri="{FF2B5EF4-FFF2-40B4-BE49-F238E27FC236}">
              <a16:creationId xmlns:a16="http://schemas.microsoft.com/office/drawing/2014/main" id="{6DF1D7A3-10B3-46B7-9EFC-C2B8D12CEA5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1" name="Text Box 6">
          <a:extLst>
            <a:ext uri="{FF2B5EF4-FFF2-40B4-BE49-F238E27FC236}">
              <a16:creationId xmlns:a16="http://schemas.microsoft.com/office/drawing/2014/main" id="{5FAA45CF-D0EA-44EC-A7FC-1217122E21B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2" name="Text Box 7">
          <a:extLst>
            <a:ext uri="{FF2B5EF4-FFF2-40B4-BE49-F238E27FC236}">
              <a16:creationId xmlns:a16="http://schemas.microsoft.com/office/drawing/2014/main" id="{D1651AB0-DAF9-4BE5-81A6-8DE4D062E18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3" name="Text Box 6">
          <a:extLst>
            <a:ext uri="{FF2B5EF4-FFF2-40B4-BE49-F238E27FC236}">
              <a16:creationId xmlns:a16="http://schemas.microsoft.com/office/drawing/2014/main" id="{4E0A2AB5-A46B-4133-B3D3-1D2790B4B82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4" name="Text Box 1">
          <a:extLst>
            <a:ext uri="{FF2B5EF4-FFF2-40B4-BE49-F238E27FC236}">
              <a16:creationId xmlns:a16="http://schemas.microsoft.com/office/drawing/2014/main" id="{AE61C722-8C42-4B64-B215-A15CDA22271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05" name="Text Box 2">
          <a:extLst>
            <a:ext uri="{FF2B5EF4-FFF2-40B4-BE49-F238E27FC236}">
              <a16:creationId xmlns:a16="http://schemas.microsoft.com/office/drawing/2014/main" id="{1A4605DD-BB78-468A-A00B-028CC443A10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6" name="Text Box 3">
          <a:extLst>
            <a:ext uri="{FF2B5EF4-FFF2-40B4-BE49-F238E27FC236}">
              <a16:creationId xmlns:a16="http://schemas.microsoft.com/office/drawing/2014/main" id="{3AB3E45D-250A-4A79-BC7C-2172C2F1D78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7" name="Text Box 4">
          <a:extLst>
            <a:ext uri="{FF2B5EF4-FFF2-40B4-BE49-F238E27FC236}">
              <a16:creationId xmlns:a16="http://schemas.microsoft.com/office/drawing/2014/main" id="{681F445C-7379-45B2-BB3C-29964731092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8" name="Text Box 5">
          <a:extLst>
            <a:ext uri="{FF2B5EF4-FFF2-40B4-BE49-F238E27FC236}">
              <a16:creationId xmlns:a16="http://schemas.microsoft.com/office/drawing/2014/main" id="{6380C722-7481-44ED-A841-12C6F513F05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09" name="Text Box 6">
          <a:extLst>
            <a:ext uri="{FF2B5EF4-FFF2-40B4-BE49-F238E27FC236}">
              <a16:creationId xmlns:a16="http://schemas.microsoft.com/office/drawing/2014/main" id="{60A7BE0D-220B-49C9-80C2-5DFFC2FAE46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0" name="Text Box 7">
          <a:extLst>
            <a:ext uri="{FF2B5EF4-FFF2-40B4-BE49-F238E27FC236}">
              <a16:creationId xmlns:a16="http://schemas.microsoft.com/office/drawing/2014/main" id="{BF2F0F71-FEA5-4F11-B284-29A6F0390EC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1" name="Text Box 6">
          <a:extLst>
            <a:ext uri="{FF2B5EF4-FFF2-40B4-BE49-F238E27FC236}">
              <a16:creationId xmlns:a16="http://schemas.microsoft.com/office/drawing/2014/main" id="{FCE8FDA4-3D90-43E5-A411-AF4727BB837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2" name="Text Box 1">
          <a:extLst>
            <a:ext uri="{FF2B5EF4-FFF2-40B4-BE49-F238E27FC236}">
              <a16:creationId xmlns:a16="http://schemas.microsoft.com/office/drawing/2014/main" id="{11C83C53-A161-49C8-AFCA-A542D8C2870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13" name="Text Box 2">
          <a:extLst>
            <a:ext uri="{FF2B5EF4-FFF2-40B4-BE49-F238E27FC236}">
              <a16:creationId xmlns:a16="http://schemas.microsoft.com/office/drawing/2014/main" id="{07C927C9-047A-420D-AFA7-00694819C79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4" name="Text Box 3">
          <a:extLst>
            <a:ext uri="{FF2B5EF4-FFF2-40B4-BE49-F238E27FC236}">
              <a16:creationId xmlns:a16="http://schemas.microsoft.com/office/drawing/2014/main" id="{14810551-7BA5-406D-8192-3DB6E6EC957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5" name="Text Box 4">
          <a:extLst>
            <a:ext uri="{FF2B5EF4-FFF2-40B4-BE49-F238E27FC236}">
              <a16:creationId xmlns:a16="http://schemas.microsoft.com/office/drawing/2014/main" id="{939BA071-3988-47B9-A7F9-1AB0C4D5434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6" name="Text Box 5">
          <a:extLst>
            <a:ext uri="{FF2B5EF4-FFF2-40B4-BE49-F238E27FC236}">
              <a16:creationId xmlns:a16="http://schemas.microsoft.com/office/drawing/2014/main" id="{C2B5AE8B-6D3A-48F7-B163-81BCA956BA3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7" name="Text Box 6">
          <a:extLst>
            <a:ext uri="{FF2B5EF4-FFF2-40B4-BE49-F238E27FC236}">
              <a16:creationId xmlns:a16="http://schemas.microsoft.com/office/drawing/2014/main" id="{7D56354E-8F0C-497C-8055-F7D4DAC8AFF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8" name="Text Box 7">
          <a:extLst>
            <a:ext uri="{FF2B5EF4-FFF2-40B4-BE49-F238E27FC236}">
              <a16:creationId xmlns:a16="http://schemas.microsoft.com/office/drawing/2014/main" id="{A583C217-0F60-406E-8F62-D080DFAAF02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19" name="Text Box 6">
          <a:extLst>
            <a:ext uri="{FF2B5EF4-FFF2-40B4-BE49-F238E27FC236}">
              <a16:creationId xmlns:a16="http://schemas.microsoft.com/office/drawing/2014/main" id="{E12B0201-92F8-4F3D-9583-E5B725B89D2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0" name="Text Box 1">
          <a:extLst>
            <a:ext uri="{FF2B5EF4-FFF2-40B4-BE49-F238E27FC236}">
              <a16:creationId xmlns:a16="http://schemas.microsoft.com/office/drawing/2014/main" id="{0D82E2CC-0706-4212-88AB-27CFE35EC52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21" name="Text Box 2">
          <a:extLst>
            <a:ext uri="{FF2B5EF4-FFF2-40B4-BE49-F238E27FC236}">
              <a16:creationId xmlns:a16="http://schemas.microsoft.com/office/drawing/2014/main" id="{5B52AF75-886E-4274-BDD0-520E695E0A1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2" name="Text Box 3">
          <a:extLst>
            <a:ext uri="{FF2B5EF4-FFF2-40B4-BE49-F238E27FC236}">
              <a16:creationId xmlns:a16="http://schemas.microsoft.com/office/drawing/2014/main" id="{EBE71792-6C4E-4D16-A86D-7C04AEFAA772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3" name="Text Box 4">
          <a:extLst>
            <a:ext uri="{FF2B5EF4-FFF2-40B4-BE49-F238E27FC236}">
              <a16:creationId xmlns:a16="http://schemas.microsoft.com/office/drawing/2014/main" id="{6A15E566-6477-482E-9DD1-4D34EB95AE9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4" name="Text Box 5">
          <a:extLst>
            <a:ext uri="{FF2B5EF4-FFF2-40B4-BE49-F238E27FC236}">
              <a16:creationId xmlns:a16="http://schemas.microsoft.com/office/drawing/2014/main" id="{00974C38-8F2F-4755-829C-A1BE7E5E258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5" name="Text Box 6">
          <a:extLst>
            <a:ext uri="{FF2B5EF4-FFF2-40B4-BE49-F238E27FC236}">
              <a16:creationId xmlns:a16="http://schemas.microsoft.com/office/drawing/2014/main" id="{F10E258F-AFB9-42B2-B7A3-7B5BC8D98F9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6" name="Text Box 7">
          <a:extLst>
            <a:ext uri="{FF2B5EF4-FFF2-40B4-BE49-F238E27FC236}">
              <a16:creationId xmlns:a16="http://schemas.microsoft.com/office/drawing/2014/main" id="{A2957F3F-890F-44A7-8A67-8A9802E2943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7" name="Text Box 6">
          <a:extLst>
            <a:ext uri="{FF2B5EF4-FFF2-40B4-BE49-F238E27FC236}">
              <a16:creationId xmlns:a16="http://schemas.microsoft.com/office/drawing/2014/main" id="{79EBDD6F-75FB-4402-9130-4BF7614F144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28" name="Text Box 1">
          <a:extLst>
            <a:ext uri="{FF2B5EF4-FFF2-40B4-BE49-F238E27FC236}">
              <a16:creationId xmlns:a16="http://schemas.microsoft.com/office/drawing/2014/main" id="{D2D4DF31-4D97-4EDC-9ADF-EE51865CFEF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29" name="Text Box 2">
          <a:extLst>
            <a:ext uri="{FF2B5EF4-FFF2-40B4-BE49-F238E27FC236}">
              <a16:creationId xmlns:a16="http://schemas.microsoft.com/office/drawing/2014/main" id="{E0D78BEF-C7D7-4B8D-9308-0841F3DD674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0" name="Text Box 3">
          <a:extLst>
            <a:ext uri="{FF2B5EF4-FFF2-40B4-BE49-F238E27FC236}">
              <a16:creationId xmlns:a16="http://schemas.microsoft.com/office/drawing/2014/main" id="{E4FB49AF-166A-4494-8A24-328354D120D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1" name="Text Box 4">
          <a:extLst>
            <a:ext uri="{FF2B5EF4-FFF2-40B4-BE49-F238E27FC236}">
              <a16:creationId xmlns:a16="http://schemas.microsoft.com/office/drawing/2014/main" id="{6E354C4F-675D-4378-B996-92640882EE9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2" name="Text Box 5">
          <a:extLst>
            <a:ext uri="{FF2B5EF4-FFF2-40B4-BE49-F238E27FC236}">
              <a16:creationId xmlns:a16="http://schemas.microsoft.com/office/drawing/2014/main" id="{CB13EB4B-A181-4E9C-AC1F-A088C5F75BB4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3" name="Text Box 6">
          <a:extLst>
            <a:ext uri="{FF2B5EF4-FFF2-40B4-BE49-F238E27FC236}">
              <a16:creationId xmlns:a16="http://schemas.microsoft.com/office/drawing/2014/main" id="{7D385D97-3F20-4680-A00B-00AD6835A06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4" name="Text Box 7">
          <a:extLst>
            <a:ext uri="{FF2B5EF4-FFF2-40B4-BE49-F238E27FC236}">
              <a16:creationId xmlns:a16="http://schemas.microsoft.com/office/drawing/2014/main" id="{A68679C7-E612-40D7-A0DD-549B33C1A05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5" name="Text Box 6">
          <a:extLst>
            <a:ext uri="{FF2B5EF4-FFF2-40B4-BE49-F238E27FC236}">
              <a16:creationId xmlns:a16="http://schemas.microsoft.com/office/drawing/2014/main" id="{0CEA2E16-E769-4647-9EC4-E206497042D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6" name="Text Box 1">
          <a:extLst>
            <a:ext uri="{FF2B5EF4-FFF2-40B4-BE49-F238E27FC236}">
              <a16:creationId xmlns:a16="http://schemas.microsoft.com/office/drawing/2014/main" id="{5B959309-E856-4354-BBC5-1C62EDC25FD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37" name="Text Box 2">
          <a:extLst>
            <a:ext uri="{FF2B5EF4-FFF2-40B4-BE49-F238E27FC236}">
              <a16:creationId xmlns:a16="http://schemas.microsoft.com/office/drawing/2014/main" id="{9750AE45-716B-4BB2-B181-83A2080FCD3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8" name="Text Box 3">
          <a:extLst>
            <a:ext uri="{FF2B5EF4-FFF2-40B4-BE49-F238E27FC236}">
              <a16:creationId xmlns:a16="http://schemas.microsoft.com/office/drawing/2014/main" id="{E204EC1D-0B35-4B7F-89B2-8BB5D226D6D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39" name="Text Box 4">
          <a:extLst>
            <a:ext uri="{FF2B5EF4-FFF2-40B4-BE49-F238E27FC236}">
              <a16:creationId xmlns:a16="http://schemas.microsoft.com/office/drawing/2014/main" id="{BE6A0203-531A-4011-9246-1C80A8B9B523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0" name="Text Box 5">
          <a:extLst>
            <a:ext uri="{FF2B5EF4-FFF2-40B4-BE49-F238E27FC236}">
              <a16:creationId xmlns:a16="http://schemas.microsoft.com/office/drawing/2014/main" id="{FDBEA9F9-1BD8-4988-A9B9-331AEE44128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1" name="Text Box 6">
          <a:extLst>
            <a:ext uri="{FF2B5EF4-FFF2-40B4-BE49-F238E27FC236}">
              <a16:creationId xmlns:a16="http://schemas.microsoft.com/office/drawing/2014/main" id="{B9A34358-9D30-4B65-93CC-A37A2B63B57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2" name="Text Box 7">
          <a:extLst>
            <a:ext uri="{FF2B5EF4-FFF2-40B4-BE49-F238E27FC236}">
              <a16:creationId xmlns:a16="http://schemas.microsoft.com/office/drawing/2014/main" id="{4B216E4A-62BE-4ADE-9770-2A2BD4B9451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3" name="Text Box 6">
          <a:extLst>
            <a:ext uri="{FF2B5EF4-FFF2-40B4-BE49-F238E27FC236}">
              <a16:creationId xmlns:a16="http://schemas.microsoft.com/office/drawing/2014/main" id="{886127A4-ECF0-4591-869B-FE8680A1BFD6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4" name="Text Box 1">
          <a:extLst>
            <a:ext uri="{FF2B5EF4-FFF2-40B4-BE49-F238E27FC236}">
              <a16:creationId xmlns:a16="http://schemas.microsoft.com/office/drawing/2014/main" id="{51A91945-4B01-41D2-917A-A3B74CFE1E8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45" name="Text Box 2">
          <a:extLst>
            <a:ext uri="{FF2B5EF4-FFF2-40B4-BE49-F238E27FC236}">
              <a16:creationId xmlns:a16="http://schemas.microsoft.com/office/drawing/2014/main" id="{10E74FB3-9F61-4CFA-8996-FD4D6CA9734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6" name="Text Box 3">
          <a:extLst>
            <a:ext uri="{FF2B5EF4-FFF2-40B4-BE49-F238E27FC236}">
              <a16:creationId xmlns:a16="http://schemas.microsoft.com/office/drawing/2014/main" id="{ED0F5308-6C75-4708-92FB-BA244799B27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7" name="Text Box 4">
          <a:extLst>
            <a:ext uri="{FF2B5EF4-FFF2-40B4-BE49-F238E27FC236}">
              <a16:creationId xmlns:a16="http://schemas.microsoft.com/office/drawing/2014/main" id="{9D91BFCD-1C2B-488D-86BD-51F74708FB2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8" name="Text Box 5">
          <a:extLst>
            <a:ext uri="{FF2B5EF4-FFF2-40B4-BE49-F238E27FC236}">
              <a16:creationId xmlns:a16="http://schemas.microsoft.com/office/drawing/2014/main" id="{42C4A4F5-56C7-4ABE-AE51-A473853AC0B7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49" name="Text Box 6">
          <a:extLst>
            <a:ext uri="{FF2B5EF4-FFF2-40B4-BE49-F238E27FC236}">
              <a16:creationId xmlns:a16="http://schemas.microsoft.com/office/drawing/2014/main" id="{FB5BF01A-936F-4FF5-B170-CEABD3EB0325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0" name="Text Box 7">
          <a:extLst>
            <a:ext uri="{FF2B5EF4-FFF2-40B4-BE49-F238E27FC236}">
              <a16:creationId xmlns:a16="http://schemas.microsoft.com/office/drawing/2014/main" id="{86A84AE0-02D0-412E-BDA5-89B4C0FF24F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1" name="Text Box 6">
          <a:extLst>
            <a:ext uri="{FF2B5EF4-FFF2-40B4-BE49-F238E27FC236}">
              <a16:creationId xmlns:a16="http://schemas.microsoft.com/office/drawing/2014/main" id="{C2ADAC8A-CE75-4DB1-978C-B67336E8251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2" name="Text Box 1">
          <a:extLst>
            <a:ext uri="{FF2B5EF4-FFF2-40B4-BE49-F238E27FC236}">
              <a16:creationId xmlns:a16="http://schemas.microsoft.com/office/drawing/2014/main" id="{8C77224D-3DE8-4429-8B27-B48F23464AC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53" name="Text Box 2">
          <a:extLst>
            <a:ext uri="{FF2B5EF4-FFF2-40B4-BE49-F238E27FC236}">
              <a16:creationId xmlns:a16="http://schemas.microsoft.com/office/drawing/2014/main" id="{512B347E-70E8-4BAC-ACC4-AD9D65B8B11B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4" name="Text Box 3">
          <a:extLst>
            <a:ext uri="{FF2B5EF4-FFF2-40B4-BE49-F238E27FC236}">
              <a16:creationId xmlns:a16="http://schemas.microsoft.com/office/drawing/2014/main" id="{5C470786-7797-456C-AE73-326F40A79619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5" name="Text Box 4">
          <a:extLst>
            <a:ext uri="{FF2B5EF4-FFF2-40B4-BE49-F238E27FC236}">
              <a16:creationId xmlns:a16="http://schemas.microsoft.com/office/drawing/2014/main" id="{5AB3BFD1-1FCA-4122-AEFD-DBA451D72AD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6" name="Text Box 5">
          <a:extLst>
            <a:ext uri="{FF2B5EF4-FFF2-40B4-BE49-F238E27FC236}">
              <a16:creationId xmlns:a16="http://schemas.microsoft.com/office/drawing/2014/main" id="{86429861-67FE-4FE0-B29D-C405CA14029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7" name="Text Box 6">
          <a:extLst>
            <a:ext uri="{FF2B5EF4-FFF2-40B4-BE49-F238E27FC236}">
              <a16:creationId xmlns:a16="http://schemas.microsoft.com/office/drawing/2014/main" id="{0F7B9EE3-CE9C-44C5-A1C0-C34780245E6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8" name="Text Box 7">
          <a:extLst>
            <a:ext uri="{FF2B5EF4-FFF2-40B4-BE49-F238E27FC236}">
              <a16:creationId xmlns:a16="http://schemas.microsoft.com/office/drawing/2014/main" id="{53C22ED1-6A4B-42C0-AF28-E4B0C59D8730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59" name="Text Box 6">
          <a:extLst>
            <a:ext uri="{FF2B5EF4-FFF2-40B4-BE49-F238E27FC236}">
              <a16:creationId xmlns:a16="http://schemas.microsoft.com/office/drawing/2014/main" id="{F6D7AD04-824E-48CE-A211-7F2102888D4D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0" name="Text Box 1">
          <a:extLst>
            <a:ext uri="{FF2B5EF4-FFF2-40B4-BE49-F238E27FC236}">
              <a16:creationId xmlns:a16="http://schemas.microsoft.com/office/drawing/2014/main" id="{A60E972E-3965-450D-9DD8-11E95E995F2E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22860</xdr:rowOff>
    </xdr:to>
    <xdr:sp macro="" textlink="">
      <xdr:nvSpPr>
        <xdr:cNvPr id="523061" name="Text Box 2">
          <a:extLst>
            <a:ext uri="{FF2B5EF4-FFF2-40B4-BE49-F238E27FC236}">
              <a16:creationId xmlns:a16="http://schemas.microsoft.com/office/drawing/2014/main" id="{68EF2360-772B-4716-84EB-8A09B0005578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2" name="Text Box 3">
          <a:extLst>
            <a:ext uri="{FF2B5EF4-FFF2-40B4-BE49-F238E27FC236}">
              <a16:creationId xmlns:a16="http://schemas.microsoft.com/office/drawing/2014/main" id="{04B09CAC-5F33-4457-93AE-A920C9C5CB0A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3" name="Text Box 4">
          <a:extLst>
            <a:ext uri="{FF2B5EF4-FFF2-40B4-BE49-F238E27FC236}">
              <a16:creationId xmlns:a16="http://schemas.microsoft.com/office/drawing/2014/main" id="{A72E8F23-A130-4BD1-97C0-716910B4FCF1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4" name="Text Box 5">
          <a:extLst>
            <a:ext uri="{FF2B5EF4-FFF2-40B4-BE49-F238E27FC236}">
              <a16:creationId xmlns:a16="http://schemas.microsoft.com/office/drawing/2014/main" id="{62A0E367-87E3-49E7-A19E-30CBED2AC52C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5" name="Text Box 6">
          <a:extLst>
            <a:ext uri="{FF2B5EF4-FFF2-40B4-BE49-F238E27FC236}">
              <a16:creationId xmlns:a16="http://schemas.microsoft.com/office/drawing/2014/main" id="{9A04C253-58B9-4A43-8500-C29BAA18545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190500</xdr:colOff>
      <xdr:row>6</xdr:row>
      <xdr:rowOff>0</xdr:rowOff>
    </xdr:from>
    <xdr:to>
      <xdr:col>6</xdr:col>
      <xdr:colOff>289560</xdr:colOff>
      <xdr:row>6</xdr:row>
      <xdr:rowOff>30480</xdr:rowOff>
    </xdr:to>
    <xdr:sp macro="" textlink="">
      <xdr:nvSpPr>
        <xdr:cNvPr id="523066" name="Text Box 7">
          <a:extLst>
            <a:ext uri="{FF2B5EF4-FFF2-40B4-BE49-F238E27FC236}">
              <a16:creationId xmlns:a16="http://schemas.microsoft.com/office/drawing/2014/main" id="{3665BFD8-41BD-4D27-AC81-B021CFCC261F}"/>
            </a:ext>
          </a:extLst>
        </xdr:cNvPr>
        <xdr:cNvSpPr txBox="1">
          <a:spLocks noChangeArrowheads="1"/>
        </xdr:cNvSpPr>
      </xdr:nvSpPr>
      <xdr:spPr bwMode="auto">
        <a:xfrm>
          <a:off x="66751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67" name="Text Box 1">
          <a:extLst>
            <a:ext uri="{FF2B5EF4-FFF2-40B4-BE49-F238E27FC236}">
              <a16:creationId xmlns:a16="http://schemas.microsoft.com/office/drawing/2014/main" id="{98EB0D30-FAED-41E3-BA40-66D0E5DD802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68" name="Text Box 2">
          <a:extLst>
            <a:ext uri="{FF2B5EF4-FFF2-40B4-BE49-F238E27FC236}">
              <a16:creationId xmlns:a16="http://schemas.microsoft.com/office/drawing/2014/main" id="{8804F249-6040-4214-9108-98F5AB31D26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69" name="Text Box 3">
          <a:extLst>
            <a:ext uri="{FF2B5EF4-FFF2-40B4-BE49-F238E27FC236}">
              <a16:creationId xmlns:a16="http://schemas.microsoft.com/office/drawing/2014/main" id="{DEA927B2-4311-4BF2-B920-29F2692B03A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0" name="Text Box 4">
          <a:extLst>
            <a:ext uri="{FF2B5EF4-FFF2-40B4-BE49-F238E27FC236}">
              <a16:creationId xmlns:a16="http://schemas.microsoft.com/office/drawing/2014/main" id="{6416E50B-50AB-40D8-8EE8-D49D15E728D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1" name="Text Box 5">
          <a:extLst>
            <a:ext uri="{FF2B5EF4-FFF2-40B4-BE49-F238E27FC236}">
              <a16:creationId xmlns:a16="http://schemas.microsoft.com/office/drawing/2014/main" id="{5C5A52BF-D356-4519-83A2-000BB354743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2" name="Text Box 6">
          <a:extLst>
            <a:ext uri="{FF2B5EF4-FFF2-40B4-BE49-F238E27FC236}">
              <a16:creationId xmlns:a16="http://schemas.microsoft.com/office/drawing/2014/main" id="{81958E6B-3009-4E06-A64F-9E4DBE31CAB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3" name="Text Box 7">
          <a:extLst>
            <a:ext uri="{FF2B5EF4-FFF2-40B4-BE49-F238E27FC236}">
              <a16:creationId xmlns:a16="http://schemas.microsoft.com/office/drawing/2014/main" id="{66BE0F6B-7D8B-4C89-A179-67C77E504BA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4" name="Text Box 6">
          <a:extLst>
            <a:ext uri="{FF2B5EF4-FFF2-40B4-BE49-F238E27FC236}">
              <a16:creationId xmlns:a16="http://schemas.microsoft.com/office/drawing/2014/main" id="{B8B209B2-CA0A-45C6-87B3-E68D156DFE5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5" name="Text Box 1">
          <a:extLst>
            <a:ext uri="{FF2B5EF4-FFF2-40B4-BE49-F238E27FC236}">
              <a16:creationId xmlns:a16="http://schemas.microsoft.com/office/drawing/2014/main" id="{3256C986-0834-4C96-BE99-93E68A8A176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76" name="Text Box 2">
          <a:extLst>
            <a:ext uri="{FF2B5EF4-FFF2-40B4-BE49-F238E27FC236}">
              <a16:creationId xmlns:a16="http://schemas.microsoft.com/office/drawing/2014/main" id="{4D005D26-5710-43B1-BD43-75B4CF2FA2A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7" name="Text Box 3">
          <a:extLst>
            <a:ext uri="{FF2B5EF4-FFF2-40B4-BE49-F238E27FC236}">
              <a16:creationId xmlns:a16="http://schemas.microsoft.com/office/drawing/2014/main" id="{AC2EA197-B95C-4370-A056-8817D44A6A0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8" name="Text Box 4">
          <a:extLst>
            <a:ext uri="{FF2B5EF4-FFF2-40B4-BE49-F238E27FC236}">
              <a16:creationId xmlns:a16="http://schemas.microsoft.com/office/drawing/2014/main" id="{4B0731A8-4554-4B3D-A96C-B09947FFF8D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79" name="Text Box 5">
          <a:extLst>
            <a:ext uri="{FF2B5EF4-FFF2-40B4-BE49-F238E27FC236}">
              <a16:creationId xmlns:a16="http://schemas.microsoft.com/office/drawing/2014/main" id="{6F1D970F-C1F5-4642-9393-103FCE466C1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0" name="Text Box 6">
          <a:extLst>
            <a:ext uri="{FF2B5EF4-FFF2-40B4-BE49-F238E27FC236}">
              <a16:creationId xmlns:a16="http://schemas.microsoft.com/office/drawing/2014/main" id="{D633CC47-1F22-40DF-9945-DDEB881F3CB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1" name="Text Box 7">
          <a:extLst>
            <a:ext uri="{FF2B5EF4-FFF2-40B4-BE49-F238E27FC236}">
              <a16:creationId xmlns:a16="http://schemas.microsoft.com/office/drawing/2014/main" id="{3DB3ABBE-CFC7-4521-81E5-C6C86B7FDD7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2" name="Text Box 6">
          <a:extLst>
            <a:ext uri="{FF2B5EF4-FFF2-40B4-BE49-F238E27FC236}">
              <a16:creationId xmlns:a16="http://schemas.microsoft.com/office/drawing/2014/main" id="{8474295D-AA1B-4044-A1D2-03D83DBA37B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3" name="Text Box 1">
          <a:extLst>
            <a:ext uri="{FF2B5EF4-FFF2-40B4-BE49-F238E27FC236}">
              <a16:creationId xmlns:a16="http://schemas.microsoft.com/office/drawing/2014/main" id="{F7130512-654A-4633-9A9E-C1FB934C3CD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84" name="Text Box 2">
          <a:extLst>
            <a:ext uri="{FF2B5EF4-FFF2-40B4-BE49-F238E27FC236}">
              <a16:creationId xmlns:a16="http://schemas.microsoft.com/office/drawing/2014/main" id="{47E81EA8-9B7B-4D7B-A8CB-52A6DC7B22F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5" name="Text Box 3">
          <a:extLst>
            <a:ext uri="{FF2B5EF4-FFF2-40B4-BE49-F238E27FC236}">
              <a16:creationId xmlns:a16="http://schemas.microsoft.com/office/drawing/2014/main" id="{ED209BFE-732B-497F-B748-95412546CAC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6" name="Text Box 4">
          <a:extLst>
            <a:ext uri="{FF2B5EF4-FFF2-40B4-BE49-F238E27FC236}">
              <a16:creationId xmlns:a16="http://schemas.microsoft.com/office/drawing/2014/main" id="{7CF90056-B917-4E8C-98C3-063FFAAD92E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7" name="Text Box 5">
          <a:extLst>
            <a:ext uri="{FF2B5EF4-FFF2-40B4-BE49-F238E27FC236}">
              <a16:creationId xmlns:a16="http://schemas.microsoft.com/office/drawing/2014/main" id="{0FAA1560-0E2F-4E1C-9853-D3607E6D0AB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8" name="Text Box 6">
          <a:extLst>
            <a:ext uri="{FF2B5EF4-FFF2-40B4-BE49-F238E27FC236}">
              <a16:creationId xmlns:a16="http://schemas.microsoft.com/office/drawing/2014/main" id="{88A89E30-BD53-46D0-81D6-785D817F1EB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89" name="Text Box 7">
          <a:extLst>
            <a:ext uri="{FF2B5EF4-FFF2-40B4-BE49-F238E27FC236}">
              <a16:creationId xmlns:a16="http://schemas.microsoft.com/office/drawing/2014/main" id="{B5AACA64-EC31-48C0-9855-4B8390D698B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0" name="Text Box 6">
          <a:extLst>
            <a:ext uri="{FF2B5EF4-FFF2-40B4-BE49-F238E27FC236}">
              <a16:creationId xmlns:a16="http://schemas.microsoft.com/office/drawing/2014/main" id="{5EFDE6B1-CFE6-4FAE-ABFE-449651C0B73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1" name="Text Box 1">
          <a:extLst>
            <a:ext uri="{FF2B5EF4-FFF2-40B4-BE49-F238E27FC236}">
              <a16:creationId xmlns:a16="http://schemas.microsoft.com/office/drawing/2014/main" id="{C2652591-E426-4657-B496-B2BA05A101F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092" name="Text Box 2">
          <a:extLst>
            <a:ext uri="{FF2B5EF4-FFF2-40B4-BE49-F238E27FC236}">
              <a16:creationId xmlns:a16="http://schemas.microsoft.com/office/drawing/2014/main" id="{C8C7A2C7-3952-40BD-BC0E-607AF3B25BE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3" name="Text Box 3">
          <a:extLst>
            <a:ext uri="{FF2B5EF4-FFF2-40B4-BE49-F238E27FC236}">
              <a16:creationId xmlns:a16="http://schemas.microsoft.com/office/drawing/2014/main" id="{0C39D66A-084C-47B6-BA80-7C4A0D55E08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4" name="Text Box 4">
          <a:extLst>
            <a:ext uri="{FF2B5EF4-FFF2-40B4-BE49-F238E27FC236}">
              <a16:creationId xmlns:a16="http://schemas.microsoft.com/office/drawing/2014/main" id="{EF48B6BA-6330-471C-90BB-F1CFC85FB4F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5" name="Text Box 5">
          <a:extLst>
            <a:ext uri="{FF2B5EF4-FFF2-40B4-BE49-F238E27FC236}">
              <a16:creationId xmlns:a16="http://schemas.microsoft.com/office/drawing/2014/main" id="{D815997B-A8D3-49DC-AFFD-998BC1A682C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6" name="Text Box 6">
          <a:extLst>
            <a:ext uri="{FF2B5EF4-FFF2-40B4-BE49-F238E27FC236}">
              <a16:creationId xmlns:a16="http://schemas.microsoft.com/office/drawing/2014/main" id="{61C84A68-FEA0-4D77-9E84-1FCB32026B0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7" name="Text Box 7">
          <a:extLst>
            <a:ext uri="{FF2B5EF4-FFF2-40B4-BE49-F238E27FC236}">
              <a16:creationId xmlns:a16="http://schemas.microsoft.com/office/drawing/2014/main" id="{1D248FE1-7694-4F0D-B33D-E9A3E33D5E4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8" name="Text Box 6">
          <a:extLst>
            <a:ext uri="{FF2B5EF4-FFF2-40B4-BE49-F238E27FC236}">
              <a16:creationId xmlns:a16="http://schemas.microsoft.com/office/drawing/2014/main" id="{72737FB1-91E6-49A5-B945-01BF99D568C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099" name="Text Box 1">
          <a:extLst>
            <a:ext uri="{FF2B5EF4-FFF2-40B4-BE49-F238E27FC236}">
              <a16:creationId xmlns:a16="http://schemas.microsoft.com/office/drawing/2014/main" id="{40F7A93E-3292-4FA1-8BF0-211018FB618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00" name="Text Box 2">
          <a:extLst>
            <a:ext uri="{FF2B5EF4-FFF2-40B4-BE49-F238E27FC236}">
              <a16:creationId xmlns:a16="http://schemas.microsoft.com/office/drawing/2014/main" id="{8810144A-169D-4E72-AD11-B01438BC1A0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1" name="Text Box 3">
          <a:extLst>
            <a:ext uri="{FF2B5EF4-FFF2-40B4-BE49-F238E27FC236}">
              <a16:creationId xmlns:a16="http://schemas.microsoft.com/office/drawing/2014/main" id="{906542E7-439F-41D7-A70A-1EDF80515FF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2" name="Text Box 4">
          <a:extLst>
            <a:ext uri="{FF2B5EF4-FFF2-40B4-BE49-F238E27FC236}">
              <a16:creationId xmlns:a16="http://schemas.microsoft.com/office/drawing/2014/main" id="{6ACCE1C9-AE5C-470C-AC27-4093C993CE4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3" name="Text Box 5">
          <a:extLst>
            <a:ext uri="{FF2B5EF4-FFF2-40B4-BE49-F238E27FC236}">
              <a16:creationId xmlns:a16="http://schemas.microsoft.com/office/drawing/2014/main" id="{7FC6FF26-F398-4E5C-9079-9F476348146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4" name="Text Box 6">
          <a:extLst>
            <a:ext uri="{FF2B5EF4-FFF2-40B4-BE49-F238E27FC236}">
              <a16:creationId xmlns:a16="http://schemas.microsoft.com/office/drawing/2014/main" id="{8818D43C-ADFD-45D9-B5AF-93F75A05BC8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5" name="Text Box 7">
          <a:extLst>
            <a:ext uri="{FF2B5EF4-FFF2-40B4-BE49-F238E27FC236}">
              <a16:creationId xmlns:a16="http://schemas.microsoft.com/office/drawing/2014/main" id="{E5047055-485E-4B80-B27F-744D7CE74C6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6" name="Text Box 6">
          <a:extLst>
            <a:ext uri="{FF2B5EF4-FFF2-40B4-BE49-F238E27FC236}">
              <a16:creationId xmlns:a16="http://schemas.microsoft.com/office/drawing/2014/main" id="{543D8A4B-D67B-42BF-B71F-898F8A115C2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7" name="Text Box 1">
          <a:extLst>
            <a:ext uri="{FF2B5EF4-FFF2-40B4-BE49-F238E27FC236}">
              <a16:creationId xmlns:a16="http://schemas.microsoft.com/office/drawing/2014/main" id="{2CBD1DD0-08E0-4E48-9B37-2D58AE860CC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08" name="Text Box 2">
          <a:extLst>
            <a:ext uri="{FF2B5EF4-FFF2-40B4-BE49-F238E27FC236}">
              <a16:creationId xmlns:a16="http://schemas.microsoft.com/office/drawing/2014/main" id="{BAB1FC49-A514-49BE-B943-E5259669B05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09" name="Text Box 3">
          <a:extLst>
            <a:ext uri="{FF2B5EF4-FFF2-40B4-BE49-F238E27FC236}">
              <a16:creationId xmlns:a16="http://schemas.microsoft.com/office/drawing/2014/main" id="{BB8C5746-7A36-405A-80D4-21D7F9E3E90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0" name="Text Box 4">
          <a:extLst>
            <a:ext uri="{FF2B5EF4-FFF2-40B4-BE49-F238E27FC236}">
              <a16:creationId xmlns:a16="http://schemas.microsoft.com/office/drawing/2014/main" id="{A3F0C6D4-6601-4424-898C-0F90B93AAB3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1" name="Text Box 5">
          <a:extLst>
            <a:ext uri="{FF2B5EF4-FFF2-40B4-BE49-F238E27FC236}">
              <a16:creationId xmlns:a16="http://schemas.microsoft.com/office/drawing/2014/main" id="{D2F7C12F-B904-4BF0-9494-D750312825B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2" name="Text Box 6">
          <a:extLst>
            <a:ext uri="{FF2B5EF4-FFF2-40B4-BE49-F238E27FC236}">
              <a16:creationId xmlns:a16="http://schemas.microsoft.com/office/drawing/2014/main" id="{2F59E013-7DF9-4803-82E8-66E130166AA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3" name="Text Box 7">
          <a:extLst>
            <a:ext uri="{FF2B5EF4-FFF2-40B4-BE49-F238E27FC236}">
              <a16:creationId xmlns:a16="http://schemas.microsoft.com/office/drawing/2014/main" id="{24CEBD94-65E1-446C-92AD-18F2CDA3921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4" name="Text Box 6">
          <a:extLst>
            <a:ext uri="{FF2B5EF4-FFF2-40B4-BE49-F238E27FC236}">
              <a16:creationId xmlns:a16="http://schemas.microsoft.com/office/drawing/2014/main" id="{D32D0445-9C08-42F4-A497-FF19A3FF0A7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5" name="Text Box 1">
          <a:extLst>
            <a:ext uri="{FF2B5EF4-FFF2-40B4-BE49-F238E27FC236}">
              <a16:creationId xmlns:a16="http://schemas.microsoft.com/office/drawing/2014/main" id="{896E700D-87EF-4E56-AB90-0E4CE2686F9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16" name="Text Box 2">
          <a:extLst>
            <a:ext uri="{FF2B5EF4-FFF2-40B4-BE49-F238E27FC236}">
              <a16:creationId xmlns:a16="http://schemas.microsoft.com/office/drawing/2014/main" id="{780DE7A8-CFFB-46F5-B46A-EEC75F63747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7" name="Text Box 3">
          <a:extLst>
            <a:ext uri="{FF2B5EF4-FFF2-40B4-BE49-F238E27FC236}">
              <a16:creationId xmlns:a16="http://schemas.microsoft.com/office/drawing/2014/main" id="{6E6FF970-6AE6-4482-8B2C-BA7CF7580ED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8" name="Text Box 4">
          <a:extLst>
            <a:ext uri="{FF2B5EF4-FFF2-40B4-BE49-F238E27FC236}">
              <a16:creationId xmlns:a16="http://schemas.microsoft.com/office/drawing/2014/main" id="{47D4BB2E-99CB-4EE0-81BD-6F073760A9A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19" name="Text Box 5">
          <a:extLst>
            <a:ext uri="{FF2B5EF4-FFF2-40B4-BE49-F238E27FC236}">
              <a16:creationId xmlns:a16="http://schemas.microsoft.com/office/drawing/2014/main" id="{2A6FC132-9A7C-4551-A4C4-DC02ED3702F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0" name="Text Box 6">
          <a:extLst>
            <a:ext uri="{FF2B5EF4-FFF2-40B4-BE49-F238E27FC236}">
              <a16:creationId xmlns:a16="http://schemas.microsoft.com/office/drawing/2014/main" id="{D7FD5A1E-0C13-4379-BA41-80C1B2DA3C6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1" name="Text Box 7">
          <a:extLst>
            <a:ext uri="{FF2B5EF4-FFF2-40B4-BE49-F238E27FC236}">
              <a16:creationId xmlns:a16="http://schemas.microsoft.com/office/drawing/2014/main" id="{84793938-32A0-49BC-895A-202DBA60F85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2" name="Text Box 6">
          <a:extLst>
            <a:ext uri="{FF2B5EF4-FFF2-40B4-BE49-F238E27FC236}">
              <a16:creationId xmlns:a16="http://schemas.microsoft.com/office/drawing/2014/main" id="{092D8A26-02C5-4948-B9EB-14AC8267755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3" name="Text Box 1">
          <a:extLst>
            <a:ext uri="{FF2B5EF4-FFF2-40B4-BE49-F238E27FC236}">
              <a16:creationId xmlns:a16="http://schemas.microsoft.com/office/drawing/2014/main" id="{24250A68-DEDC-450D-A9BB-DC325C45440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24" name="Text Box 2">
          <a:extLst>
            <a:ext uri="{FF2B5EF4-FFF2-40B4-BE49-F238E27FC236}">
              <a16:creationId xmlns:a16="http://schemas.microsoft.com/office/drawing/2014/main" id="{4F714466-A760-47AD-8281-28ABC5C936E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5" name="Text Box 3">
          <a:extLst>
            <a:ext uri="{FF2B5EF4-FFF2-40B4-BE49-F238E27FC236}">
              <a16:creationId xmlns:a16="http://schemas.microsoft.com/office/drawing/2014/main" id="{C0DECE3D-AFA9-4E29-92FC-EC372B277B7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6" name="Text Box 4">
          <a:extLst>
            <a:ext uri="{FF2B5EF4-FFF2-40B4-BE49-F238E27FC236}">
              <a16:creationId xmlns:a16="http://schemas.microsoft.com/office/drawing/2014/main" id="{64FDEAFB-C229-4CB9-995B-794D5681CAF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7" name="Text Box 5">
          <a:extLst>
            <a:ext uri="{FF2B5EF4-FFF2-40B4-BE49-F238E27FC236}">
              <a16:creationId xmlns:a16="http://schemas.microsoft.com/office/drawing/2014/main" id="{3255C387-6190-4653-930C-1BA0A9753CE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8" name="Text Box 6">
          <a:extLst>
            <a:ext uri="{FF2B5EF4-FFF2-40B4-BE49-F238E27FC236}">
              <a16:creationId xmlns:a16="http://schemas.microsoft.com/office/drawing/2014/main" id="{092F8914-C488-41B8-9FB0-C5E146C415F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29" name="Text Box 7">
          <a:extLst>
            <a:ext uri="{FF2B5EF4-FFF2-40B4-BE49-F238E27FC236}">
              <a16:creationId xmlns:a16="http://schemas.microsoft.com/office/drawing/2014/main" id="{B61B376A-F3BB-45FE-9D0F-9B33934BE62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0" name="Text Box 6">
          <a:extLst>
            <a:ext uri="{FF2B5EF4-FFF2-40B4-BE49-F238E27FC236}">
              <a16:creationId xmlns:a16="http://schemas.microsoft.com/office/drawing/2014/main" id="{CA6C987D-BD3F-4030-B556-4778F07CDB3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1" name="Text Box 1">
          <a:extLst>
            <a:ext uri="{FF2B5EF4-FFF2-40B4-BE49-F238E27FC236}">
              <a16:creationId xmlns:a16="http://schemas.microsoft.com/office/drawing/2014/main" id="{73683B9A-C312-428F-A0F5-0B2A873A742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32" name="Text Box 2">
          <a:extLst>
            <a:ext uri="{FF2B5EF4-FFF2-40B4-BE49-F238E27FC236}">
              <a16:creationId xmlns:a16="http://schemas.microsoft.com/office/drawing/2014/main" id="{EC36465C-1752-4DB4-AABE-F029A0BCC94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3" name="Text Box 3">
          <a:extLst>
            <a:ext uri="{FF2B5EF4-FFF2-40B4-BE49-F238E27FC236}">
              <a16:creationId xmlns:a16="http://schemas.microsoft.com/office/drawing/2014/main" id="{7BCEB012-54B0-4D7F-A11E-88EA798A723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4" name="Text Box 4">
          <a:extLst>
            <a:ext uri="{FF2B5EF4-FFF2-40B4-BE49-F238E27FC236}">
              <a16:creationId xmlns:a16="http://schemas.microsoft.com/office/drawing/2014/main" id="{AE8C3F75-003D-4350-B0F3-B776F7D84A8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5" name="Text Box 5">
          <a:extLst>
            <a:ext uri="{FF2B5EF4-FFF2-40B4-BE49-F238E27FC236}">
              <a16:creationId xmlns:a16="http://schemas.microsoft.com/office/drawing/2014/main" id="{9AE770AD-0FB6-45D9-9C59-E2F4D0F4138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6" name="Text Box 6">
          <a:extLst>
            <a:ext uri="{FF2B5EF4-FFF2-40B4-BE49-F238E27FC236}">
              <a16:creationId xmlns:a16="http://schemas.microsoft.com/office/drawing/2014/main" id="{23F0ACE3-68E4-4215-9043-8015A5F7849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7" name="Text Box 7">
          <a:extLst>
            <a:ext uri="{FF2B5EF4-FFF2-40B4-BE49-F238E27FC236}">
              <a16:creationId xmlns:a16="http://schemas.microsoft.com/office/drawing/2014/main" id="{E26025CE-BB44-476B-8C32-54211CDA044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8" name="Text Box 6">
          <a:extLst>
            <a:ext uri="{FF2B5EF4-FFF2-40B4-BE49-F238E27FC236}">
              <a16:creationId xmlns:a16="http://schemas.microsoft.com/office/drawing/2014/main" id="{DE730BF1-78E8-44FF-BDF8-55C9FB09870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39" name="Text Box 1">
          <a:extLst>
            <a:ext uri="{FF2B5EF4-FFF2-40B4-BE49-F238E27FC236}">
              <a16:creationId xmlns:a16="http://schemas.microsoft.com/office/drawing/2014/main" id="{2558E873-7CAF-4EE5-9FAA-7A2FD419B5B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40" name="Text Box 2">
          <a:extLst>
            <a:ext uri="{FF2B5EF4-FFF2-40B4-BE49-F238E27FC236}">
              <a16:creationId xmlns:a16="http://schemas.microsoft.com/office/drawing/2014/main" id="{72072498-01F8-4EC9-900E-ADDA74DA6FA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1" name="Text Box 3">
          <a:extLst>
            <a:ext uri="{FF2B5EF4-FFF2-40B4-BE49-F238E27FC236}">
              <a16:creationId xmlns:a16="http://schemas.microsoft.com/office/drawing/2014/main" id="{3F2A6CE1-73A2-45B5-9DF2-2AE59D6700B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2" name="Text Box 4">
          <a:extLst>
            <a:ext uri="{FF2B5EF4-FFF2-40B4-BE49-F238E27FC236}">
              <a16:creationId xmlns:a16="http://schemas.microsoft.com/office/drawing/2014/main" id="{684CA386-A0EE-4A84-8E7C-133E1535E42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3" name="Text Box 5">
          <a:extLst>
            <a:ext uri="{FF2B5EF4-FFF2-40B4-BE49-F238E27FC236}">
              <a16:creationId xmlns:a16="http://schemas.microsoft.com/office/drawing/2014/main" id="{70FD42B4-0072-4102-8809-7C6374214D1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4" name="Text Box 6">
          <a:extLst>
            <a:ext uri="{FF2B5EF4-FFF2-40B4-BE49-F238E27FC236}">
              <a16:creationId xmlns:a16="http://schemas.microsoft.com/office/drawing/2014/main" id="{7B326582-DBBF-4F8E-80E1-C04D80431F5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5" name="Text Box 7">
          <a:extLst>
            <a:ext uri="{FF2B5EF4-FFF2-40B4-BE49-F238E27FC236}">
              <a16:creationId xmlns:a16="http://schemas.microsoft.com/office/drawing/2014/main" id="{5A591334-4D73-4E69-83EA-49F5C5B5299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6" name="Text Box 6">
          <a:extLst>
            <a:ext uri="{FF2B5EF4-FFF2-40B4-BE49-F238E27FC236}">
              <a16:creationId xmlns:a16="http://schemas.microsoft.com/office/drawing/2014/main" id="{56B48E0D-01A8-4127-9E57-64DDE984E08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7" name="Text Box 1">
          <a:extLst>
            <a:ext uri="{FF2B5EF4-FFF2-40B4-BE49-F238E27FC236}">
              <a16:creationId xmlns:a16="http://schemas.microsoft.com/office/drawing/2014/main" id="{5C95789F-320F-4F76-96BB-3D6941FC470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48" name="Text Box 2">
          <a:extLst>
            <a:ext uri="{FF2B5EF4-FFF2-40B4-BE49-F238E27FC236}">
              <a16:creationId xmlns:a16="http://schemas.microsoft.com/office/drawing/2014/main" id="{27886D87-5689-4C2B-A3AC-D7F60EBA9F2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49" name="Text Box 3">
          <a:extLst>
            <a:ext uri="{FF2B5EF4-FFF2-40B4-BE49-F238E27FC236}">
              <a16:creationId xmlns:a16="http://schemas.microsoft.com/office/drawing/2014/main" id="{F2ADF6D5-98BD-43CA-8211-01285E9AFEA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0" name="Text Box 4">
          <a:extLst>
            <a:ext uri="{FF2B5EF4-FFF2-40B4-BE49-F238E27FC236}">
              <a16:creationId xmlns:a16="http://schemas.microsoft.com/office/drawing/2014/main" id="{C72D801F-256D-47EF-B8F4-0A52B541247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1" name="Text Box 5">
          <a:extLst>
            <a:ext uri="{FF2B5EF4-FFF2-40B4-BE49-F238E27FC236}">
              <a16:creationId xmlns:a16="http://schemas.microsoft.com/office/drawing/2014/main" id="{1543F902-9E98-4602-BDBD-3A3639548A6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2" name="Text Box 6">
          <a:extLst>
            <a:ext uri="{FF2B5EF4-FFF2-40B4-BE49-F238E27FC236}">
              <a16:creationId xmlns:a16="http://schemas.microsoft.com/office/drawing/2014/main" id="{2E61812B-5FC0-4E10-8266-1A099F17E82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3" name="Text Box 7">
          <a:extLst>
            <a:ext uri="{FF2B5EF4-FFF2-40B4-BE49-F238E27FC236}">
              <a16:creationId xmlns:a16="http://schemas.microsoft.com/office/drawing/2014/main" id="{C97D3DA6-BB19-4510-9D00-0439A7395F4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4" name="Text Box 6">
          <a:extLst>
            <a:ext uri="{FF2B5EF4-FFF2-40B4-BE49-F238E27FC236}">
              <a16:creationId xmlns:a16="http://schemas.microsoft.com/office/drawing/2014/main" id="{8D5A551D-D02C-4E5C-90BD-9B95E6EBFBD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5" name="Text Box 1">
          <a:extLst>
            <a:ext uri="{FF2B5EF4-FFF2-40B4-BE49-F238E27FC236}">
              <a16:creationId xmlns:a16="http://schemas.microsoft.com/office/drawing/2014/main" id="{FBF58B6E-7E25-46BA-B3E2-49218150AF0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56" name="Text Box 2">
          <a:extLst>
            <a:ext uri="{FF2B5EF4-FFF2-40B4-BE49-F238E27FC236}">
              <a16:creationId xmlns:a16="http://schemas.microsoft.com/office/drawing/2014/main" id="{1ABA2438-2456-4B7D-8708-7DF2CC42081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7" name="Text Box 3">
          <a:extLst>
            <a:ext uri="{FF2B5EF4-FFF2-40B4-BE49-F238E27FC236}">
              <a16:creationId xmlns:a16="http://schemas.microsoft.com/office/drawing/2014/main" id="{60BCDA94-148C-4DA5-8938-7C376F7C6C9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8" name="Text Box 4">
          <a:extLst>
            <a:ext uri="{FF2B5EF4-FFF2-40B4-BE49-F238E27FC236}">
              <a16:creationId xmlns:a16="http://schemas.microsoft.com/office/drawing/2014/main" id="{EF3E07B9-0369-4DE5-ABA7-B1A3D8C71A2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59" name="Text Box 5">
          <a:extLst>
            <a:ext uri="{FF2B5EF4-FFF2-40B4-BE49-F238E27FC236}">
              <a16:creationId xmlns:a16="http://schemas.microsoft.com/office/drawing/2014/main" id="{1C3ED638-176F-4755-902F-B60502F7D9E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0" name="Text Box 6">
          <a:extLst>
            <a:ext uri="{FF2B5EF4-FFF2-40B4-BE49-F238E27FC236}">
              <a16:creationId xmlns:a16="http://schemas.microsoft.com/office/drawing/2014/main" id="{10D5CA0D-06D9-4ECB-8C5F-C285602EDDF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1" name="Text Box 7">
          <a:extLst>
            <a:ext uri="{FF2B5EF4-FFF2-40B4-BE49-F238E27FC236}">
              <a16:creationId xmlns:a16="http://schemas.microsoft.com/office/drawing/2014/main" id="{3B059F79-3575-40FF-BC25-E014B18AA6C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2" name="Text Box 6">
          <a:extLst>
            <a:ext uri="{FF2B5EF4-FFF2-40B4-BE49-F238E27FC236}">
              <a16:creationId xmlns:a16="http://schemas.microsoft.com/office/drawing/2014/main" id="{8CED2DE9-0B53-4DCB-A30E-A71D0BD6A3E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3" name="Text Box 1">
          <a:extLst>
            <a:ext uri="{FF2B5EF4-FFF2-40B4-BE49-F238E27FC236}">
              <a16:creationId xmlns:a16="http://schemas.microsoft.com/office/drawing/2014/main" id="{3A70B9A8-D617-437C-ADB9-31E9296AE36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64" name="Text Box 2">
          <a:extLst>
            <a:ext uri="{FF2B5EF4-FFF2-40B4-BE49-F238E27FC236}">
              <a16:creationId xmlns:a16="http://schemas.microsoft.com/office/drawing/2014/main" id="{356418E1-F9B8-4924-A40F-493063CB353E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5" name="Text Box 3">
          <a:extLst>
            <a:ext uri="{FF2B5EF4-FFF2-40B4-BE49-F238E27FC236}">
              <a16:creationId xmlns:a16="http://schemas.microsoft.com/office/drawing/2014/main" id="{1F1A32BF-2E1F-4473-B365-6268761ED74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6" name="Text Box 4">
          <a:extLst>
            <a:ext uri="{FF2B5EF4-FFF2-40B4-BE49-F238E27FC236}">
              <a16:creationId xmlns:a16="http://schemas.microsoft.com/office/drawing/2014/main" id="{F44931F1-2A1F-4B5F-87D0-1E6E520C53B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7" name="Text Box 5">
          <a:extLst>
            <a:ext uri="{FF2B5EF4-FFF2-40B4-BE49-F238E27FC236}">
              <a16:creationId xmlns:a16="http://schemas.microsoft.com/office/drawing/2014/main" id="{B55361FA-BD72-493B-8DFC-2A2AA2A6928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8" name="Text Box 6">
          <a:extLst>
            <a:ext uri="{FF2B5EF4-FFF2-40B4-BE49-F238E27FC236}">
              <a16:creationId xmlns:a16="http://schemas.microsoft.com/office/drawing/2014/main" id="{EF4499EF-7E18-4E26-89C4-4C11F9F601F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69" name="Text Box 7">
          <a:extLst>
            <a:ext uri="{FF2B5EF4-FFF2-40B4-BE49-F238E27FC236}">
              <a16:creationId xmlns:a16="http://schemas.microsoft.com/office/drawing/2014/main" id="{EFD0287C-1908-4661-B8DE-1DE9CAADEC0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0" name="Text Box 6">
          <a:extLst>
            <a:ext uri="{FF2B5EF4-FFF2-40B4-BE49-F238E27FC236}">
              <a16:creationId xmlns:a16="http://schemas.microsoft.com/office/drawing/2014/main" id="{357E96A2-682A-4FCB-AAB2-C02E5039B19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1" name="Text Box 1">
          <a:extLst>
            <a:ext uri="{FF2B5EF4-FFF2-40B4-BE49-F238E27FC236}">
              <a16:creationId xmlns:a16="http://schemas.microsoft.com/office/drawing/2014/main" id="{98C38DBE-EC07-40FA-8743-58D42692211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72" name="Text Box 2">
          <a:extLst>
            <a:ext uri="{FF2B5EF4-FFF2-40B4-BE49-F238E27FC236}">
              <a16:creationId xmlns:a16="http://schemas.microsoft.com/office/drawing/2014/main" id="{5E3DE1DB-18DF-4F86-8A99-E0A60D30DD8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3" name="Text Box 3">
          <a:extLst>
            <a:ext uri="{FF2B5EF4-FFF2-40B4-BE49-F238E27FC236}">
              <a16:creationId xmlns:a16="http://schemas.microsoft.com/office/drawing/2014/main" id="{9A6314B8-737D-412C-848A-1C79958F896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4" name="Text Box 4">
          <a:extLst>
            <a:ext uri="{FF2B5EF4-FFF2-40B4-BE49-F238E27FC236}">
              <a16:creationId xmlns:a16="http://schemas.microsoft.com/office/drawing/2014/main" id="{0F82FCD6-642F-46D5-B97E-4EB2CC0D5F7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5" name="Text Box 5">
          <a:extLst>
            <a:ext uri="{FF2B5EF4-FFF2-40B4-BE49-F238E27FC236}">
              <a16:creationId xmlns:a16="http://schemas.microsoft.com/office/drawing/2014/main" id="{FDDC099E-1D82-4568-BBA2-38843540359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6" name="Text Box 6">
          <a:extLst>
            <a:ext uri="{FF2B5EF4-FFF2-40B4-BE49-F238E27FC236}">
              <a16:creationId xmlns:a16="http://schemas.microsoft.com/office/drawing/2014/main" id="{5A61E8A1-6F8F-412D-B89B-A4F57A3E628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7" name="Text Box 7">
          <a:extLst>
            <a:ext uri="{FF2B5EF4-FFF2-40B4-BE49-F238E27FC236}">
              <a16:creationId xmlns:a16="http://schemas.microsoft.com/office/drawing/2014/main" id="{E687837A-E266-4FAB-992A-26E5743D476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8" name="Text Box 6">
          <a:extLst>
            <a:ext uri="{FF2B5EF4-FFF2-40B4-BE49-F238E27FC236}">
              <a16:creationId xmlns:a16="http://schemas.microsoft.com/office/drawing/2014/main" id="{E82B804A-5340-4809-85C4-80394176652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79" name="Text Box 1">
          <a:extLst>
            <a:ext uri="{FF2B5EF4-FFF2-40B4-BE49-F238E27FC236}">
              <a16:creationId xmlns:a16="http://schemas.microsoft.com/office/drawing/2014/main" id="{BE4542E2-7A18-4C73-BA75-681A23F285D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80" name="Text Box 2">
          <a:extLst>
            <a:ext uri="{FF2B5EF4-FFF2-40B4-BE49-F238E27FC236}">
              <a16:creationId xmlns:a16="http://schemas.microsoft.com/office/drawing/2014/main" id="{1018A9E3-26A4-4D92-B673-6D23BE6F6BC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1" name="Text Box 3">
          <a:extLst>
            <a:ext uri="{FF2B5EF4-FFF2-40B4-BE49-F238E27FC236}">
              <a16:creationId xmlns:a16="http://schemas.microsoft.com/office/drawing/2014/main" id="{B55462E5-74A5-4E96-A459-94021D527C2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2" name="Text Box 4">
          <a:extLst>
            <a:ext uri="{FF2B5EF4-FFF2-40B4-BE49-F238E27FC236}">
              <a16:creationId xmlns:a16="http://schemas.microsoft.com/office/drawing/2014/main" id="{9E65A613-D171-46D3-A586-E1EB9DBDD10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3" name="Text Box 5">
          <a:extLst>
            <a:ext uri="{FF2B5EF4-FFF2-40B4-BE49-F238E27FC236}">
              <a16:creationId xmlns:a16="http://schemas.microsoft.com/office/drawing/2014/main" id="{BDDC4672-5378-4BA2-A395-08B7EF341E3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4" name="Text Box 6">
          <a:extLst>
            <a:ext uri="{FF2B5EF4-FFF2-40B4-BE49-F238E27FC236}">
              <a16:creationId xmlns:a16="http://schemas.microsoft.com/office/drawing/2014/main" id="{7EB41F49-05DA-4E0A-B03D-1C0C7DEF1C90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5" name="Text Box 7">
          <a:extLst>
            <a:ext uri="{FF2B5EF4-FFF2-40B4-BE49-F238E27FC236}">
              <a16:creationId xmlns:a16="http://schemas.microsoft.com/office/drawing/2014/main" id="{B5B5B3E4-56A9-41AC-9047-21FE4689AA1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6" name="Text Box 6">
          <a:extLst>
            <a:ext uri="{FF2B5EF4-FFF2-40B4-BE49-F238E27FC236}">
              <a16:creationId xmlns:a16="http://schemas.microsoft.com/office/drawing/2014/main" id="{C7A2FC14-0B43-44C4-8F5F-5708F0D9FC1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7" name="Text Box 1">
          <a:extLst>
            <a:ext uri="{FF2B5EF4-FFF2-40B4-BE49-F238E27FC236}">
              <a16:creationId xmlns:a16="http://schemas.microsoft.com/office/drawing/2014/main" id="{078C7C94-87C1-4F76-A56C-70BB519059A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88" name="Text Box 2">
          <a:extLst>
            <a:ext uri="{FF2B5EF4-FFF2-40B4-BE49-F238E27FC236}">
              <a16:creationId xmlns:a16="http://schemas.microsoft.com/office/drawing/2014/main" id="{9F16B496-0FE3-401F-A99A-D723A59D891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89" name="Text Box 3">
          <a:extLst>
            <a:ext uri="{FF2B5EF4-FFF2-40B4-BE49-F238E27FC236}">
              <a16:creationId xmlns:a16="http://schemas.microsoft.com/office/drawing/2014/main" id="{161619D9-D085-4C75-97A1-65BF3E7737B5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0" name="Text Box 4">
          <a:extLst>
            <a:ext uri="{FF2B5EF4-FFF2-40B4-BE49-F238E27FC236}">
              <a16:creationId xmlns:a16="http://schemas.microsoft.com/office/drawing/2014/main" id="{891E4249-D5E8-47E0-A0E2-18636B53646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1" name="Text Box 5">
          <a:extLst>
            <a:ext uri="{FF2B5EF4-FFF2-40B4-BE49-F238E27FC236}">
              <a16:creationId xmlns:a16="http://schemas.microsoft.com/office/drawing/2014/main" id="{0A14CCD2-8376-457D-992B-A8B6CD8BD1C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2" name="Text Box 6">
          <a:extLst>
            <a:ext uri="{FF2B5EF4-FFF2-40B4-BE49-F238E27FC236}">
              <a16:creationId xmlns:a16="http://schemas.microsoft.com/office/drawing/2014/main" id="{0CBE3FD8-92FE-47E5-A149-2A2D4358B89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3" name="Text Box 7">
          <a:extLst>
            <a:ext uri="{FF2B5EF4-FFF2-40B4-BE49-F238E27FC236}">
              <a16:creationId xmlns:a16="http://schemas.microsoft.com/office/drawing/2014/main" id="{AAF1F37E-82B1-47BE-AE7F-2FD5242D010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4" name="Text Box 6">
          <a:extLst>
            <a:ext uri="{FF2B5EF4-FFF2-40B4-BE49-F238E27FC236}">
              <a16:creationId xmlns:a16="http://schemas.microsoft.com/office/drawing/2014/main" id="{4C56F7E1-1CD7-42B1-B94A-29113E6DD4D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5" name="Text Box 1">
          <a:extLst>
            <a:ext uri="{FF2B5EF4-FFF2-40B4-BE49-F238E27FC236}">
              <a16:creationId xmlns:a16="http://schemas.microsoft.com/office/drawing/2014/main" id="{82EFE5E3-582F-4D3D-A88A-C37D6D5E948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196" name="Text Box 2">
          <a:extLst>
            <a:ext uri="{FF2B5EF4-FFF2-40B4-BE49-F238E27FC236}">
              <a16:creationId xmlns:a16="http://schemas.microsoft.com/office/drawing/2014/main" id="{B09CA461-2FDF-41F3-8501-C4E6A2F172C2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7" name="Text Box 3">
          <a:extLst>
            <a:ext uri="{FF2B5EF4-FFF2-40B4-BE49-F238E27FC236}">
              <a16:creationId xmlns:a16="http://schemas.microsoft.com/office/drawing/2014/main" id="{B1782C61-F520-4F89-8C18-4096DAB8F086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8" name="Text Box 4">
          <a:extLst>
            <a:ext uri="{FF2B5EF4-FFF2-40B4-BE49-F238E27FC236}">
              <a16:creationId xmlns:a16="http://schemas.microsoft.com/office/drawing/2014/main" id="{F661A184-638D-4CB9-84C0-11DB07A5138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199" name="Text Box 5">
          <a:extLst>
            <a:ext uri="{FF2B5EF4-FFF2-40B4-BE49-F238E27FC236}">
              <a16:creationId xmlns:a16="http://schemas.microsoft.com/office/drawing/2014/main" id="{D5BA1DF4-C7FE-4FEF-8154-E7216F869118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0" name="Text Box 6">
          <a:extLst>
            <a:ext uri="{FF2B5EF4-FFF2-40B4-BE49-F238E27FC236}">
              <a16:creationId xmlns:a16="http://schemas.microsoft.com/office/drawing/2014/main" id="{61064DE3-C038-4857-87D7-0BA0746A45FB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1" name="Text Box 7">
          <a:extLst>
            <a:ext uri="{FF2B5EF4-FFF2-40B4-BE49-F238E27FC236}">
              <a16:creationId xmlns:a16="http://schemas.microsoft.com/office/drawing/2014/main" id="{CBE2EDEE-0C9E-4EA9-B034-06F90FF85424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2" name="Text Box 6">
          <a:extLst>
            <a:ext uri="{FF2B5EF4-FFF2-40B4-BE49-F238E27FC236}">
              <a16:creationId xmlns:a16="http://schemas.microsoft.com/office/drawing/2014/main" id="{F0182940-9816-4224-80D9-B2BDA2BD802A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3" name="Text Box 1">
          <a:extLst>
            <a:ext uri="{FF2B5EF4-FFF2-40B4-BE49-F238E27FC236}">
              <a16:creationId xmlns:a16="http://schemas.microsoft.com/office/drawing/2014/main" id="{1E503BD6-9EFF-41C1-9563-3CDDE5671809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22860</xdr:rowOff>
    </xdr:to>
    <xdr:sp macro="" textlink="">
      <xdr:nvSpPr>
        <xdr:cNvPr id="523204" name="Text Box 2">
          <a:extLst>
            <a:ext uri="{FF2B5EF4-FFF2-40B4-BE49-F238E27FC236}">
              <a16:creationId xmlns:a16="http://schemas.microsoft.com/office/drawing/2014/main" id="{1BE3CC8F-49EE-433F-A339-9F9E5E031C31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5" name="Text Box 3">
          <a:extLst>
            <a:ext uri="{FF2B5EF4-FFF2-40B4-BE49-F238E27FC236}">
              <a16:creationId xmlns:a16="http://schemas.microsoft.com/office/drawing/2014/main" id="{59396B1D-7257-4BA0-9A2C-0FCACC0991AC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6" name="Text Box 4">
          <a:extLst>
            <a:ext uri="{FF2B5EF4-FFF2-40B4-BE49-F238E27FC236}">
              <a16:creationId xmlns:a16="http://schemas.microsoft.com/office/drawing/2014/main" id="{A4CA66E6-A8D0-4EB5-AD21-68496E3EF2AF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7" name="Text Box 5">
          <a:extLst>
            <a:ext uri="{FF2B5EF4-FFF2-40B4-BE49-F238E27FC236}">
              <a16:creationId xmlns:a16="http://schemas.microsoft.com/office/drawing/2014/main" id="{51D787F0-69D4-4731-84F4-6D9AD31C49AD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8" name="Text Box 6">
          <a:extLst>
            <a:ext uri="{FF2B5EF4-FFF2-40B4-BE49-F238E27FC236}">
              <a16:creationId xmlns:a16="http://schemas.microsoft.com/office/drawing/2014/main" id="{CD567DDB-8EFB-453D-A03F-4EE3B6F84527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182880</xdr:colOff>
      <xdr:row>6</xdr:row>
      <xdr:rowOff>0</xdr:rowOff>
    </xdr:from>
    <xdr:to>
      <xdr:col>7</xdr:col>
      <xdr:colOff>281940</xdr:colOff>
      <xdr:row>6</xdr:row>
      <xdr:rowOff>30480</xdr:rowOff>
    </xdr:to>
    <xdr:sp macro="" textlink="">
      <xdr:nvSpPr>
        <xdr:cNvPr id="523209" name="Text Box 7">
          <a:extLst>
            <a:ext uri="{FF2B5EF4-FFF2-40B4-BE49-F238E27FC236}">
              <a16:creationId xmlns:a16="http://schemas.microsoft.com/office/drawing/2014/main" id="{F491D1E8-4BF3-49E1-81CB-EE2234AD6623}"/>
            </a:ext>
          </a:extLst>
        </xdr:cNvPr>
        <xdr:cNvSpPr txBox="1">
          <a:spLocks noChangeArrowheads="1"/>
        </xdr:cNvSpPr>
      </xdr:nvSpPr>
      <xdr:spPr bwMode="auto">
        <a:xfrm>
          <a:off x="73761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0" name="Text Box 1">
          <a:extLst>
            <a:ext uri="{FF2B5EF4-FFF2-40B4-BE49-F238E27FC236}">
              <a16:creationId xmlns:a16="http://schemas.microsoft.com/office/drawing/2014/main" id="{D03BF922-A5B9-4B81-BD5E-6873F6B53F1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11" name="Text Box 2">
          <a:extLst>
            <a:ext uri="{FF2B5EF4-FFF2-40B4-BE49-F238E27FC236}">
              <a16:creationId xmlns:a16="http://schemas.microsoft.com/office/drawing/2014/main" id="{6ADB4499-63EC-4611-BB0C-F944DB07457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2" name="Text Box 3">
          <a:extLst>
            <a:ext uri="{FF2B5EF4-FFF2-40B4-BE49-F238E27FC236}">
              <a16:creationId xmlns:a16="http://schemas.microsoft.com/office/drawing/2014/main" id="{4D00C92C-C492-456C-B173-0576D2C6F3B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3" name="Text Box 4">
          <a:extLst>
            <a:ext uri="{FF2B5EF4-FFF2-40B4-BE49-F238E27FC236}">
              <a16:creationId xmlns:a16="http://schemas.microsoft.com/office/drawing/2014/main" id="{FDF57E52-1E92-44EC-90F3-ACA731A8C89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4" name="Text Box 5">
          <a:extLst>
            <a:ext uri="{FF2B5EF4-FFF2-40B4-BE49-F238E27FC236}">
              <a16:creationId xmlns:a16="http://schemas.microsoft.com/office/drawing/2014/main" id="{E220DC30-4463-429B-8459-3C4254137F3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5" name="Text Box 6">
          <a:extLst>
            <a:ext uri="{FF2B5EF4-FFF2-40B4-BE49-F238E27FC236}">
              <a16:creationId xmlns:a16="http://schemas.microsoft.com/office/drawing/2014/main" id="{949A1498-2BDD-43AC-ABE5-0CCFE9B1A43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6" name="Text Box 7">
          <a:extLst>
            <a:ext uri="{FF2B5EF4-FFF2-40B4-BE49-F238E27FC236}">
              <a16:creationId xmlns:a16="http://schemas.microsoft.com/office/drawing/2014/main" id="{9BEBB34C-0452-4C24-AFBD-21036F3F4C7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7" name="Text Box 6">
          <a:extLst>
            <a:ext uri="{FF2B5EF4-FFF2-40B4-BE49-F238E27FC236}">
              <a16:creationId xmlns:a16="http://schemas.microsoft.com/office/drawing/2014/main" id="{800D208B-AE64-4638-841F-CF151ABEE3E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18" name="Text Box 1">
          <a:extLst>
            <a:ext uri="{FF2B5EF4-FFF2-40B4-BE49-F238E27FC236}">
              <a16:creationId xmlns:a16="http://schemas.microsoft.com/office/drawing/2014/main" id="{C649AA21-5924-4B58-A298-C7FCCBD8528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19" name="Text Box 2">
          <a:extLst>
            <a:ext uri="{FF2B5EF4-FFF2-40B4-BE49-F238E27FC236}">
              <a16:creationId xmlns:a16="http://schemas.microsoft.com/office/drawing/2014/main" id="{36F9C75C-68FF-46B6-BB93-A05FCFBF1C7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0" name="Text Box 3">
          <a:extLst>
            <a:ext uri="{FF2B5EF4-FFF2-40B4-BE49-F238E27FC236}">
              <a16:creationId xmlns:a16="http://schemas.microsoft.com/office/drawing/2014/main" id="{135C9E99-EFAC-4D5B-A99C-E77164471A5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1" name="Text Box 4">
          <a:extLst>
            <a:ext uri="{FF2B5EF4-FFF2-40B4-BE49-F238E27FC236}">
              <a16:creationId xmlns:a16="http://schemas.microsoft.com/office/drawing/2014/main" id="{4636832B-31CE-4600-9B36-AB5BA10F561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2" name="Text Box 5">
          <a:extLst>
            <a:ext uri="{FF2B5EF4-FFF2-40B4-BE49-F238E27FC236}">
              <a16:creationId xmlns:a16="http://schemas.microsoft.com/office/drawing/2014/main" id="{C7A84B44-3668-4E32-BE92-F106288D6CD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3" name="Text Box 6">
          <a:extLst>
            <a:ext uri="{FF2B5EF4-FFF2-40B4-BE49-F238E27FC236}">
              <a16:creationId xmlns:a16="http://schemas.microsoft.com/office/drawing/2014/main" id="{903AC2A5-8231-4778-B9F9-40F811004DD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4" name="Text Box 7">
          <a:extLst>
            <a:ext uri="{FF2B5EF4-FFF2-40B4-BE49-F238E27FC236}">
              <a16:creationId xmlns:a16="http://schemas.microsoft.com/office/drawing/2014/main" id="{86DF2A3B-C3B3-497F-97D1-00B27677EDC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5" name="Text Box 6">
          <a:extLst>
            <a:ext uri="{FF2B5EF4-FFF2-40B4-BE49-F238E27FC236}">
              <a16:creationId xmlns:a16="http://schemas.microsoft.com/office/drawing/2014/main" id="{0F11FA91-B458-4172-A729-2641ED39DE5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6" name="Text Box 1">
          <a:extLst>
            <a:ext uri="{FF2B5EF4-FFF2-40B4-BE49-F238E27FC236}">
              <a16:creationId xmlns:a16="http://schemas.microsoft.com/office/drawing/2014/main" id="{85DB95E9-73FB-488F-A4A2-D9BF8F1D841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27" name="Text Box 2">
          <a:extLst>
            <a:ext uri="{FF2B5EF4-FFF2-40B4-BE49-F238E27FC236}">
              <a16:creationId xmlns:a16="http://schemas.microsoft.com/office/drawing/2014/main" id="{A54CC1A0-8F53-43C0-AE64-56F4B194CF1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8" name="Text Box 3">
          <a:extLst>
            <a:ext uri="{FF2B5EF4-FFF2-40B4-BE49-F238E27FC236}">
              <a16:creationId xmlns:a16="http://schemas.microsoft.com/office/drawing/2014/main" id="{AAEC02F1-D11F-414E-86D0-4A1DFFBC8FA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29" name="Text Box 4">
          <a:extLst>
            <a:ext uri="{FF2B5EF4-FFF2-40B4-BE49-F238E27FC236}">
              <a16:creationId xmlns:a16="http://schemas.microsoft.com/office/drawing/2014/main" id="{6B820175-069A-49C6-9710-055D6BBC726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0" name="Text Box 5">
          <a:extLst>
            <a:ext uri="{FF2B5EF4-FFF2-40B4-BE49-F238E27FC236}">
              <a16:creationId xmlns:a16="http://schemas.microsoft.com/office/drawing/2014/main" id="{84EBB2B8-7442-4947-8E66-540CFC914CE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1" name="Text Box 6">
          <a:extLst>
            <a:ext uri="{FF2B5EF4-FFF2-40B4-BE49-F238E27FC236}">
              <a16:creationId xmlns:a16="http://schemas.microsoft.com/office/drawing/2014/main" id="{924CA2B2-E3CB-4CEA-820F-C29F2C84A27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2" name="Text Box 7">
          <a:extLst>
            <a:ext uri="{FF2B5EF4-FFF2-40B4-BE49-F238E27FC236}">
              <a16:creationId xmlns:a16="http://schemas.microsoft.com/office/drawing/2014/main" id="{42CC2E54-D40E-4226-AFDA-7DEF12DB829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3" name="Text Box 6">
          <a:extLst>
            <a:ext uri="{FF2B5EF4-FFF2-40B4-BE49-F238E27FC236}">
              <a16:creationId xmlns:a16="http://schemas.microsoft.com/office/drawing/2014/main" id="{EF14BC59-1952-4F89-9A21-7A987A43BD5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4" name="Text Box 1">
          <a:extLst>
            <a:ext uri="{FF2B5EF4-FFF2-40B4-BE49-F238E27FC236}">
              <a16:creationId xmlns:a16="http://schemas.microsoft.com/office/drawing/2014/main" id="{AEC4C538-35B2-42A2-A409-554DAE3A14A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35" name="Text Box 2">
          <a:extLst>
            <a:ext uri="{FF2B5EF4-FFF2-40B4-BE49-F238E27FC236}">
              <a16:creationId xmlns:a16="http://schemas.microsoft.com/office/drawing/2014/main" id="{98E0486B-6B65-4534-B993-360FD03B93B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6" name="Text Box 3">
          <a:extLst>
            <a:ext uri="{FF2B5EF4-FFF2-40B4-BE49-F238E27FC236}">
              <a16:creationId xmlns:a16="http://schemas.microsoft.com/office/drawing/2014/main" id="{9A25EA95-78F3-407C-BB6F-CF522B1B7DB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7" name="Text Box 4">
          <a:extLst>
            <a:ext uri="{FF2B5EF4-FFF2-40B4-BE49-F238E27FC236}">
              <a16:creationId xmlns:a16="http://schemas.microsoft.com/office/drawing/2014/main" id="{07A4B738-683B-4035-83CC-03B82F180D2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8" name="Text Box 5">
          <a:extLst>
            <a:ext uri="{FF2B5EF4-FFF2-40B4-BE49-F238E27FC236}">
              <a16:creationId xmlns:a16="http://schemas.microsoft.com/office/drawing/2014/main" id="{FFD3782F-0F2A-4BCF-BB92-B2891CB545D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39" name="Text Box 6">
          <a:extLst>
            <a:ext uri="{FF2B5EF4-FFF2-40B4-BE49-F238E27FC236}">
              <a16:creationId xmlns:a16="http://schemas.microsoft.com/office/drawing/2014/main" id="{BEFD195A-1AC3-4531-9A23-C8647DF3326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0" name="Text Box 7">
          <a:extLst>
            <a:ext uri="{FF2B5EF4-FFF2-40B4-BE49-F238E27FC236}">
              <a16:creationId xmlns:a16="http://schemas.microsoft.com/office/drawing/2014/main" id="{829A98D6-89A1-43C4-B69C-5945BCF29C2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1" name="Text Box 6">
          <a:extLst>
            <a:ext uri="{FF2B5EF4-FFF2-40B4-BE49-F238E27FC236}">
              <a16:creationId xmlns:a16="http://schemas.microsoft.com/office/drawing/2014/main" id="{AF6F873F-BC56-4B88-ACB3-FB341C3689E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2" name="Text Box 1">
          <a:extLst>
            <a:ext uri="{FF2B5EF4-FFF2-40B4-BE49-F238E27FC236}">
              <a16:creationId xmlns:a16="http://schemas.microsoft.com/office/drawing/2014/main" id="{28BA33E6-27A3-402B-B3C2-5BF41613405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43" name="Text Box 2">
          <a:extLst>
            <a:ext uri="{FF2B5EF4-FFF2-40B4-BE49-F238E27FC236}">
              <a16:creationId xmlns:a16="http://schemas.microsoft.com/office/drawing/2014/main" id="{FA7AEE7C-F6BC-4510-99BE-AF9E54E6239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4" name="Text Box 3">
          <a:extLst>
            <a:ext uri="{FF2B5EF4-FFF2-40B4-BE49-F238E27FC236}">
              <a16:creationId xmlns:a16="http://schemas.microsoft.com/office/drawing/2014/main" id="{55D77F59-04EE-4377-B0C4-641B47D92C7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5" name="Text Box 4">
          <a:extLst>
            <a:ext uri="{FF2B5EF4-FFF2-40B4-BE49-F238E27FC236}">
              <a16:creationId xmlns:a16="http://schemas.microsoft.com/office/drawing/2014/main" id="{E2E764FA-C36F-46C8-9D0D-C774FC9A0DC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6" name="Text Box 5">
          <a:extLst>
            <a:ext uri="{FF2B5EF4-FFF2-40B4-BE49-F238E27FC236}">
              <a16:creationId xmlns:a16="http://schemas.microsoft.com/office/drawing/2014/main" id="{47609DCC-EE6E-4496-947D-50E904526F3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7" name="Text Box 6">
          <a:extLst>
            <a:ext uri="{FF2B5EF4-FFF2-40B4-BE49-F238E27FC236}">
              <a16:creationId xmlns:a16="http://schemas.microsoft.com/office/drawing/2014/main" id="{17E2FC12-5F87-4B38-89B4-619178EB73D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8" name="Text Box 7">
          <a:extLst>
            <a:ext uri="{FF2B5EF4-FFF2-40B4-BE49-F238E27FC236}">
              <a16:creationId xmlns:a16="http://schemas.microsoft.com/office/drawing/2014/main" id="{BE7A3A17-8089-4FDC-89AF-319CEEA5CEA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49" name="Text Box 6">
          <a:extLst>
            <a:ext uri="{FF2B5EF4-FFF2-40B4-BE49-F238E27FC236}">
              <a16:creationId xmlns:a16="http://schemas.microsoft.com/office/drawing/2014/main" id="{12312174-DB2B-4A6A-A941-2C0825EF68D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0" name="Text Box 1">
          <a:extLst>
            <a:ext uri="{FF2B5EF4-FFF2-40B4-BE49-F238E27FC236}">
              <a16:creationId xmlns:a16="http://schemas.microsoft.com/office/drawing/2014/main" id="{5F108A59-7C55-43B1-B56E-6BA2DFB7943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51" name="Text Box 2">
          <a:extLst>
            <a:ext uri="{FF2B5EF4-FFF2-40B4-BE49-F238E27FC236}">
              <a16:creationId xmlns:a16="http://schemas.microsoft.com/office/drawing/2014/main" id="{D5DEFBE7-F9C3-4784-BC11-62A9B148FD4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2" name="Text Box 3">
          <a:extLst>
            <a:ext uri="{FF2B5EF4-FFF2-40B4-BE49-F238E27FC236}">
              <a16:creationId xmlns:a16="http://schemas.microsoft.com/office/drawing/2014/main" id="{9DBE34C8-38BB-4B2F-8F3E-07BD60F87FF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3" name="Text Box 4">
          <a:extLst>
            <a:ext uri="{FF2B5EF4-FFF2-40B4-BE49-F238E27FC236}">
              <a16:creationId xmlns:a16="http://schemas.microsoft.com/office/drawing/2014/main" id="{580F9244-9CB8-4C40-BBDC-BBC8C721E7B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4" name="Text Box 5">
          <a:extLst>
            <a:ext uri="{FF2B5EF4-FFF2-40B4-BE49-F238E27FC236}">
              <a16:creationId xmlns:a16="http://schemas.microsoft.com/office/drawing/2014/main" id="{6F795CE3-B171-4736-8DCF-91549E5AA2A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5" name="Text Box 6">
          <a:extLst>
            <a:ext uri="{FF2B5EF4-FFF2-40B4-BE49-F238E27FC236}">
              <a16:creationId xmlns:a16="http://schemas.microsoft.com/office/drawing/2014/main" id="{AEA5C248-D255-496A-ABF3-D5E83277815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6" name="Text Box 7">
          <a:extLst>
            <a:ext uri="{FF2B5EF4-FFF2-40B4-BE49-F238E27FC236}">
              <a16:creationId xmlns:a16="http://schemas.microsoft.com/office/drawing/2014/main" id="{58F8EB72-CCC5-49E6-AFE1-AA4F39C3B68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7" name="Text Box 6">
          <a:extLst>
            <a:ext uri="{FF2B5EF4-FFF2-40B4-BE49-F238E27FC236}">
              <a16:creationId xmlns:a16="http://schemas.microsoft.com/office/drawing/2014/main" id="{6739627C-8866-4559-8398-4C0C147E295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58" name="Text Box 1">
          <a:extLst>
            <a:ext uri="{FF2B5EF4-FFF2-40B4-BE49-F238E27FC236}">
              <a16:creationId xmlns:a16="http://schemas.microsoft.com/office/drawing/2014/main" id="{92CDEB51-B021-4E2C-85D7-1806FBF96C3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59" name="Text Box 2">
          <a:extLst>
            <a:ext uri="{FF2B5EF4-FFF2-40B4-BE49-F238E27FC236}">
              <a16:creationId xmlns:a16="http://schemas.microsoft.com/office/drawing/2014/main" id="{E50D9466-DA7A-4686-9368-52DE5732A4B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0" name="Text Box 3">
          <a:extLst>
            <a:ext uri="{FF2B5EF4-FFF2-40B4-BE49-F238E27FC236}">
              <a16:creationId xmlns:a16="http://schemas.microsoft.com/office/drawing/2014/main" id="{29DEF073-71E7-4E3B-B268-C27FC9CF0DF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1" name="Text Box 4">
          <a:extLst>
            <a:ext uri="{FF2B5EF4-FFF2-40B4-BE49-F238E27FC236}">
              <a16:creationId xmlns:a16="http://schemas.microsoft.com/office/drawing/2014/main" id="{490810D4-7B0B-4FB2-8FD3-1730DAF1ED6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2" name="Text Box 5">
          <a:extLst>
            <a:ext uri="{FF2B5EF4-FFF2-40B4-BE49-F238E27FC236}">
              <a16:creationId xmlns:a16="http://schemas.microsoft.com/office/drawing/2014/main" id="{048CE8EC-483A-4E61-89D3-CC1AD03AA3F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3" name="Text Box 6">
          <a:extLst>
            <a:ext uri="{FF2B5EF4-FFF2-40B4-BE49-F238E27FC236}">
              <a16:creationId xmlns:a16="http://schemas.microsoft.com/office/drawing/2014/main" id="{10797A20-D42A-4083-973F-62D0C704BD5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4" name="Text Box 7">
          <a:extLst>
            <a:ext uri="{FF2B5EF4-FFF2-40B4-BE49-F238E27FC236}">
              <a16:creationId xmlns:a16="http://schemas.microsoft.com/office/drawing/2014/main" id="{F5A5EC55-44AB-49D9-937D-51E8E46519E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5" name="Text Box 6">
          <a:extLst>
            <a:ext uri="{FF2B5EF4-FFF2-40B4-BE49-F238E27FC236}">
              <a16:creationId xmlns:a16="http://schemas.microsoft.com/office/drawing/2014/main" id="{7943B850-31B7-45FC-A112-A65DCC3F8DE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6" name="Text Box 1">
          <a:extLst>
            <a:ext uri="{FF2B5EF4-FFF2-40B4-BE49-F238E27FC236}">
              <a16:creationId xmlns:a16="http://schemas.microsoft.com/office/drawing/2014/main" id="{4FA07FA2-5B0E-4B30-993D-E219357A807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67" name="Text Box 2">
          <a:extLst>
            <a:ext uri="{FF2B5EF4-FFF2-40B4-BE49-F238E27FC236}">
              <a16:creationId xmlns:a16="http://schemas.microsoft.com/office/drawing/2014/main" id="{93D3A056-4AC3-4278-AC90-E18C03B05A3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8" name="Text Box 3">
          <a:extLst>
            <a:ext uri="{FF2B5EF4-FFF2-40B4-BE49-F238E27FC236}">
              <a16:creationId xmlns:a16="http://schemas.microsoft.com/office/drawing/2014/main" id="{6066B692-D20F-4489-BC50-678DC93E902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69" name="Text Box 4">
          <a:extLst>
            <a:ext uri="{FF2B5EF4-FFF2-40B4-BE49-F238E27FC236}">
              <a16:creationId xmlns:a16="http://schemas.microsoft.com/office/drawing/2014/main" id="{5873B100-BA2E-4777-895F-0070C3649AA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0" name="Text Box 5">
          <a:extLst>
            <a:ext uri="{FF2B5EF4-FFF2-40B4-BE49-F238E27FC236}">
              <a16:creationId xmlns:a16="http://schemas.microsoft.com/office/drawing/2014/main" id="{C9DA3DCA-4629-4DDA-BD1E-BBB9DCECD85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1" name="Text Box 6">
          <a:extLst>
            <a:ext uri="{FF2B5EF4-FFF2-40B4-BE49-F238E27FC236}">
              <a16:creationId xmlns:a16="http://schemas.microsoft.com/office/drawing/2014/main" id="{C076560F-5ED2-4EFA-968D-A80B2094CF1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2" name="Text Box 7">
          <a:extLst>
            <a:ext uri="{FF2B5EF4-FFF2-40B4-BE49-F238E27FC236}">
              <a16:creationId xmlns:a16="http://schemas.microsoft.com/office/drawing/2014/main" id="{B0292CE9-3E93-4117-8472-21E8E8557FD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3" name="Text Box 6">
          <a:extLst>
            <a:ext uri="{FF2B5EF4-FFF2-40B4-BE49-F238E27FC236}">
              <a16:creationId xmlns:a16="http://schemas.microsoft.com/office/drawing/2014/main" id="{0C9883E8-5C65-4595-872F-F831B2F5710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4" name="Text Box 1">
          <a:extLst>
            <a:ext uri="{FF2B5EF4-FFF2-40B4-BE49-F238E27FC236}">
              <a16:creationId xmlns:a16="http://schemas.microsoft.com/office/drawing/2014/main" id="{17780A49-9B46-4280-9366-F73B015CC26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75" name="Text Box 2">
          <a:extLst>
            <a:ext uri="{FF2B5EF4-FFF2-40B4-BE49-F238E27FC236}">
              <a16:creationId xmlns:a16="http://schemas.microsoft.com/office/drawing/2014/main" id="{8829F207-DBBB-450A-ACAB-16B37DAD2C3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6" name="Text Box 3">
          <a:extLst>
            <a:ext uri="{FF2B5EF4-FFF2-40B4-BE49-F238E27FC236}">
              <a16:creationId xmlns:a16="http://schemas.microsoft.com/office/drawing/2014/main" id="{C92D3239-B42A-4B6B-8998-CDAA38E9920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7" name="Text Box 4">
          <a:extLst>
            <a:ext uri="{FF2B5EF4-FFF2-40B4-BE49-F238E27FC236}">
              <a16:creationId xmlns:a16="http://schemas.microsoft.com/office/drawing/2014/main" id="{0ECA8213-3482-4774-AFF8-38E63242BE3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8" name="Text Box 5">
          <a:extLst>
            <a:ext uri="{FF2B5EF4-FFF2-40B4-BE49-F238E27FC236}">
              <a16:creationId xmlns:a16="http://schemas.microsoft.com/office/drawing/2014/main" id="{622A6B97-2C87-4603-AE5F-3CD680F4D65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79" name="Text Box 6">
          <a:extLst>
            <a:ext uri="{FF2B5EF4-FFF2-40B4-BE49-F238E27FC236}">
              <a16:creationId xmlns:a16="http://schemas.microsoft.com/office/drawing/2014/main" id="{A9C678CF-5F72-4446-B6BB-E8C2D659F9F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0" name="Text Box 7">
          <a:extLst>
            <a:ext uri="{FF2B5EF4-FFF2-40B4-BE49-F238E27FC236}">
              <a16:creationId xmlns:a16="http://schemas.microsoft.com/office/drawing/2014/main" id="{7F8D49E4-DDFB-4CFE-B42C-0D954EC93FD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1" name="Text Box 6">
          <a:extLst>
            <a:ext uri="{FF2B5EF4-FFF2-40B4-BE49-F238E27FC236}">
              <a16:creationId xmlns:a16="http://schemas.microsoft.com/office/drawing/2014/main" id="{C48D8F12-9371-4A53-A21B-BC02E7603FE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2" name="Text Box 1">
          <a:extLst>
            <a:ext uri="{FF2B5EF4-FFF2-40B4-BE49-F238E27FC236}">
              <a16:creationId xmlns:a16="http://schemas.microsoft.com/office/drawing/2014/main" id="{28868B56-53E9-4ADB-9A5B-003D949D9CB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83" name="Text Box 2">
          <a:extLst>
            <a:ext uri="{FF2B5EF4-FFF2-40B4-BE49-F238E27FC236}">
              <a16:creationId xmlns:a16="http://schemas.microsoft.com/office/drawing/2014/main" id="{8A24479F-6712-4B3D-B11C-068FB1820AD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4" name="Text Box 3">
          <a:extLst>
            <a:ext uri="{FF2B5EF4-FFF2-40B4-BE49-F238E27FC236}">
              <a16:creationId xmlns:a16="http://schemas.microsoft.com/office/drawing/2014/main" id="{4F7B1668-9359-44BD-BD21-1FA13F125B5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5" name="Text Box 4">
          <a:extLst>
            <a:ext uri="{FF2B5EF4-FFF2-40B4-BE49-F238E27FC236}">
              <a16:creationId xmlns:a16="http://schemas.microsoft.com/office/drawing/2014/main" id="{39D1303A-F7E9-44A5-960B-5CC892CEC9A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6" name="Text Box 5">
          <a:extLst>
            <a:ext uri="{FF2B5EF4-FFF2-40B4-BE49-F238E27FC236}">
              <a16:creationId xmlns:a16="http://schemas.microsoft.com/office/drawing/2014/main" id="{ECDDDFCD-4413-4BEE-967F-63C848952CD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7" name="Text Box 6">
          <a:extLst>
            <a:ext uri="{FF2B5EF4-FFF2-40B4-BE49-F238E27FC236}">
              <a16:creationId xmlns:a16="http://schemas.microsoft.com/office/drawing/2014/main" id="{02B026C6-4C89-4D6B-89B3-9162591A19A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8" name="Text Box 7">
          <a:extLst>
            <a:ext uri="{FF2B5EF4-FFF2-40B4-BE49-F238E27FC236}">
              <a16:creationId xmlns:a16="http://schemas.microsoft.com/office/drawing/2014/main" id="{D86D7298-3519-4682-B0FE-C7BD22F4A35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89" name="Text Box 6">
          <a:extLst>
            <a:ext uri="{FF2B5EF4-FFF2-40B4-BE49-F238E27FC236}">
              <a16:creationId xmlns:a16="http://schemas.microsoft.com/office/drawing/2014/main" id="{A56BA4F4-A310-4418-A10D-097F7E65C88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0" name="Text Box 1">
          <a:extLst>
            <a:ext uri="{FF2B5EF4-FFF2-40B4-BE49-F238E27FC236}">
              <a16:creationId xmlns:a16="http://schemas.microsoft.com/office/drawing/2014/main" id="{6485E9D1-8CE3-4F4B-8141-47CD6CC2088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91" name="Text Box 2">
          <a:extLst>
            <a:ext uri="{FF2B5EF4-FFF2-40B4-BE49-F238E27FC236}">
              <a16:creationId xmlns:a16="http://schemas.microsoft.com/office/drawing/2014/main" id="{A0D91F01-AF2E-43E6-B2C6-A0419D82B74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2" name="Text Box 3">
          <a:extLst>
            <a:ext uri="{FF2B5EF4-FFF2-40B4-BE49-F238E27FC236}">
              <a16:creationId xmlns:a16="http://schemas.microsoft.com/office/drawing/2014/main" id="{0433E803-9756-4E96-A29D-72E008898D6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3" name="Text Box 4">
          <a:extLst>
            <a:ext uri="{FF2B5EF4-FFF2-40B4-BE49-F238E27FC236}">
              <a16:creationId xmlns:a16="http://schemas.microsoft.com/office/drawing/2014/main" id="{90D50677-37D8-413A-AFFC-1E3A901DE35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4" name="Text Box 5">
          <a:extLst>
            <a:ext uri="{FF2B5EF4-FFF2-40B4-BE49-F238E27FC236}">
              <a16:creationId xmlns:a16="http://schemas.microsoft.com/office/drawing/2014/main" id="{41501F8B-A3EA-4722-8906-97BF60362E7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5" name="Text Box 6">
          <a:extLst>
            <a:ext uri="{FF2B5EF4-FFF2-40B4-BE49-F238E27FC236}">
              <a16:creationId xmlns:a16="http://schemas.microsoft.com/office/drawing/2014/main" id="{4875D229-F805-4599-A14D-4947AA80286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6" name="Text Box 7">
          <a:extLst>
            <a:ext uri="{FF2B5EF4-FFF2-40B4-BE49-F238E27FC236}">
              <a16:creationId xmlns:a16="http://schemas.microsoft.com/office/drawing/2014/main" id="{3D5A48CF-7FEC-4BF4-B50C-469301EDF02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7" name="Text Box 6">
          <a:extLst>
            <a:ext uri="{FF2B5EF4-FFF2-40B4-BE49-F238E27FC236}">
              <a16:creationId xmlns:a16="http://schemas.microsoft.com/office/drawing/2014/main" id="{F5A2C5D5-633B-496B-BEF9-78EAFE2F9E1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298" name="Text Box 1">
          <a:extLst>
            <a:ext uri="{FF2B5EF4-FFF2-40B4-BE49-F238E27FC236}">
              <a16:creationId xmlns:a16="http://schemas.microsoft.com/office/drawing/2014/main" id="{129A5668-4E61-48D1-9951-47DEA5D10D2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299" name="Text Box 2">
          <a:extLst>
            <a:ext uri="{FF2B5EF4-FFF2-40B4-BE49-F238E27FC236}">
              <a16:creationId xmlns:a16="http://schemas.microsoft.com/office/drawing/2014/main" id="{2D6F12D4-AC2B-4FFC-985D-CD7C79A47C0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0" name="Text Box 3">
          <a:extLst>
            <a:ext uri="{FF2B5EF4-FFF2-40B4-BE49-F238E27FC236}">
              <a16:creationId xmlns:a16="http://schemas.microsoft.com/office/drawing/2014/main" id="{545FBA71-E099-4D85-B847-C006E27A956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1" name="Text Box 4">
          <a:extLst>
            <a:ext uri="{FF2B5EF4-FFF2-40B4-BE49-F238E27FC236}">
              <a16:creationId xmlns:a16="http://schemas.microsoft.com/office/drawing/2014/main" id="{2AC69E7B-AC4E-4310-82D0-DCD255B4CDD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2" name="Text Box 5">
          <a:extLst>
            <a:ext uri="{FF2B5EF4-FFF2-40B4-BE49-F238E27FC236}">
              <a16:creationId xmlns:a16="http://schemas.microsoft.com/office/drawing/2014/main" id="{35A1866D-E8A2-4671-BFFB-B4BDB47676F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3" name="Text Box 6">
          <a:extLst>
            <a:ext uri="{FF2B5EF4-FFF2-40B4-BE49-F238E27FC236}">
              <a16:creationId xmlns:a16="http://schemas.microsoft.com/office/drawing/2014/main" id="{97DBEDA0-7DEC-4761-9582-6207FD824CC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4" name="Text Box 7">
          <a:extLst>
            <a:ext uri="{FF2B5EF4-FFF2-40B4-BE49-F238E27FC236}">
              <a16:creationId xmlns:a16="http://schemas.microsoft.com/office/drawing/2014/main" id="{6FA59F79-448C-4A0E-8AD4-D8B01219574B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5" name="Text Box 6">
          <a:extLst>
            <a:ext uri="{FF2B5EF4-FFF2-40B4-BE49-F238E27FC236}">
              <a16:creationId xmlns:a16="http://schemas.microsoft.com/office/drawing/2014/main" id="{9CFC2FBE-9044-4274-80D1-671797743A7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6" name="Text Box 1">
          <a:extLst>
            <a:ext uri="{FF2B5EF4-FFF2-40B4-BE49-F238E27FC236}">
              <a16:creationId xmlns:a16="http://schemas.microsoft.com/office/drawing/2014/main" id="{AC6DEA9F-5A61-45B9-A48C-B2A74AAA7CE5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07" name="Text Box 2">
          <a:extLst>
            <a:ext uri="{FF2B5EF4-FFF2-40B4-BE49-F238E27FC236}">
              <a16:creationId xmlns:a16="http://schemas.microsoft.com/office/drawing/2014/main" id="{CC9FD2FD-C48D-4CE1-8296-EF9CDA7D32A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8" name="Text Box 3">
          <a:extLst>
            <a:ext uri="{FF2B5EF4-FFF2-40B4-BE49-F238E27FC236}">
              <a16:creationId xmlns:a16="http://schemas.microsoft.com/office/drawing/2014/main" id="{07321815-167A-43DB-B32D-4FE141E375B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09" name="Text Box 4">
          <a:extLst>
            <a:ext uri="{FF2B5EF4-FFF2-40B4-BE49-F238E27FC236}">
              <a16:creationId xmlns:a16="http://schemas.microsoft.com/office/drawing/2014/main" id="{BDD50B41-7E28-4E80-A726-AA7E9D1B273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0" name="Text Box 5">
          <a:extLst>
            <a:ext uri="{FF2B5EF4-FFF2-40B4-BE49-F238E27FC236}">
              <a16:creationId xmlns:a16="http://schemas.microsoft.com/office/drawing/2014/main" id="{4BF9AF50-E438-41C8-BEE0-63DE2321289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1" name="Text Box 6">
          <a:extLst>
            <a:ext uri="{FF2B5EF4-FFF2-40B4-BE49-F238E27FC236}">
              <a16:creationId xmlns:a16="http://schemas.microsoft.com/office/drawing/2014/main" id="{555A957B-F340-4A56-8F13-1233B0BD025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2" name="Text Box 7">
          <a:extLst>
            <a:ext uri="{FF2B5EF4-FFF2-40B4-BE49-F238E27FC236}">
              <a16:creationId xmlns:a16="http://schemas.microsoft.com/office/drawing/2014/main" id="{79299D14-8A0B-44BE-952F-73DC2835903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3" name="Text Box 6">
          <a:extLst>
            <a:ext uri="{FF2B5EF4-FFF2-40B4-BE49-F238E27FC236}">
              <a16:creationId xmlns:a16="http://schemas.microsoft.com/office/drawing/2014/main" id="{9C344AB6-0E14-421D-A1C2-9A69E0A3AC4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4" name="Text Box 1">
          <a:extLst>
            <a:ext uri="{FF2B5EF4-FFF2-40B4-BE49-F238E27FC236}">
              <a16:creationId xmlns:a16="http://schemas.microsoft.com/office/drawing/2014/main" id="{F94C2EFE-2195-4250-868C-3662E755BF0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15" name="Text Box 2">
          <a:extLst>
            <a:ext uri="{FF2B5EF4-FFF2-40B4-BE49-F238E27FC236}">
              <a16:creationId xmlns:a16="http://schemas.microsoft.com/office/drawing/2014/main" id="{D7B0125D-4C01-4DC0-906B-2B43752E452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6" name="Text Box 3">
          <a:extLst>
            <a:ext uri="{FF2B5EF4-FFF2-40B4-BE49-F238E27FC236}">
              <a16:creationId xmlns:a16="http://schemas.microsoft.com/office/drawing/2014/main" id="{A2B119B6-72A1-4634-BA8C-D584BE65474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7" name="Text Box 4">
          <a:extLst>
            <a:ext uri="{FF2B5EF4-FFF2-40B4-BE49-F238E27FC236}">
              <a16:creationId xmlns:a16="http://schemas.microsoft.com/office/drawing/2014/main" id="{C7174DA6-DE7F-438C-8B3E-DC3A046A625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8" name="Text Box 5">
          <a:extLst>
            <a:ext uri="{FF2B5EF4-FFF2-40B4-BE49-F238E27FC236}">
              <a16:creationId xmlns:a16="http://schemas.microsoft.com/office/drawing/2014/main" id="{06505734-4A47-4AFA-9BED-2EE75A5465D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19" name="Text Box 6">
          <a:extLst>
            <a:ext uri="{FF2B5EF4-FFF2-40B4-BE49-F238E27FC236}">
              <a16:creationId xmlns:a16="http://schemas.microsoft.com/office/drawing/2014/main" id="{E4F2AE92-B0AB-41FF-87C6-8F3DD985710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0" name="Text Box 7">
          <a:extLst>
            <a:ext uri="{FF2B5EF4-FFF2-40B4-BE49-F238E27FC236}">
              <a16:creationId xmlns:a16="http://schemas.microsoft.com/office/drawing/2014/main" id="{F2F1199C-E3A6-4BAD-8D7C-55A3CAC2C33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1" name="Text Box 6">
          <a:extLst>
            <a:ext uri="{FF2B5EF4-FFF2-40B4-BE49-F238E27FC236}">
              <a16:creationId xmlns:a16="http://schemas.microsoft.com/office/drawing/2014/main" id="{D9C30B67-E581-4D02-A54B-B9F9EB12A73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2" name="Text Box 1">
          <a:extLst>
            <a:ext uri="{FF2B5EF4-FFF2-40B4-BE49-F238E27FC236}">
              <a16:creationId xmlns:a16="http://schemas.microsoft.com/office/drawing/2014/main" id="{9D6A27AF-70D1-44CF-AD0E-B3D573F04CC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23" name="Text Box 2">
          <a:extLst>
            <a:ext uri="{FF2B5EF4-FFF2-40B4-BE49-F238E27FC236}">
              <a16:creationId xmlns:a16="http://schemas.microsoft.com/office/drawing/2014/main" id="{C8F6F134-6326-4E5E-B08C-B571F185F96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4" name="Text Box 3">
          <a:extLst>
            <a:ext uri="{FF2B5EF4-FFF2-40B4-BE49-F238E27FC236}">
              <a16:creationId xmlns:a16="http://schemas.microsoft.com/office/drawing/2014/main" id="{E8D41D7F-1B75-4E21-811E-8CEA59F9CB3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5" name="Text Box 4">
          <a:extLst>
            <a:ext uri="{FF2B5EF4-FFF2-40B4-BE49-F238E27FC236}">
              <a16:creationId xmlns:a16="http://schemas.microsoft.com/office/drawing/2014/main" id="{BCC5AFF4-DE9E-4DE8-ADE9-FE701DE0AF7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6" name="Text Box 5">
          <a:extLst>
            <a:ext uri="{FF2B5EF4-FFF2-40B4-BE49-F238E27FC236}">
              <a16:creationId xmlns:a16="http://schemas.microsoft.com/office/drawing/2014/main" id="{6AEB8651-6549-4E2D-A635-C9AF67670E1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7" name="Text Box 6">
          <a:extLst>
            <a:ext uri="{FF2B5EF4-FFF2-40B4-BE49-F238E27FC236}">
              <a16:creationId xmlns:a16="http://schemas.microsoft.com/office/drawing/2014/main" id="{7E6B5CDA-41FE-4528-8A27-89168CA0F8D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8" name="Text Box 7">
          <a:extLst>
            <a:ext uri="{FF2B5EF4-FFF2-40B4-BE49-F238E27FC236}">
              <a16:creationId xmlns:a16="http://schemas.microsoft.com/office/drawing/2014/main" id="{8314A582-4F14-4E5E-BDF4-EBBBE955769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29" name="Text Box 6">
          <a:extLst>
            <a:ext uri="{FF2B5EF4-FFF2-40B4-BE49-F238E27FC236}">
              <a16:creationId xmlns:a16="http://schemas.microsoft.com/office/drawing/2014/main" id="{C5382276-8CE8-42DB-8E62-519F6E38A08F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0" name="Text Box 1">
          <a:extLst>
            <a:ext uri="{FF2B5EF4-FFF2-40B4-BE49-F238E27FC236}">
              <a16:creationId xmlns:a16="http://schemas.microsoft.com/office/drawing/2014/main" id="{5D06CC09-6E6C-4D15-B40E-AFC9BB64A5E1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31" name="Text Box 2">
          <a:extLst>
            <a:ext uri="{FF2B5EF4-FFF2-40B4-BE49-F238E27FC236}">
              <a16:creationId xmlns:a16="http://schemas.microsoft.com/office/drawing/2014/main" id="{E6FA1EF0-7F9E-4498-B99E-F4059CF8C760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2" name="Text Box 3">
          <a:extLst>
            <a:ext uri="{FF2B5EF4-FFF2-40B4-BE49-F238E27FC236}">
              <a16:creationId xmlns:a16="http://schemas.microsoft.com/office/drawing/2014/main" id="{72750AFF-2885-4D01-9C4C-69E6DB24F19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3" name="Text Box 4">
          <a:extLst>
            <a:ext uri="{FF2B5EF4-FFF2-40B4-BE49-F238E27FC236}">
              <a16:creationId xmlns:a16="http://schemas.microsoft.com/office/drawing/2014/main" id="{12A08888-78FE-4818-B07E-B0A97D0F3F49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4" name="Text Box 5">
          <a:extLst>
            <a:ext uri="{FF2B5EF4-FFF2-40B4-BE49-F238E27FC236}">
              <a16:creationId xmlns:a16="http://schemas.microsoft.com/office/drawing/2014/main" id="{E272BBB4-FE3B-4147-878C-41775C4D605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5" name="Text Box 6">
          <a:extLst>
            <a:ext uri="{FF2B5EF4-FFF2-40B4-BE49-F238E27FC236}">
              <a16:creationId xmlns:a16="http://schemas.microsoft.com/office/drawing/2014/main" id="{7A86F6D8-D479-4290-B0F3-E5EC2FB74FF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6" name="Text Box 7">
          <a:extLst>
            <a:ext uri="{FF2B5EF4-FFF2-40B4-BE49-F238E27FC236}">
              <a16:creationId xmlns:a16="http://schemas.microsoft.com/office/drawing/2014/main" id="{AF327B32-278A-454D-B64E-7ACED626BA9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7" name="Text Box 6">
          <a:extLst>
            <a:ext uri="{FF2B5EF4-FFF2-40B4-BE49-F238E27FC236}">
              <a16:creationId xmlns:a16="http://schemas.microsoft.com/office/drawing/2014/main" id="{F42AAD41-49C2-4DF6-B525-E88ACA51E078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38" name="Text Box 1">
          <a:extLst>
            <a:ext uri="{FF2B5EF4-FFF2-40B4-BE49-F238E27FC236}">
              <a16:creationId xmlns:a16="http://schemas.microsoft.com/office/drawing/2014/main" id="{301E51F8-BD1D-4E9B-BD4B-6AC0AF1D8662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39" name="Text Box 2">
          <a:extLst>
            <a:ext uri="{FF2B5EF4-FFF2-40B4-BE49-F238E27FC236}">
              <a16:creationId xmlns:a16="http://schemas.microsoft.com/office/drawing/2014/main" id="{830BB906-F141-4705-B1FC-FFE476FF660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0" name="Text Box 3">
          <a:extLst>
            <a:ext uri="{FF2B5EF4-FFF2-40B4-BE49-F238E27FC236}">
              <a16:creationId xmlns:a16="http://schemas.microsoft.com/office/drawing/2014/main" id="{E0B70495-C563-4B11-A541-B94A0D8DEC8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1" name="Text Box 4">
          <a:extLst>
            <a:ext uri="{FF2B5EF4-FFF2-40B4-BE49-F238E27FC236}">
              <a16:creationId xmlns:a16="http://schemas.microsoft.com/office/drawing/2014/main" id="{8DE0752C-BB18-4EA0-831D-D982514D6C0E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2" name="Text Box 5">
          <a:extLst>
            <a:ext uri="{FF2B5EF4-FFF2-40B4-BE49-F238E27FC236}">
              <a16:creationId xmlns:a16="http://schemas.microsoft.com/office/drawing/2014/main" id="{C0F1EDCA-7096-4BFF-BBCA-FAE70002B387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3" name="Text Box 6">
          <a:extLst>
            <a:ext uri="{FF2B5EF4-FFF2-40B4-BE49-F238E27FC236}">
              <a16:creationId xmlns:a16="http://schemas.microsoft.com/office/drawing/2014/main" id="{3C6E9402-F0C2-423A-B760-9E80C82B40CC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4" name="Text Box 7">
          <a:extLst>
            <a:ext uri="{FF2B5EF4-FFF2-40B4-BE49-F238E27FC236}">
              <a16:creationId xmlns:a16="http://schemas.microsoft.com/office/drawing/2014/main" id="{29D95AC3-6BFC-45D0-90DA-2E59096634F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5" name="Text Box 6">
          <a:extLst>
            <a:ext uri="{FF2B5EF4-FFF2-40B4-BE49-F238E27FC236}">
              <a16:creationId xmlns:a16="http://schemas.microsoft.com/office/drawing/2014/main" id="{1038C5C3-3A0D-41D9-819E-3A405C91A4D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6" name="Text Box 1">
          <a:extLst>
            <a:ext uri="{FF2B5EF4-FFF2-40B4-BE49-F238E27FC236}">
              <a16:creationId xmlns:a16="http://schemas.microsoft.com/office/drawing/2014/main" id="{FE4C56CF-9B83-4FB3-9962-838BB9B816D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22860</xdr:rowOff>
    </xdr:to>
    <xdr:sp macro="" textlink="">
      <xdr:nvSpPr>
        <xdr:cNvPr id="523347" name="Text Box 2">
          <a:extLst>
            <a:ext uri="{FF2B5EF4-FFF2-40B4-BE49-F238E27FC236}">
              <a16:creationId xmlns:a16="http://schemas.microsoft.com/office/drawing/2014/main" id="{14BE08AC-7BDA-4FFC-8315-1B251649CA3D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8" name="Text Box 3">
          <a:extLst>
            <a:ext uri="{FF2B5EF4-FFF2-40B4-BE49-F238E27FC236}">
              <a16:creationId xmlns:a16="http://schemas.microsoft.com/office/drawing/2014/main" id="{0D717E86-0814-4A0D-8A0B-D3C18DAEBBA4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49" name="Text Box 4">
          <a:extLst>
            <a:ext uri="{FF2B5EF4-FFF2-40B4-BE49-F238E27FC236}">
              <a16:creationId xmlns:a16="http://schemas.microsoft.com/office/drawing/2014/main" id="{157B2D14-7D9D-4F5A-87BA-B45ABEA90F23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0" name="Text Box 5">
          <a:extLst>
            <a:ext uri="{FF2B5EF4-FFF2-40B4-BE49-F238E27FC236}">
              <a16:creationId xmlns:a16="http://schemas.microsoft.com/office/drawing/2014/main" id="{B4D0D803-D20C-410D-94C4-D9173239B546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1" name="Text Box 6">
          <a:extLst>
            <a:ext uri="{FF2B5EF4-FFF2-40B4-BE49-F238E27FC236}">
              <a16:creationId xmlns:a16="http://schemas.microsoft.com/office/drawing/2014/main" id="{6E248F17-0417-4607-B3C6-D898CB8EA7A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182880</xdr:colOff>
      <xdr:row>6</xdr:row>
      <xdr:rowOff>0</xdr:rowOff>
    </xdr:from>
    <xdr:to>
      <xdr:col>8</xdr:col>
      <xdr:colOff>281940</xdr:colOff>
      <xdr:row>6</xdr:row>
      <xdr:rowOff>30480</xdr:rowOff>
    </xdr:to>
    <xdr:sp macro="" textlink="">
      <xdr:nvSpPr>
        <xdr:cNvPr id="523352" name="Text Box 7">
          <a:extLst>
            <a:ext uri="{FF2B5EF4-FFF2-40B4-BE49-F238E27FC236}">
              <a16:creationId xmlns:a16="http://schemas.microsoft.com/office/drawing/2014/main" id="{D342B849-FC94-4406-9389-8395E2C72B3A}"/>
            </a:ext>
          </a:extLst>
        </xdr:cNvPr>
        <xdr:cNvSpPr txBox="1">
          <a:spLocks noChangeArrowheads="1"/>
        </xdr:cNvSpPr>
      </xdr:nvSpPr>
      <xdr:spPr bwMode="auto">
        <a:xfrm>
          <a:off x="81610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3" name="Text Box 1">
          <a:extLst>
            <a:ext uri="{FF2B5EF4-FFF2-40B4-BE49-F238E27FC236}">
              <a16:creationId xmlns:a16="http://schemas.microsoft.com/office/drawing/2014/main" id="{83BF5FEF-077A-4F3F-BB18-89CB2D46017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54" name="Text Box 2">
          <a:extLst>
            <a:ext uri="{FF2B5EF4-FFF2-40B4-BE49-F238E27FC236}">
              <a16:creationId xmlns:a16="http://schemas.microsoft.com/office/drawing/2014/main" id="{7AA1C399-D404-41FF-A33A-0E30A84C091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5" name="Text Box 3">
          <a:extLst>
            <a:ext uri="{FF2B5EF4-FFF2-40B4-BE49-F238E27FC236}">
              <a16:creationId xmlns:a16="http://schemas.microsoft.com/office/drawing/2014/main" id="{C6F60189-68DB-47E7-BD4F-B39C7C11101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6" name="Text Box 4">
          <a:extLst>
            <a:ext uri="{FF2B5EF4-FFF2-40B4-BE49-F238E27FC236}">
              <a16:creationId xmlns:a16="http://schemas.microsoft.com/office/drawing/2014/main" id="{408BC8CE-139D-498D-B5F8-D386F49BB3A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7" name="Text Box 5">
          <a:extLst>
            <a:ext uri="{FF2B5EF4-FFF2-40B4-BE49-F238E27FC236}">
              <a16:creationId xmlns:a16="http://schemas.microsoft.com/office/drawing/2014/main" id="{77E5093B-5FE7-40CC-9440-4BE099BE1DD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8" name="Text Box 6">
          <a:extLst>
            <a:ext uri="{FF2B5EF4-FFF2-40B4-BE49-F238E27FC236}">
              <a16:creationId xmlns:a16="http://schemas.microsoft.com/office/drawing/2014/main" id="{9C843CF7-8EF6-4CFD-A80C-7B4F6415BFD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59" name="Text Box 7">
          <a:extLst>
            <a:ext uri="{FF2B5EF4-FFF2-40B4-BE49-F238E27FC236}">
              <a16:creationId xmlns:a16="http://schemas.microsoft.com/office/drawing/2014/main" id="{5DD6B3BE-53E1-4879-ABE0-DF5AD83E85C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0" name="Text Box 6">
          <a:extLst>
            <a:ext uri="{FF2B5EF4-FFF2-40B4-BE49-F238E27FC236}">
              <a16:creationId xmlns:a16="http://schemas.microsoft.com/office/drawing/2014/main" id="{845E2402-7FA5-48DF-9598-22D708ACC3C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1" name="Text Box 1">
          <a:extLst>
            <a:ext uri="{FF2B5EF4-FFF2-40B4-BE49-F238E27FC236}">
              <a16:creationId xmlns:a16="http://schemas.microsoft.com/office/drawing/2014/main" id="{AD1C329E-13B9-497A-BE81-F85D3EF68E1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62" name="Text Box 2">
          <a:extLst>
            <a:ext uri="{FF2B5EF4-FFF2-40B4-BE49-F238E27FC236}">
              <a16:creationId xmlns:a16="http://schemas.microsoft.com/office/drawing/2014/main" id="{37397513-12A9-4759-A6EB-F40033EC2A7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3" name="Text Box 3">
          <a:extLst>
            <a:ext uri="{FF2B5EF4-FFF2-40B4-BE49-F238E27FC236}">
              <a16:creationId xmlns:a16="http://schemas.microsoft.com/office/drawing/2014/main" id="{D6E6210C-4AD7-44DD-B8BB-DA93BB0E001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4" name="Text Box 4">
          <a:extLst>
            <a:ext uri="{FF2B5EF4-FFF2-40B4-BE49-F238E27FC236}">
              <a16:creationId xmlns:a16="http://schemas.microsoft.com/office/drawing/2014/main" id="{00EEE868-C574-4DC9-9683-D077DB138CF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5" name="Text Box 5">
          <a:extLst>
            <a:ext uri="{FF2B5EF4-FFF2-40B4-BE49-F238E27FC236}">
              <a16:creationId xmlns:a16="http://schemas.microsoft.com/office/drawing/2014/main" id="{1E623818-645E-4957-A8E8-BDF4F476DC6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6" name="Text Box 6">
          <a:extLst>
            <a:ext uri="{FF2B5EF4-FFF2-40B4-BE49-F238E27FC236}">
              <a16:creationId xmlns:a16="http://schemas.microsoft.com/office/drawing/2014/main" id="{9DA8099F-877F-442D-8FC2-50C5EB90C6A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7" name="Text Box 7">
          <a:extLst>
            <a:ext uri="{FF2B5EF4-FFF2-40B4-BE49-F238E27FC236}">
              <a16:creationId xmlns:a16="http://schemas.microsoft.com/office/drawing/2014/main" id="{FAD15068-63FC-4C4F-95B8-858C7DAB0D4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8" name="Text Box 6">
          <a:extLst>
            <a:ext uri="{FF2B5EF4-FFF2-40B4-BE49-F238E27FC236}">
              <a16:creationId xmlns:a16="http://schemas.microsoft.com/office/drawing/2014/main" id="{267B595D-D6F1-4F3F-BC49-FD0E0605C2A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69" name="Text Box 1">
          <a:extLst>
            <a:ext uri="{FF2B5EF4-FFF2-40B4-BE49-F238E27FC236}">
              <a16:creationId xmlns:a16="http://schemas.microsoft.com/office/drawing/2014/main" id="{CE89FEC4-7445-401D-946B-C5FFF5BA64E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70" name="Text Box 2">
          <a:extLst>
            <a:ext uri="{FF2B5EF4-FFF2-40B4-BE49-F238E27FC236}">
              <a16:creationId xmlns:a16="http://schemas.microsoft.com/office/drawing/2014/main" id="{62D756FD-2C5B-4454-AC84-6E547A2544E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1" name="Text Box 3">
          <a:extLst>
            <a:ext uri="{FF2B5EF4-FFF2-40B4-BE49-F238E27FC236}">
              <a16:creationId xmlns:a16="http://schemas.microsoft.com/office/drawing/2014/main" id="{73383B83-E285-42C0-8151-558C76ACF98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2" name="Text Box 4">
          <a:extLst>
            <a:ext uri="{FF2B5EF4-FFF2-40B4-BE49-F238E27FC236}">
              <a16:creationId xmlns:a16="http://schemas.microsoft.com/office/drawing/2014/main" id="{B6A0CE69-C8BE-4F16-81D9-5F699A81954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3" name="Text Box 5">
          <a:extLst>
            <a:ext uri="{FF2B5EF4-FFF2-40B4-BE49-F238E27FC236}">
              <a16:creationId xmlns:a16="http://schemas.microsoft.com/office/drawing/2014/main" id="{37E4C2B6-7EF4-4A2C-B21E-D943804B4C9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4" name="Text Box 6">
          <a:extLst>
            <a:ext uri="{FF2B5EF4-FFF2-40B4-BE49-F238E27FC236}">
              <a16:creationId xmlns:a16="http://schemas.microsoft.com/office/drawing/2014/main" id="{0AD1E9A7-E1F7-424B-86AB-E175DFCE5F4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5" name="Text Box 7">
          <a:extLst>
            <a:ext uri="{FF2B5EF4-FFF2-40B4-BE49-F238E27FC236}">
              <a16:creationId xmlns:a16="http://schemas.microsoft.com/office/drawing/2014/main" id="{5BC6EC88-DCEF-4B40-B085-EA3B79EBCCE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6" name="Text Box 6">
          <a:extLst>
            <a:ext uri="{FF2B5EF4-FFF2-40B4-BE49-F238E27FC236}">
              <a16:creationId xmlns:a16="http://schemas.microsoft.com/office/drawing/2014/main" id="{4C46780C-4FA1-4403-81E2-5573E90F3D6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7" name="Text Box 1">
          <a:extLst>
            <a:ext uri="{FF2B5EF4-FFF2-40B4-BE49-F238E27FC236}">
              <a16:creationId xmlns:a16="http://schemas.microsoft.com/office/drawing/2014/main" id="{78FBF8C8-27EC-40B0-AC1D-30BAB5CAE29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78" name="Text Box 2">
          <a:extLst>
            <a:ext uri="{FF2B5EF4-FFF2-40B4-BE49-F238E27FC236}">
              <a16:creationId xmlns:a16="http://schemas.microsoft.com/office/drawing/2014/main" id="{576F60AF-7757-4A0F-90AB-E5D147C9153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79" name="Text Box 3">
          <a:extLst>
            <a:ext uri="{FF2B5EF4-FFF2-40B4-BE49-F238E27FC236}">
              <a16:creationId xmlns:a16="http://schemas.microsoft.com/office/drawing/2014/main" id="{80807781-B47A-4D71-80C7-E93DA2576F1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0" name="Text Box 4">
          <a:extLst>
            <a:ext uri="{FF2B5EF4-FFF2-40B4-BE49-F238E27FC236}">
              <a16:creationId xmlns:a16="http://schemas.microsoft.com/office/drawing/2014/main" id="{F8576DF4-983D-4258-B753-1900B94CB7C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1" name="Text Box 5">
          <a:extLst>
            <a:ext uri="{FF2B5EF4-FFF2-40B4-BE49-F238E27FC236}">
              <a16:creationId xmlns:a16="http://schemas.microsoft.com/office/drawing/2014/main" id="{6D3EFADF-53FD-4E90-BAB7-F1DBC94E25E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2" name="Text Box 6">
          <a:extLst>
            <a:ext uri="{FF2B5EF4-FFF2-40B4-BE49-F238E27FC236}">
              <a16:creationId xmlns:a16="http://schemas.microsoft.com/office/drawing/2014/main" id="{AA456E3B-EB40-4E4B-B5E5-66AAEE5E997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3" name="Text Box 7">
          <a:extLst>
            <a:ext uri="{FF2B5EF4-FFF2-40B4-BE49-F238E27FC236}">
              <a16:creationId xmlns:a16="http://schemas.microsoft.com/office/drawing/2014/main" id="{D56A6965-07B7-490E-BC20-EAD0B1A1A97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4" name="Text Box 6">
          <a:extLst>
            <a:ext uri="{FF2B5EF4-FFF2-40B4-BE49-F238E27FC236}">
              <a16:creationId xmlns:a16="http://schemas.microsoft.com/office/drawing/2014/main" id="{8E1C6AC5-55F2-4946-8408-86C9D28BD16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5" name="Text Box 1">
          <a:extLst>
            <a:ext uri="{FF2B5EF4-FFF2-40B4-BE49-F238E27FC236}">
              <a16:creationId xmlns:a16="http://schemas.microsoft.com/office/drawing/2014/main" id="{9A084CDA-D57E-4D23-AC85-5CEA3C24231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86" name="Text Box 2">
          <a:extLst>
            <a:ext uri="{FF2B5EF4-FFF2-40B4-BE49-F238E27FC236}">
              <a16:creationId xmlns:a16="http://schemas.microsoft.com/office/drawing/2014/main" id="{6934F815-7245-4170-94C5-BBFEA93B496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7" name="Text Box 3">
          <a:extLst>
            <a:ext uri="{FF2B5EF4-FFF2-40B4-BE49-F238E27FC236}">
              <a16:creationId xmlns:a16="http://schemas.microsoft.com/office/drawing/2014/main" id="{664E2AB3-4122-4B6C-9C0A-3C8A1BD42F5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8" name="Text Box 4">
          <a:extLst>
            <a:ext uri="{FF2B5EF4-FFF2-40B4-BE49-F238E27FC236}">
              <a16:creationId xmlns:a16="http://schemas.microsoft.com/office/drawing/2014/main" id="{86C20CD7-7D6E-4142-AC43-AAE1D231841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89" name="Text Box 5">
          <a:extLst>
            <a:ext uri="{FF2B5EF4-FFF2-40B4-BE49-F238E27FC236}">
              <a16:creationId xmlns:a16="http://schemas.microsoft.com/office/drawing/2014/main" id="{5F882651-367F-4741-96B5-E8D98659635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0" name="Text Box 6">
          <a:extLst>
            <a:ext uri="{FF2B5EF4-FFF2-40B4-BE49-F238E27FC236}">
              <a16:creationId xmlns:a16="http://schemas.microsoft.com/office/drawing/2014/main" id="{60FE0129-3435-4041-B0AA-2B598675982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1" name="Text Box 7">
          <a:extLst>
            <a:ext uri="{FF2B5EF4-FFF2-40B4-BE49-F238E27FC236}">
              <a16:creationId xmlns:a16="http://schemas.microsoft.com/office/drawing/2014/main" id="{248F6D2B-7911-4B44-BE01-AF2BFD64A8B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2" name="Text Box 6">
          <a:extLst>
            <a:ext uri="{FF2B5EF4-FFF2-40B4-BE49-F238E27FC236}">
              <a16:creationId xmlns:a16="http://schemas.microsoft.com/office/drawing/2014/main" id="{5CDC5087-E711-45C6-BE06-7B591ADFDB2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3" name="Text Box 1">
          <a:extLst>
            <a:ext uri="{FF2B5EF4-FFF2-40B4-BE49-F238E27FC236}">
              <a16:creationId xmlns:a16="http://schemas.microsoft.com/office/drawing/2014/main" id="{EA1B8AA9-7DCB-4CD2-BBE7-FDC1B3900BA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394" name="Text Box 2">
          <a:extLst>
            <a:ext uri="{FF2B5EF4-FFF2-40B4-BE49-F238E27FC236}">
              <a16:creationId xmlns:a16="http://schemas.microsoft.com/office/drawing/2014/main" id="{1F12F2CB-1FC8-42C3-89BB-576BA540A1B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5" name="Text Box 3">
          <a:extLst>
            <a:ext uri="{FF2B5EF4-FFF2-40B4-BE49-F238E27FC236}">
              <a16:creationId xmlns:a16="http://schemas.microsoft.com/office/drawing/2014/main" id="{C9FE11EC-0005-4DE9-A36D-79868237C65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6" name="Text Box 4">
          <a:extLst>
            <a:ext uri="{FF2B5EF4-FFF2-40B4-BE49-F238E27FC236}">
              <a16:creationId xmlns:a16="http://schemas.microsoft.com/office/drawing/2014/main" id="{77AA1F7D-4448-4A3B-848B-FEF90CB8736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7" name="Text Box 5">
          <a:extLst>
            <a:ext uri="{FF2B5EF4-FFF2-40B4-BE49-F238E27FC236}">
              <a16:creationId xmlns:a16="http://schemas.microsoft.com/office/drawing/2014/main" id="{5B8ECC71-BDEB-43C0-9B60-B1AA7B56CA1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8" name="Text Box 6">
          <a:extLst>
            <a:ext uri="{FF2B5EF4-FFF2-40B4-BE49-F238E27FC236}">
              <a16:creationId xmlns:a16="http://schemas.microsoft.com/office/drawing/2014/main" id="{C51708C1-6211-40CE-A61F-74E117B5528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399" name="Text Box 7">
          <a:extLst>
            <a:ext uri="{FF2B5EF4-FFF2-40B4-BE49-F238E27FC236}">
              <a16:creationId xmlns:a16="http://schemas.microsoft.com/office/drawing/2014/main" id="{7264315D-DB48-4C9A-8350-3F9D4F26ABF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0" name="Text Box 6">
          <a:extLst>
            <a:ext uri="{FF2B5EF4-FFF2-40B4-BE49-F238E27FC236}">
              <a16:creationId xmlns:a16="http://schemas.microsoft.com/office/drawing/2014/main" id="{3315A6ED-2601-4568-85F4-A6EE85DDF60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1" name="Text Box 1">
          <a:extLst>
            <a:ext uri="{FF2B5EF4-FFF2-40B4-BE49-F238E27FC236}">
              <a16:creationId xmlns:a16="http://schemas.microsoft.com/office/drawing/2014/main" id="{A32119C4-E8FA-4A02-B57E-D6DB6221957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02" name="Text Box 2">
          <a:extLst>
            <a:ext uri="{FF2B5EF4-FFF2-40B4-BE49-F238E27FC236}">
              <a16:creationId xmlns:a16="http://schemas.microsoft.com/office/drawing/2014/main" id="{F05B5A9E-321C-4AAB-BF46-C19CA8D8ED4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3" name="Text Box 3">
          <a:extLst>
            <a:ext uri="{FF2B5EF4-FFF2-40B4-BE49-F238E27FC236}">
              <a16:creationId xmlns:a16="http://schemas.microsoft.com/office/drawing/2014/main" id="{016B3B50-FCA4-4204-892C-E86E543C653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4" name="Text Box 4">
          <a:extLst>
            <a:ext uri="{FF2B5EF4-FFF2-40B4-BE49-F238E27FC236}">
              <a16:creationId xmlns:a16="http://schemas.microsoft.com/office/drawing/2014/main" id="{684DAB66-1E70-4B1C-B2A7-13822D363FF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5" name="Text Box 5">
          <a:extLst>
            <a:ext uri="{FF2B5EF4-FFF2-40B4-BE49-F238E27FC236}">
              <a16:creationId xmlns:a16="http://schemas.microsoft.com/office/drawing/2014/main" id="{7CDDA65F-A6A4-467F-BC75-EE71077C7AD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6" name="Text Box 6">
          <a:extLst>
            <a:ext uri="{FF2B5EF4-FFF2-40B4-BE49-F238E27FC236}">
              <a16:creationId xmlns:a16="http://schemas.microsoft.com/office/drawing/2014/main" id="{F5CEBC47-71C0-4E9A-B5F7-73CA1B16FAF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7" name="Text Box 7">
          <a:extLst>
            <a:ext uri="{FF2B5EF4-FFF2-40B4-BE49-F238E27FC236}">
              <a16:creationId xmlns:a16="http://schemas.microsoft.com/office/drawing/2014/main" id="{33B06016-DDD6-44FB-995A-E7B4E0B324F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8" name="Text Box 6">
          <a:extLst>
            <a:ext uri="{FF2B5EF4-FFF2-40B4-BE49-F238E27FC236}">
              <a16:creationId xmlns:a16="http://schemas.microsoft.com/office/drawing/2014/main" id="{E8437BD0-8684-477A-AB86-5F7EEECF840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09" name="Text Box 1">
          <a:extLst>
            <a:ext uri="{FF2B5EF4-FFF2-40B4-BE49-F238E27FC236}">
              <a16:creationId xmlns:a16="http://schemas.microsoft.com/office/drawing/2014/main" id="{36A215BC-F332-4666-B881-F70F566DA5C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10" name="Text Box 2">
          <a:extLst>
            <a:ext uri="{FF2B5EF4-FFF2-40B4-BE49-F238E27FC236}">
              <a16:creationId xmlns:a16="http://schemas.microsoft.com/office/drawing/2014/main" id="{B3FB770C-97E8-4FD8-9027-4BB2D9CF9D4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1" name="Text Box 3">
          <a:extLst>
            <a:ext uri="{FF2B5EF4-FFF2-40B4-BE49-F238E27FC236}">
              <a16:creationId xmlns:a16="http://schemas.microsoft.com/office/drawing/2014/main" id="{664C516D-728E-464B-AEAE-7D9B177C403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2" name="Text Box 4">
          <a:extLst>
            <a:ext uri="{FF2B5EF4-FFF2-40B4-BE49-F238E27FC236}">
              <a16:creationId xmlns:a16="http://schemas.microsoft.com/office/drawing/2014/main" id="{88827251-7438-47AF-94D6-F3147F67E23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3" name="Text Box 5">
          <a:extLst>
            <a:ext uri="{FF2B5EF4-FFF2-40B4-BE49-F238E27FC236}">
              <a16:creationId xmlns:a16="http://schemas.microsoft.com/office/drawing/2014/main" id="{E38491AD-6943-4978-98F0-C71E079AE1F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4" name="Text Box 6">
          <a:extLst>
            <a:ext uri="{FF2B5EF4-FFF2-40B4-BE49-F238E27FC236}">
              <a16:creationId xmlns:a16="http://schemas.microsoft.com/office/drawing/2014/main" id="{4E4CF2C9-A9A1-40BC-9F21-AAF2D037EF1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5" name="Text Box 7">
          <a:extLst>
            <a:ext uri="{FF2B5EF4-FFF2-40B4-BE49-F238E27FC236}">
              <a16:creationId xmlns:a16="http://schemas.microsoft.com/office/drawing/2014/main" id="{E7D9C3BD-D4F1-4A28-B900-9F8FE42FB5A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6" name="Text Box 6">
          <a:extLst>
            <a:ext uri="{FF2B5EF4-FFF2-40B4-BE49-F238E27FC236}">
              <a16:creationId xmlns:a16="http://schemas.microsoft.com/office/drawing/2014/main" id="{1AFEB039-CBD8-4672-8192-6C645FE1E8C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7" name="Text Box 1">
          <a:extLst>
            <a:ext uri="{FF2B5EF4-FFF2-40B4-BE49-F238E27FC236}">
              <a16:creationId xmlns:a16="http://schemas.microsoft.com/office/drawing/2014/main" id="{ED42BEDE-8A0C-4814-9D34-9041DEAF9BD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18" name="Text Box 2">
          <a:extLst>
            <a:ext uri="{FF2B5EF4-FFF2-40B4-BE49-F238E27FC236}">
              <a16:creationId xmlns:a16="http://schemas.microsoft.com/office/drawing/2014/main" id="{A33F9BA4-B0DA-4CD0-AA3E-3B92B580D58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19" name="Text Box 3">
          <a:extLst>
            <a:ext uri="{FF2B5EF4-FFF2-40B4-BE49-F238E27FC236}">
              <a16:creationId xmlns:a16="http://schemas.microsoft.com/office/drawing/2014/main" id="{3B384156-A8EB-4598-BE07-E32770AC100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0" name="Text Box 4">
          <a:extLst>
            <a:ext uri="{FF2B5EF4-FFF2-40B4-BE49-F238E27FC236}">
              <a16:creationId xmlns:a16="http://schemas.microsoft.com/office/drawing/2014/main" id="{9C67DEB0-3F20-4C46-BDF1-8203DD0EFCC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1" name="Text Box 5">
          <a:extLst>
            <a:ext uri="{FF2B5EF4-FFF2-40B4-BE49-F238E27FC236}">
              <a16:creationId xmlns:a16="http://schemas.microsoft.com/office/drawing/2014/main" id="{B40277F4-42C3-43B1-AE6F-1804ECA41BA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2" name="Text Box 6">
          <a:extLst>
            <a:ext uri="{FF2B5EF4-FFF2-40B4-BE49-F238E27FC236}">
              <a16:creationId xmlns:a16="http://schemas.microsoft.com/office/drawing/2014/main" id="{E15EAB6E-ACF9-4038-8ADC-FBD6FEA5136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3" name="Text Box 7">
          <a:extLst>
            <a:ext uri="{FF2B5EF4-FFF2-40B4-BE49-F238E27FC236}">
              <a16:creationId xmlns:a16="http://schemas.microsoft.com/office/drawing/2014/main" id="{2424F9CB-5E5F-4593-A47A-7D0AB5CD8B1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4" name="Text Box 6">
          <a:extLst>
            <a:ext uri="{FF2B5EF4-FFF2-40B4-BE49-F238E27FC236}">
              <a16:creationId xmlns:a16="http://schemas.microsoft.com/office/drawing/2014/main" id="{CB7ED131-9FD4-4818-8621-29686B6703C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5" name="Text Box 1">
          <a:extLst>
            <a:ext uri="{FF2B5EF4-FFF2-40B4-BE49-F238E27FC236}">
              <a16:creationId xmlns:a16="http://schemas.microsoft.com/office/drawing/2014/main" id="{D1EB8052-4800-46A1-AFC7-06CE8F783D5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26" name="Text Box 2">
          <a:extLst>
            <a:ext uri="{FF2B5EF4-FFF2-40B4-BE49-F238E27FC236}">
              <a16:creationId xmlns:a16="http://schemas.microsoft.com/office/drawing/2014/main" id="{671FBAC7-3158-47EB-863F-E13D88ADED9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7" name="Text Box 3">
          <a:extLst>
            <a:ext uri="{FF2B5EF4-FFF2-40B4-BE49-F238E27FC236}">
              <a16:creationId xmlns:a16="http://schemas.microsoft.com/office/drawing/2014/main" id="{82DF3291-3698-4597-AAD8-BA7640B6ED2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8" name="Text Box 4">
          <a:extLst>
            <a:ext uri="{FF2B5EF4-FFF2-40B4-BE49-F238E27FC236}">
              <a16:creationId xmlns:a16="http://schemas.microsoft.com/office/drawing/2014/main" id="{C4046010-32A1-41A1-8316-17F91EE539C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29" name="Text Box 5">
          <a:extLst>
            <a:ext uri="{FF2B5EF4-FFF2-40B4-BE49-F238E27FC236}">
              <a16:creationId xmlns:a16="http://schemas.microsoft.com/office/drawing/2014/main" id="{426FD4D1-7A63-4805-8322-CD0175B9F1A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0" name="Text Box 6">
          <a:extLst>
            <a:ext uri="{FF2B5EF4-FFF2-40B4-BE49-F238E27FC236}">
              <a16:creationId xmlns:a16="http://schemas.microsoft.com/office/drawing/2014/main" id="{BBA01B50-4FB7-4D2C-A198-98EF2BA3CB0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1" name="Text Box 7">
          <a:extLst>
            <a:ext uri="{FF2B5EF4-FFF2-40B4-BE49-F238E27FC236}">
              <a16:creationId xmlns:a16="http://schemas.microsoft.com/office/drawing/2014/main" id="{3234CB33-B588-4953-97BA-D750B30BFB6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2" name="Text Box 6">
          <a:extLst>
            <a:ext uri="{FF2B5EF4-FFF2-40B4-BE49-F238E27FC236}">
              <a16:creationId xmlns:a16="http://schemas.microsoft.com/office/drawing/2014/main" id="{BC695AAB-6CEE-4CF5-B322-B0581A52A61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3" name="Text Box 1">
          <a:extLst>
            <a:ext uri="{FF2B5EF4-FFF2-40B4-BE49-F238E27FC236}">
              <a16:creationId xmlns:a16="http://schemas.microsoft.com/office/drawing/2014/main" id="{8BAB3BFA-3327-4CF4-9D3E-D648631B23F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34" name="Text Box 2">
          <a:extLst>
            <a:ext uri="{FF2B5EF4-FFF2-40B4-BE49-F238E27FC236}">
              <a16:creationId xmlns:a16="http://schemas.microsoft.com/office/drawing/2014/main" id="{B5E33BF2-FCEC-4245-A6DA-2B621A84986C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5" name="Text Box 3">
          <a:extLst>
            <a:ext uri="{FF2B5EF4-FFF2-40B4-BE49-F238E27FC236}">
              <a16:creationId xmlns:a16="http://schemas.microsoft.com/office/drawing/2014/main" id="{3AC05C62-400F-4DF5-A305-EB31BDF0007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6" name="Text Box 4">
          <a:extLst>
            <a:ext uri="{FF2B5EF4-FFF2-40B4-BE49-F238E27FC236}">
              <a16:creationId xmlns:a16="http://schemas.microsoft.com/office/drawing/2014/main" id="{947A37CC-1641-4506-B925-336C8C09DEC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7" name="Text Box 5">
          <a:extLst>
            <a:ext uri="{FF2B5EF4-FFF2-40B4-BE49-F238E27FC236}">
              <a16:creationId xmlns:a16="http://schemas.microsoft.com/office/drawing/2014/main" id="{3D6676A6-5713-4B4C-9A65-BD4E09A4B9A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8" name="Text Box 6">
          <a:extLst>
            <a:ext uri="{FF2B5EF4-FFF2-40B4-BE49-F238E27FC236}">
              <a16:creationId xmlns:a16="http://schemas.microsoft.com/office/drawing/2014/main" id="{21DEB05D-2E90-4711-B1B5-1AD03AB7019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39" name="Text Box 7">
          <a:extLst>
            <a:ext uri="{FF2B5EF4-FFF2-40B4-BE49-F238E27FC236}">
              <a16:creationId xmlns:a16="http://schemas.microsoft.com/office/drawing/2014/main" id="{DFA4DC95-7DF0-4DDF-9615-AC35BE9F33F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0" name="Text Box 6">
          <a:extLst>
            <a:ext uri="{FF2B5EF4-FFF2-40B4-BE49-F238E27FC236}">
              <a16:creationId xmlns:a16="http://schemas.microsoft.com/office/drawing/2014/main" id="{94D01491-F44B-4B06-A066-7DE67287222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1" name="Text Box 1">
          <a:extLst>
            <a:ext uri="{FF2B5EF4-FFF2-40B4-BE49-F238E27FC236}">
              <a16:creationId xmlns:a16="http://schemas.microsoft.com/office/drawing/2014/main" id="{898BFF97-BEBD-4166-AE3C-F7506250432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42" name="Text Box 2">
          <a:extLst>
            <a:ext uri="{FF2B5EF4-FFF2-40B4-BE49-F238E27FC236}">
              <a16:creationId xmlns:a16="http://schemas.microsoft.com/office/drawing/2014/main" id="{276C686F-E66E-4DBC-9661-2C144DF322B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3" name="Text Box 3">
          <a:extLst>
            <a:ext uri="{FF2B5EF4-FFF2-40B4-BE49-F238E27FC236}">
              <a16:creationId xmlns:a16="http://schemas.microsoft.com/office/drawing/2014/main" id="{EED7EF6F-BF0F-4D91-95A0-2A667529760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4" name="Text Box 4">
          <a:extLst>
            <a:ext uri="{FF2B5EF4-FFF2-40B4-BE49-F238E27FC236}">
              <a16:creationId xmlns:a16="http://schemas.microsoft.com/office/drawing/2014/main" id="{1DFC5D10-A8C6-4160-9998-3284907C676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5" name="Text Box 5">
          <a:extLst>
            <a:ext uri="{FF2B5EF4-FFF2-40B4-BE49-F238E27FC236}">
              <a16:creationId xmlns:a16="http://schemas.microsoft.com/office/drawing/2014/main" id="{4106039D-F62E-42F2-8967-9031FAC667C5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6" name="Text Box 6">
          <a:extLst>
            <a:ext uri="{FF2B5EF4-FFF2-40B4-BE49-F238E27FC236}">
              <a16:creationId xmlns:a16="http://schemas.microsoft.com/office/drawing/2014/main" id="{C96173DC-1347-43B7-BCAA-E63E16802B4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7" name="Text Box 7">
          <a:extLst>
            <a:ext uri="{FF2B5EF4-FFF2-40B4-BE49-F238E27FC236}">
              <a16:creationId xmlns:a16="http://schemas.microsoft.com/office/drawing/2014/main" id="{FB500EA2-AA85-45F5-AEAD-CF37341FE28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8" name="Text Box 6">
          <a:extLst>
            <a:ext uri="{FF2B5EF4-FFF2-40B4-BE49-F238E27FC236}">
              <a16:creationId xmlns:a16="http://schemas.microsoft.com/office/drawing/2014/main" id="{C7CD855B-B9D2-4B11-AEFA-44261F17406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49" name="Text Box 1">
          <a:extLst>
            <a:ext uri="{FF2B5EF4-FFF2-40B4-BE49-F238E27FC236}">
              <a16:creationId xmlns:a16="http://schemas.microsoft.com/office/drawing/2014/main" id="{17DD9F23-A245-48E7-BEBF-3839DC7838D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50" name="Text Box 2">
          <a:extLst>
            <a:ext uri="{FF2B5EF4-FFF2-40B4-BE49-F238E27FC236}">
              <a16:creationId xmlns:a16="http://schemas.microsoft.com/office/drawing/2014/main" id="{1F0E260B-F568-46C3-AAF7-62528B65CFD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1" name="Text Box 3">
          <a:extLst>
            <a:ext uri="{FF2B5EF4-FFF2-40B4-BE49-F238E27FC236}">
              <a16:creationId xmlns:a16="http://schemas.microsoft.com/office/drawing/2014/main" id="{F9C1367F-36ED-4C66-A85B-6F369F469AA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2" name="Text Box 4">
          <a:extLst>
            <a:ext uri="{FF2B5EF4-FFF2-40B4-BE49-F238E27FC236}">
              <a16:creationId xmlns:a16="http://schemas.microsoft.com/office/drawing/2014/main" id="{CFE0B4E9-CD43-4D5D-806E-AB2215B3E89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3" name="Text Box 5">
          <a:extLst>
            <a:ext uri="{FF2B5EF4-FFF2-40B4-BE49-F238E27FC236}">
              <a16:creationId xmlns:a16="http://schemas.microsoft.com/office/drawing/2014/main" id="{40BE446C-1D77-4408-A40C-8354C560806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4" name="Text Box 6">
          <a:extLst>
            <a:ext uri="{FF2B5EF4-FFF2-40B4-BE49-F238E27FC236}">
              <a16:creationId xmlns:a16="http://schemas.microsoft.com/office/drawing/2014/main" id="{0A50E827-1E03-430A-B993-CDAB62F472C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5" name="Text Box 7">
          <a:extLst>
            <a:ext uri="{FF2B5EF4-FFF2-40B4-BE49-F238E27FC236}">
              <a16:creationId xmlns:a16="http://schemas.microsoft.com/office/drawing/2014/main" id="{E0C149A1-9DD3-4469-8581-63F53AB9440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6" name="Text Box 6">
          <a:extLst>
            <a:ext uri="{FF2B5EF4-FFF2-40B4-BE49-F238E27FC236}">
              <a16:creationId xmlns:a16="http://schemas.microsoft.com/office/drawing/2014/main" id="{7857E11A-4308-4F1F-926E-FA8DFA7F01B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7" name="Text Box 1">
          <a:extLst>
            <a:ext uri="{FF2B5EF4-FFF2-40B4-BE49-F238E27FC236}">
              <a16:creationId xmlns:a16="http://schemas.microsoft.com/office/drawing/2014/main" id="{B2739F6C-6D6C-450F-AF30-6CD7D41B196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58" name="Text Box 2">
          <a:extLst>
            <a:ext uri="{FF2B5EF4-FFF2-40B4-BE49-F238E27FC236}">
              <a16:creationId xmlns:a16="http://schemas.microsoft.com/office/drawing/2014/main" id="{8C27B02A-3F10-4E41-B165-9CB93659E78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59" name="Text Box 3">
          <a:extLst>
            <a:ext uri="{FF2B5EF4-FFF2-40B4-BE49-F238E27FC236}">
              <a16:creationId xmlns:a16="http://schemas.microsoft.com/office/drawing/2014/main" id="{007B4EE7-2E46-41EA-86D0-3D340B0CDE17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0" name="Text Box 4">
          <a:extLst>
            <a:ext uri="{FF2B5EF4-FFF2-40B4-BE49-F238E27FC236}">
              <a16:creationId xmlns:a16="http://schemas.microsoft.com/office/drawing/2014/main" id="{245239BE-7FB9-47B5-9BE7-C413B46D4F7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1" name="Text Box 5">
          <a:extLst>
            <a:ext uri="{FF2B5EF4-FFF2-40B4-BE49-F238E27FC236}">
              <a16:creationId xmlns:a16="http://schemas.microsoft.com/office/drawing/2014/main" id="{491D9854-53DA-4112-B6D1-49C29808843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2" name="Text Box 6">
          <a:extLst>
            <a:ext uri="{FF2B5EF4-FFF2-40B4-BE49-F238E27FC236}">
              <a16:creationId xmlns:a16="http://schemas.microsoft.com/office/drawing/2014/main" id="{98517738-15A4-478B-9DA9-3DFF12841DA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3" name="Text Box 7">
          <a:extLst>
            <a:ext uri="{FF2B5EF4-FFF2-40B4-BE49-F238E27FC236}">
              <a16:creationId xmlns:a16="http://schemas.microsoft.com/office/drawing/2014/main" id="{86FC87D6-4FC8-4E60-9236-38BCE52981B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4" name="Text Box 6">
          <a:extLst>
            <a:ext uri="{FF2B5EF4-FFF2-40B4-BE49-F238E27FC236}">
              <a16:creationId xmlns:a16="http://schemas.microsoft.com/office/drawing/2014/main" id="{AC55A204-FF04-40D9-A195-14A43C47452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5" name="Text Box 1">
          <a:extLst>
            <a:ext uri="{FF2B5EF4-FFF2-40B4-BE49-F238E27FC236}">
              <a16:creationId xmlns:a16="http://schemas.microsoft.com/office/drawing/2014/main" id="{2802B3A3-E800-4730-9EEF-93BE52D005F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66" name="Text Box 2">
          <a:extLst>
            <a:ext uri="{FF2B5EF4-FFF2-40B4-BE49-F238E27FC236}">
              <a16:creationId xmlns:a16="http://schemas.microsoft.com/office/drawing/2014/main" id="{3D7E8F5E-6AAD-4E0E-B007-D082D26F640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7" name="Text Box 3">
          <a:extLst>
            <a:ext uri="{FF2B5EF4-FFF2-40B4-BE49-F238E27FC236}">
              <a16:creationId xmlns:a16="http://schemas.microsoft.com/office/drawing/2014/main" id="{4D68C45A-2875-4645-8A10-8E41ED563EF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8" name="Text Box 4">
          <a:extLst>
            <a:ext uri="{FF2B5EF4-FFF2-40B4-BE49-F238E27FC236}">
              <a16:creationId xmlns:a16="http://schemas.microsoft.com/office/drawing/2014/main" id="{F93FC650-C75A-44FA-8CEC-B57439BFEFE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69" name="Text Box 5">
          <a:extLst>
            <a:ext uri="{FF2B5EF4-FFF2-40B4-BE49-F238E27FC236}">
              <a16:creationId xmlns:a16="http://schemas.microsoft.com/office/drawing/2014/main" id="{98804787-A324-4574-90AC-60344F633EE0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0" name="Text Box 6">
          <a:extLst>
            <a:ext uri="{FF2B5EF4-FFF2-40B4-BE49-F238E27FC236}">
              <a16:creationId xmlns:a16="http://schemas.microsoft.com/office/drawing/2014/main" id="{99145E6E-E28C-48B1-BE72-CCDAC951C3E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1" name="Text Box 7">
          <a:extLst>
            <a:ext uri="{FF2B5EF4-FFF2-40B4-BE49-F238E27FC236}">
              <a16:creationId xmlns:a16="http://schemas.microsoft.com/office/drawing/2014/main" id="{DEEE6D9B-397F-4C9C-B031-E349BD61EC4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2" name="Text Box 6">
          <a:extLst>
            <a:ext uri="{FF2B5EF4-FFF2-40B4-BE49-F238E27FC236}">
              <a16:creationId xmlns:a16="http://schemas.microsoft.com/office/drawing/2014/main" id="{0454610A-2758-467E-9486-B7339CB8549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3" name="Text Box 1">
          <a:extLst>
            <a:ext uri="{FF2B5EF4-FFF2-40B4-BE49-F238E27FC236}">
              <a16:creationId xmlns:a16="http://schemas.microsoft.com/office/drawing/2014/main" id="{2980E508-59D2-45D8-BBF2-1BAB6DAF35C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74" name="Text Box 2">
          <a:extLst>
            <a:ext uri="{FF2B5EF4-FFF2-40B4-BE49-F238E27FC236}">
              <a16:creationId xmlns:a16="http://schemas.microsoft.com/office/drawing/2014/main" id="{E092BA05-5AD0-4C5C-9758-8119A01D925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5" name="Text Box 3">
          <a:extLst>
            <a:ext uri="{FF2B5EF4-FFF2-40B4-BE49-F238E27FC236}">
              <a16:creationId xmlns:a16="http://schemas.microsoft.com/office/drawing/2014/main" id="{2982F734-6D6D-4C0C-8E9D-51AF7B8A9B24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6" name="Text Box 4">
          <a:extLst>
            <a:ext uri="{FF2B5EF4-FFF2-40B4-BE49-F238E27FC236}">
              <a16:creationId xmlns:a16="http://schemas.microsoft.com/office/drawing/2014/main" id="{B5129308-B750-4749-B900-E750B1ADC46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7" name="Text Box 5">
          <a:extLst>
            <a:ext uri="{FF2B5EF4-FFF2-40B4-BE49-F238E27FC236}">
              <a16:creationId xmlns:a16="http://schemas.microsoft.com/office/drawing/2014/main" id="{B6DCF703-82F5-4F9C-AF78-F7A99EDF4C7A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8" name="Text Box 6">
          <a:extLst>
            <a:ext uri="{FF2B5EF4-FFF2-40B4-BE49-F238E27FC236}">
              <a16:creationId xmlns:a16="http://schemas.microsoft.com/office/drawing/2014/main" id="{9DF3796A-34CF-46A3-9572-59382F4EB83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79" name="Text Box 7">
          <a:extLst>
            <a:ext uri="{FF2B5EF4-FFF2-40B4-BE49-F238E27FC236}">
              <a16:creationId xmlns:a16="http://schemas.microsoft.com/office/drawing/2014/main" id="{9C364835-7A87-4FAF-8726-395271CB200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0" name="Text Box 6">
          <a:extLst>
            <a:ext uri="{FF2B5EF4-FFF2-40B4-BE49-F238E27FC236}">
              <a16:creationId xmlns:a16="http://schemas.microsoft.com/office/drawing/2014/main" id="{326AD90D-641B-411F-B2CF-CCA62AD5E9B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1" name="Text Box 1">
          <a:extLst>
            <a:ext uri="{FF2B5EF4-FFF2-40B4-BE49-F238E27FC236}">
              <a16:creationId xmlns:a16="http://schemas.microsoft.com/office/drawing/2014/main" id="{7A481B25-F306-4D72-9B6C-C39407A99C59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82" name="Text Box 2">
          <a:extLst>
            <a:ext uri="{FF2B5EF4-FFF2-40B4-BE49-F238E27FC236}">
              <a16:creationId xmlns:a16="http://schemas.microsoft.com/office/drawing/2014/main" id="{0E7E6AB6-77F1-4C3B-9E2B-06E111AA3CEF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3" name="Text Box 3">
          <a:extLst>
            <a:ext uri="{FF2B5EF4-FFF2-40B4-BE49-F238E27FC236}">
              <a16:creationId xmlns:a16="http://schemas.microsoft.com/office/drawing/2014/main" id="{689168B4-241E-4B1A-BDAD-D6B853A530C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4" name="Text Box 4">
          <a:extLst>
            <a:ext uri="{FF2B5EF4-FFF2-40B4-BE49-F238E27FC236}">
              <a16:creationId xmlns:a16="http://schemas.microsoft.com/office/drawing/2014/main" id="{EC2FBDBF-442F-43EF-A32E-D956B01C744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5" name="Text Box 5">
          <a:extLst>
            <a:ext uri="{FF2B5EF4-FFF2-40B4-BE49-F238E27FC236}">
              <a16:creationId xmlns:a16="http://schemas.microsoft.com/office/drawing/2014/main" id="{E25658DD-7B7A-46B0-BE6F-0C0760C64156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6" name="Text Box 6">
          <a:extLst>
            <a:ext uri="{FF2B5EF4-FFF2-40B4-BE49-F238E27FC236}">
              <a16:creationId xmlns:a16="http://schemas.microsoft.com/office/drawing/2014/main" id="{F134176C-6B39-407A-B256-F51508DABF5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7" name="Text Box 7">
          <a:extLst>
            <a:ext uri="{FF2B5EF4-FFF2-40B4-BE49-F238E27FC236}">
              <a16:creationId xmlns:a16="http://schemas.microsoft.com/office/drawing/2014/main" id="{02B001E5-0FBE-409B-87E5-3B5530FB34D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8" name="Text Box 6">
          <a:extLst>
            <a:ext uri="{FF2B5EF4-FFF2-40B4-BE49-F238E27FC236}">
              <a16:creationId xmlns:a16="http://schemas.microsoft.com/office/drawing/2014/main" id="{169438F9-1A6E-46D2-941B-3D5A0ECEFEFD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89" name="Text Box 1">
          <a:extLst>
            <a:ext uri="{FF2B5EF4-FFF2-40B4-BE49-F238E27FC236}">
              <a16:creationId xmlns:a16="http://schemas.microsoft.com/office/drawing/2014/main" id="{5A69C0BE-31CD-463A-8C95-0B8DF93368F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22860</xdr:rowOff>
    </xdr:to>
    <xdr:sp macro="" textlink="">
      <xdr:nvSpPr>
        <xdr:cNvPr id="523490" name="Text Box 2">
          <a:extLst>
            <a:ext uri="{FF2B5EF4-FFF2-40B4-BE49-F238E27FC236}">
              <a16:creationId xmlns:a16="http://schemas.microsoft.com/office/drawing/2014/main" id="{12A54FF3-290E-4F0C-87EB-8251F4E3113B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1" name="Text Box 3">
          <a:extLst>
            <a:ext uri="{FF2B5EF4-FFF2-40B4-BE49-F238E27FC236}">
              <a16:creationId xmlns:a16="http://schemas.microsoft.com/office/drawing/2014/main" id="{C2B4DB57-5E8E-493C-9600-4A7A0D5A4622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2" name="Text Box 4">
          <a:extLst>
            <a:ext uri="{FF2B5EF4-FFF2-40B4-BE49-F238E27FC236}">
              <a16:creationId xmlns:a16="http://schemas.microsoft.com/office/drawing/2014/main" id="{0BA2E629-0945-4856-ACA0-FDD2D8410568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3" name="Text Box 5">
          <a:extLst>
            <a:ext uri="{FF2B5EF4-FFF2-40B4-BE49-F238E27FC236}">
              <a16:creationId xmlns:a16="http://schemas.microsoft.com/office/drawing/2014/main" id="{671493A1-4915-460A-A945-5CC940E19A33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4" name="Text Box 6">
          <a:extLst>
            <a:ext uri="{FF2B5EF4-FFF2-40B4-BE49-F238E27FC236}">
              <a16:creationId xmlns:a16="http://schemas.microsoft.com/office/drawing/2014/main" id="{8336BEB2-EB57-403D-90B2-5172E0CBBA0E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182880</xdr:colOff>
      <xdr:row>6</xdr:row>
      <xdr:rowOff>0</xdr:rowOff>
    </xdr:from>
    <xdr:to>
      <xdr:col>9</xdr:col>
      <xdr:colOff>281940</xdr:colOff>
      <xdr:row>6</xdr:row>
      <xdr:rowOff>30480</xdr:rowOff>
    </xdr:to>
    <xdr:sp macro="" textlink="">
      <xdr:nvSpPr>
        <xdr:cNvPr id="523495" name="Text Box 7">
          <a:extLst>
            <a:ext uri="{FF2B5EF4-FFF2-40B4-BE49-F238E27FC236}">
              <a16:creationId xmlns:a16="http://schemas.microsoft.com/office/drawing/2014/main" id="{D5398623-79E5-477C-9662-C9D39451BA21}"/>
            </a:ext>
          </a:extLst>
        </xdr:cNvPr>
        <xdr:cNvSpPr txBox="1">
          <a:spLocks noChangeArrowheads="1"/>
        </xdr:cNvSpPr>
      </xdr:nvSpPr>
      <xdr:spPr bwMode="auto">
        <a:xfrm>
          <a:off x="89839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6" name="Text Box 1">
          <a:extLst>
            <a:ext uri="{FF2B5EF4-FFF2-40B4-BE49-F238E27FC236}">
              <a16:creationId xmlns:a16="http://schemas.microsoft.com/office/drawing/2014/main" id="{71F443F7-6C1E-4606-AF48-897B4BD70B9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497" name="Text Box 2">
          <a:extLst>
            <a:ext uri="{FF2B5EF4-FFF2-40B4-BE49-F238E27FC236}">
              <a16:creationId xmlns:a16="http://schemas.microsoft.com/office/drawing/2014/main" id="{5ACD6C43-504A-4A15-A659-687AA5D3EEB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8" name="Text Box 3">
          <a:extLst>
            <a:ext uri="{FF2B5EF4-FFF2-40B4-BE49-F238E27FC236}">
              <a16:creationId xmlns:a16="http://schemas.microsoft.com/office/drawing/2014/main" id="{1FBBB5EA-A5F0-45E1-9BEE-AD64FB836C7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499" name="Text Box 4">
          <a:extLst>
            <a:ext uri="{FF2B5EF4-FFF2-40B4-BE49-F238E27FC236}">
              <a16:creationId xmlns:a16="http://schemas.microsoft.com/office/drawing/2014/main" id="{2EF7B924-0500-4BE7-8D0C-13F3B5D900E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0" name="Text Box 5">
          <a:extLst>
            <a:ext uri="{FF2B5EF4-FFF2-40B4-BE49-F238E27FC236}">
              <a16:creationId xmlns:a16="http://schemas.microsoft.com/office/drawing/2014/main" id="{6AE0608E-EF1C-46D7-9D12-25B437E9DA9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1" name="Text Box 6">
          <a:extLst>
            <a:ext uri="{FF2B5EF4-FFF2-40B4-BE49-F238E27FC236}">
              <a16:creationId xmlns:a16="http://schemas.microsoft.com/office/drawing/2014/main" id="{84357EA5-444E-4877-803C-F5FC4B942A6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2" name="Text Box 7">
          <a:extLst>
            <a:ext uri="{FF2B5EF4-FFF2-40B4-BE49-F238E27FC236}">
              <a16:creationId xmlns:a16="http://schemas.microsoft.com/office/drawing/2014/main" id="{5AD75C65-3F1A-450A-B707-B5C96CE8DA1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3" name="Text Box 6">
          <a:extLst>
            <a:ext uri="{FF2B5EF4-FFF2-40B4-BE49-F238E27FC236}">
              <a16:creationId xmlns:a16="http://schemas.microsoft.com/office/drawing/2014/main" id="{3051EC95-0342-413C-AF73-19341ABCDA0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4" name="Text Box 1">
          <a:extLst>
            <a:ext uri="{FF2B5EF4-FFF2-40B4-BE49-F238E27FC236}">
              <a16:creationId xmlns:a16="http://schemas.microsoft.com/office/drawing/2014/main" id="{14848D1A-CA6A-4D3F-9C95-F83C4D51893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05" name="Text Box 2">
          <a:extLst>
            <a:ext uri="{FF2B5EF4-FFF2-40B4-BE49-F238E27FC236}">
              <a16:creationId xmlns:a16="http://schemas.microsoft.com/office/drawing/2014/main" id="{882362BF-8D07-40C3-A170-4B4E7D2AF02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6" name="Text Box 3">
          <a:extLst>
            <a:ext uri="{FF2B5EF4-FFF2-40B4-BE49-F238E27FC236}">
              <a16:creationId xmlns:a16="http://schemas.microsoft.com/office/drawing/2014/main" id="{FC37785D-EC43-40C3-BB6C-1E526636CEB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7" name="Text Box 4">
          <a:extLst>
            <a:ext uri="{FF2B5EF4-FFF2-40B4-BE49-F238E27FC236}">
              <a16:creationId xmlns:a16="http://schemas.microsoft.com/office/drawing/2014/main" id="{98B9540B-8F3F-4748-940E-188CB902EC1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8" name="Text Box 5">
          <a:extLst>
            <a:ext uri="{FF2B5EF4-FFF2-40B4-BE49-F238E27FC236}">
              <a16:creationId xmlns:a16="http://schemas.microsoft.com/office/drawing/2014/main" id="{C4B2C40B-F20C-48D4-A82D-D320E3D84C0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09" name="Text Box 6">
          <a:extLst>
            <a:ext uri="{FF2B5EF4-FFF2-40B4-BE49-F238E27FC236}">
              <a16:creationId xmlns:a16="http://schemas.microsoft.com/office/drawing/2014/main" id="{6B994254-2957-4A00-9210-AA4C7DC4096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0" name="Text Box 7">
          <a:extLst>
            <a:ext uri="{FF2B5EF4-FFF2-40B4-BE49-F238E27FC236}">
              <a16:creationId xmlns:a16="http://schemas.microsoft.com/office/drawing/2014/main" id="{CD7BED9B-9589-4C4F-9021-741FCC8B478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1" name="Text Box 6">
          <a:extLst>
            <a:ext uri="{FF2B5EF4-FFF2-40B4-BE49-F238E27FC236}">
              <a16:creationId xmlns:a16="http://schemas.microsoft.com/office/drawing/2014/main" id="{BB45965B-60A2-4AD7-AD2F-FB4F217C39F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2" name="Text Box 1">
          <a:extLst>
            <a:ext uri="{FF2B5EF4-FFF2-40B4-BE49-F238E27FC236}">
              <a16:creationId xmlns:a16="http://schemas.microsoft.com/office/drawing/2014/main" id="{1F7E8CB1-7ED4-45F1-AF1A-1BAF290CDB6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13" name="Text Box 2">
          <a:extLst>
            <a:ext uri="{FF2B5EF4-FFF2-40B4-BE49-F238E27FC236}">
              <a16:creationId xmlns:a16="http://schemas.microsoft.com/office/drawing/2014/main" id="{C0F1B4CA-077B-4586-BF24-831361C958D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4" name="Text Box 3">
          <a:extLst>
            <a:ext uri="{FF2B5EF4-FFF2-40B4-BE49-F238E27FC236}">
              <a16:creationId xmlns:a16="http://schemas.microsoft.com/office/drawing/2014/main" id="{987286E8-136A-4206-A084-04908FEC877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5" name="Text Box 4">
          <a:extLst>
            <a:ext uri="{FF2B5EF4-FFF2-40B4-BE49-F238E27FC236}">
              <a16:creationId xmlns:a16="http://schemas.microsoft.com/office/drawing/2014/main" id="{6687D2BE-61A9-4AEE-A265-324F941A171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6" name="Text Box 5">
          <a:extLst>
            <a:ext uri="{FF2B5EF4-FFF2-40B4-BE49-F238E27FC236}">
              <a16:creationId xmlns:a16="http://schemas.microsoft.com/office/drawing/2014/main" id="{E30A39F1-E00C-4800-84AF-DA326EB4FAC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7" name="Text Box 6">
          <a:extLst>
            <a:ext uri="{FF2B5EF4-FFF2-40B4-BE49-F238E27FC236}">
              <a16:creationId xmlns:a16="http://schemas.microsoft.com/office/drawing/2014/main" id="{D69BBB72-9360-4AD8-9685-7E500B943E5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8" name="Text Box 7">
          <a:extLst>
            <a:ext uri="{FF2B5EF4-FFF2-40B4-BE49-F238E27FC236}">
              <a16:creationId xmlns:a16="http://schemas.microsoft.com/office/drawing/2014/main" id="{7FA11EC4-2CB7-4E27-8D52-B3C11FF5B98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19" name="Text Box 6">
          <a:extLst>
            <a:ext uri="{FF2B5EF4-FFF2-40B4-BE49-F238E27FC236}">
              <a16:creationId xmlns:a16="http://schemas.microsoft.com/office/drawing/2014/main" id="{EB7F4702-FED3-4366-AD06-A3509E941FB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0" name="Text Box 1">
          <a:extLst>
            <a:ext uri="{FF2B5EF4-FFF2-40B4-BE49-F238E27FC236}">
              <a16:creationId xmlns:a16="http://schemas.microsoft.com/office/drawing/2014/main" id="{64B7E6C0-DE98-4F50-8EC5-F362BBD2BE4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21" name="Text Box 2">
          <a:extLst>
            <a:ext uri="{FF2B5EF4-FFF2-40B4-BE49-F238E27FC236}">
              <a16:creationId xmlns:a16="http://schemas.microsoft.com/office/drawing/2014/main" id="{9FC58545-7B82-40E1-8D39-E433DD9AEDA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2" name="Text Box 3">
          <a:extLst>
            <a:ext uri="{FF2B5EF4-FFF2-40B4-BE49-F238E27FC236}">
              <a16:creationId xmlns:a16="http://schemas.microsoft.com/office/drawing/2014/main" id="{7BC088E8-D4E8-40C6-915B-FB1B0044A46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3" name="Text Box 4">
          <a:extLst>
            <a:ext uri="{FF2B5EF4-FFF2-40B4-BE49-F238E27FC236}">
              <a16:creationId xmlns:a16="http://schemas.microsoft.com/office/drawing/2014/main" id="{29B2FFD0-92FF-4F68-90A0-61DD29C65E7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4" name="Text Box 5">
          <a:extLst>
            <a:ext uri="{FF2B5EF4-FFF2-40B4-BE49-F238E27FC236}">
              <a16:creationId xmlns:a16="http://schemas.microsoft.com/office/drawing/2014/main" id="{2E2FFE9A-3116-4FA8-BB4E-4B613608FFF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5" name="Text Box 6">
          <a:extLst>
            <a:ext uri="{FF2B5EF4-FFF2-40B4-BE49-F238E27FC236}">
              <a16:creationId xmlns:a16="http://schemas.microsoft.com/office/drawing/2014/main" id="{8775120C-6F26-4546-A394-0928748D5FF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6" name="Text Box 7">
          <a:extLst>
            <a:ext uri="{FF2B5EF4-FFF2-40B4-BE49-F238E27FC236}">
              <a16:creationId xmlns:a16="http://schemas.microsoft.com/office/drawing/2014/main" id="{B68CC377-80C9-4830-9F2E-2888B5BFC91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7" name="Text Box 6">
          <a:extLst>
            <a:ext uri="{FF2B5EF4-FFF2-40B4-BE49-F238E27FC236}">
              <a16:creationId xmlns:a16="http://schemas.microsoft.com/office/drawing/2014/main" id="{B11E6C8C-B8B5-4B70-B49C-6E3D1FEB00F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28" name="Text Box 1">
          <a:extLst>
            <a:ext uri="{FF2B5EF4-FFF2-40B4-BE49-F238E27FC236}">
              <a16:creationId xmlns:a16="http://schemas.microsoft.com/office/drawing/2014/main" id="{FE1C82FE-C526-40A9-BEEE-C1E0EF640ED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29" name="Text Box 2">
          <a:extLst>
            <a:ext uri="{FF2B5EF4-FFF2-40B4-BE49-F238E27FC236}">
              <a16:creationId xmlns:a16="http://schemas.microsoft.com/office/drawing/2014/main" id="{CE090D70-8222-468C-A6B8-1C61F09738E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0" name="Text Box 3">
          <a:extLst>
            <a:ext uri="{FF2B5EF4-FFF2-40B4-BE49-F238E27FC236}">
              <a16:creationId xmlns:a16="http://schemas.microsoft.com/office/drawing/2014/main" id="{ABA64AD0-C1BA-4D1B-95C9-979B20EE3A5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1" name="Text Box 4">
          <a:extLst>
            <a:ext uri="{FF2B5EF4-FFF2-40B4-BE49-F238E27FC236}">
              <a16:creationId xmlns:a16="http://schemas.microsoft.com/office/drawing/2014/main" id="{20C2A9C8-B022-42C6-9928-B3EA473A1BD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2" name="Text Box 5">
          <a:extLst>
            <a:ext uri="{FF2B5EF4-FFF2-40B4-BE49-F238E27FC236}">
              <a16:creationId xmlns:a16="http://schemas.microsoft.com/office/drawing/2014/main" id="{54C1D778-3D06-4BB7-8B13-1C2D2D065D2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3" name="Text Box 6">
          <a:extLst>
            <a:ext uri="{FF2B5EF4-FFF2-40B4-BE49-F238E27FC236}">
              <a16:creationId xmlns:a16="http://schemas.microsoft.com/office/drawing/2014/main" id="{62D1DB6A-F391-4BB6-B72A-5B2516A8EFC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4" name="Text Box 7">
          <a:extLst>
            <a:ext uri="{FF2B5EF4-FFF2-40B4-BE49-F238E27FC236}">
              <a16:creationId xmlns:a16="http://schemas.microsoft.com/office/drawing/2014/main" id="{9BD8ED9F-0943-4C76-AC53-CF060AC7112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5" name="Text Box 6">
          <a:extLst>
            <a:ext uri="{FF2B5EF4-FFF2-40B4-BE49-F238E27FC236}">
              <a16:creationId xmlns:a16="http://schemas.microsoft.com/office/drawing/2014/main" id="{5FAB0DAB-E956-41F5-A784-5876B38C7EA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6" name="Text Box 1">
          <a:extLst>
            <a:ext uri="{FF2B5EF4-FFF2-40B4-BE49-F238E27FC236}">
              <a16:creationId xmlns:a16="http://schemas.microsoft.com/office/drawing/2014/main" id="{0C88BA25-3211-4570-93D5-BCB9F7A6162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37" name="Text Box 2">
          <a:extLst>
            <a:ext uri="{FF2B5EF4-FFF2-40B4-BE49-F238E27FC236}">
              <a16:creationId xmlns:a16="http://schemas.microsoft.com/office/drawing/2014/main" id="{60CA2006-C1EF-4651-8A57-26EAD96D057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8" name="Text Box 3">
          <a:extLst>
            <a:ext uri="{FF2B5EF4-FFF2-40B4-BE49-F238E27FC236}">
              <a16:creationId xmlns:a16="http://schemas.microsoft.com/office/drawing/2014/main" id="{03EAB47F-838A-4F4A-9E64-BE7F0C50E7F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39" name="Text Box 4">
          <a:extLst>
            <a:ext uri="{FF2B5EF4-FFF2-40B4-BE49-F238E27FC236}">
              <a16:creationId xmlns:a16="http://schemas.microsoft.com/office/drawing/2014/main" id="{1DC3D8FD-858F-436A-83DF-172F3BC0856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0" name="Text Box 5">
          <a:extLst>
            <a:ext uri="{FF2B5EF4-FFF2-40B4-BE49-F238E27FC236}">
              <a16:creationId xmlns:a16="http://schemas.microsoft.com/office/drawing/2014/main" id="{42CBD45F-B295-490B-A9B6-EC88DFCDA30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1" name="Text Box 6">
          <a:extLst>
            <a:ext uri="{FF2B5EF4-FFF2-40B4-BE49-F238E27FC236}">
              <a16:creationId xmlns:a16="http://schemas.microsoft.com/office/drawing/2014/main" id="{72D51C2F-EE1E-4290-87CD-755BF346D64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2" name="Text Box 7">
          <a:extLst>
            <a:ext uri="{FF2B5EF4-FFF2-40B4-BE49-F238E27FC236}">
              <a16:creationId xmlns:a16="http://schemas.microsoft.com/office/drawing/2014/main" id="{10202396-D825-4A9C-8524-85C6BDB4ACE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3" name="Text Box 6">
          <a:extLst>
            <a:ext uri="{FF2B5EF4-FFF2-40B4-BE49-F238E27FC236}">
              <a16:creationId xmlns:a16="http://schemas.microsoft.com/office/drawing/2014/main" id="{41DEAE84-41B7-4FA0-B0AD-A97AE2D35C9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4" name="Text Box 1">
          <a:extLst>
            <a:ext uri="{FF2B5EF4-FFF2-40B4-BE49-F238E27FC236}">
              <a16:creationId xmlns:a16="http://schemas.microsoft.com/office/drawing/2014/main" id="{DC000F4E-3637-49ED-869B-1470A29947C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45" name="Text Box 2">
          <a:extLst>
            <a:ext uri="{FF2B5EF4-FFF2-40B4-BE49-F238E27FC236}">
              <a16:creationId xmlns:a16="http://schemas.microsoft.com/office/drawing/2014/main" id="{462C249A-E541-480A-A13F-6313C4E16B6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6" name="Text Box 3">
          <a:extLst>
            <a:ext uri="{FF2B5EF4-FFF2-40B4-BE49-F238E27FC236}">
              <a16:creationId xmlns:a16="http://schemas.microsoft.com/office/drawing/2014/main" id="{797F298C-4C11-45B9-9F90-6E502BB0563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7" name="Text Box 4">
          <a:extLst>
            <a:ext uri="{FF2B5EF4-FFF2-40B4-BE49-F238E27FC236}">
              <a16:creationId xmlns:a16="http://schemas.microsoft.com/office/drawing/2014/main" id="{EF9D8579-5056-4220-827C-30D57310D3A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8" name="Text Box 5">
          <a:extLst>
            <a:ext uri="{FF2B5EF4-FFF2-40B4-BE49-F238E27FC236}">
              <a16:creationId xmlns:a16="http://schemas.microsoft.com/office/drawing/2014/main" id="{ACF4292A-E3D3-4F77-A3E1-ED1F8701719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49" name="Text Box 6">
          <a:extLst>
            <a:ext uri="{FF2B5EF4-FFF2-40B4-BE49-F238E27FC236}">
              <a16:creationId xmlns:a16="http://schemas.microsoft.com/office/drawing/2014/main" id="{86C4CD59-4B06-4001-A2E5-550D90847BC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0" name="Text Box 7">
          <a:extLst>
            <a:ext uri="{FF2B5EF4-FFF2-40B4-BE49-F238E27FC236}">
              <a16:creationId xmlns:a16="http://schemas.microsoft.com/office/drawing/2014/main" id="{DB0B1261-1AEC-4F36-9196-B5F582D7524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1" name="Text Box 6">
          <a:extLst>
            <a:ext uri="{FF2B5EF4-FFF2-40B4-BE49-F238E27FC236}">
              <a16:creationId xmlns:a16="http://schemas.microsoft.com/office/drawing/2014/main" id="{8BE709B0-4E87-4A80-BC20-BEDBDB3F5BB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2" name="Text Box 1">
          <a:extLst>
            <a:ext uri="{FF2B5EF4-FFF2-40B4-BE49-F238E27FC236}">
              <a16:creationId xmlns:a16="http://schemas.microsoft.com/office/drawing/2014/main" id="{0931EC26-BD3D-42A6-BED7-606CF57A092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53" name="Text Box 2">
          <a:extLst>
            <a:ext uri="{FF2B5EF4-FFF2-40B4-BE49-F238E27FC236}">
              <a16:creationId xmlns:a16="http://schemas.microsoft.com/office/drawing/2014/main" id="{70B872A2-6357-49AD-AE9E-F03EF977CA6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4" name="Text Box 3">
          <a:extLst>
            <a:ext uri="{FF2B5EF4-FFF2-40B4-BE49-F238E27FC236}">
              <a16:creationId xmlns:a16="http://schemas.microsoft.com/office/drawing/2014/main" id="{200E3B79-125F-49D6-9503-12062E39CDA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5" name="Text Box 4">
          <a:extLst>
            <a:ext uri="{FF2B5EF4-FFF2-40B4-BE49-F238E27FC236}">
              <a16:creationId xmlns:a16="http://schemas.microsoft.com/office/drawing/2014/main" id="{E8CB21B8-2B05-46BF-A05E-203BA4C3A5F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6" name="Text Box 5">
          <a:extLst>
            <a:ext uri="{FF2B5EF4-FFF2-40B4-BE49-F238E27FC236}">
              <a16:creationId xmlns:a16="http://schemas.microsoft.com/office/drawing/2014/main" id="{D27B122B-40D5-4AD7-8A34-531271F9161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7" name="Text Box 6">
          <a:extLst>
            <a:ext uri="{FF2B5EF4-FFF2-40B4-BE49-F238E27FC236}">
              <a16:creationId xmlns:a16="http://schemas.microsoft.com/office/drawing/2014/main" id="{C879B932-19F4-404A-A328-3661F2CCEC2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8" name="Text Box 7">
          <a:extLst>
            <a:ext uri="{FF2B5EF4-FFF2-40B4-BE49-F238E27FC236}">
              <a16:creationId xmlns:a16="http://schemas.microsoft.com/office/drawing/2014/main" id="{AAB301E0-62AB-44BE-8B4C-1BCA32A1B0A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59" name="Text Box 6">
          <a:extLst>
            <a:ext uri="{FF2B5EF4-FFF2-40B4-BE49-F238E27FC236}">
              <a16:creationId xmlns:a16="http://schemas.microsoft.com/office/drawing/2014/main" id="{147A4D7B-81FB-4B15-8D05-182B60EE9EA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0" name="Text Box 1">
          <a:extLst>
            <a:ext uri="{FF2B5EF4-FFF2-40B4-BE49-F238E27FC236}">
              <a16:creationId xmlns:a16="http://schemas.microsoft.com/office/drawing/2014/main" id="{B16FDCE6-E7D8-4F06-876D-E52D2FD2076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61" name="Text Box 2">
          <a:extLst>
            <a:ext uri="{FF2B5EF4-FFF2-40B4-BE49-F238E27FC236}">
              <a16:creationId xmlns:a16="http://schemas.microsoft.com/office/drawing/2014/main" id="{8ECE4618-0E5E-4FDE-8BE2-ED113C9941B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2" name="Text Box 3">
          <a:extLst>
            <a:ext uri="{FF2B5EF4-FFF2-40B4-BE49-F238E27FC236}">
              <a16:creationId xmlns:a16="http://schemas.microsoft.com/office/drawing/2014/main" id="{1D429B0F-2F1F-4373-AF6A-2B804F1C88D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3" name="Text Box 4">
          <a:extLst>
            <a:ext uri="{FF2B5EF4-FFF2-40B4-BE49-F238E27FC236}">
              <a16:creationId xmlns:a16="http://schemas.microsoft.com/office/drawing/2014/main" id="{AB9B88A8-94A2-4EF7-A6F0-E4B86BB0D4B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4" name="Text Box 5">
          <a:extLst>
            <a:ext uri="{FF2B5EF4-FFF2-40B4-BE49-F238E27FC236}">
              <a16:creationId xmlns:a16="http://schemas.microsoft.com/office/drawing/2014/main" id="{A5EAA211-0305-43B1-AC75-31E9EE4B455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5" name="Text Box 6">
          <a:extLst>
            <a:ext uri="{FF2B5EF4-FFF2-40B4-BE49-F238E27FC236}">
              <a16:creationId xmlns:a16="http://schemas.microsoft.com/office/drawing/2014/main" id="{E2C47813-63DC-4937-AC84-63090097509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6" name="Text Box 7">
          <a:extLst>
            <a:ext uri="{FF2B5EF4-FFF2-40B4-BE49-F238E27FC236}">
              <a16:creationId xmlns:a16="http://schemas.microsoft.com/office/drawing/2014/main" id="{69977406-E1AE-40AC-991D-D24E00930BC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7" name="Text Box 6">
          <a:extLst>
            <a:ext uri="{FF2B5EF4-FFF2-40B4-BE49-F238E27FC236}">
              <a16:creationId xmlns:a16="http://schemas.microsoft.com/office/drawing/2014/main" id="{1149A0F6-A8ED-4741-AED7-A438FF9E797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68" name="Text Box 1">
          <a:extLst>
            <a:ext uri="{FF2B5EF4-FFF2-40B4-BE49-F238E27FC236}">
              <a16:creationId xmlns:a16="http://schemas.microsoft.com/office/drawing/2014/main" id="{AAEF82E6-9370-4328-8CA0-4FF2C4F83CA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69" name="Text Box 2">
          <a:extLst>
            <a:ext uri="{FF2B5EF4-FFF2-40B4-BE49-F238E27FC236}">
              <a16:creationId xmlns:a16="http://schemas.microsoft.com/office/drawing/2014/main" id="{FBF3941B-D3E2-4AD8-81A4-E5E9749783A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0" name="Text Box 3">
          <a:extLst>
            <a:ext uri="{FF2B5EF4-FFF2-40B4-BE49-F238E27FC236}">
              <a16:creationId xmlns:a16="http://schemas.microsoft.com/office/drawing/2014/main" id="{C532879B-584A-44C0-9F2A-42FF9CC1F52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1" name="Text Box 4">
          <a:extLst>
            <a:ext uri="{FF2B5EF4-FFF2-40B4-BE49-F238E27FC236}">
              <a16:creationId xmlns:a16="http://schemas.microsoft.com/office/drawing/2014/main" id="{D6DE9031-D68C-4A89-AA80-3BFE41A13F0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2" name="Text Box 5">
          <a:extLst>
            <a:ext uri="{FF2B5EF4-FFF2-40B4-BE49-F238E27FC236}">
              <a16:creationId xmlns:a16="http://schemas.microsoft.com/office/drawing/2014/main" id="{52B5AA43-E1C3-4B64-B06D-F56E8B118BB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3" name="Text Box 6">
          <a:extLst>
            <a:ext uri="{FF2B5EF4-FFF2-40B4-BE49-F238E27FC236}">
              <a16:creationId xmlns:a16="http://schemas.microsoft.com/office/drawing/2014/main" id="{364D7FBC-10E8-4882-B51C-EAE50EDF7C7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4" name="Text Box 7">
          <a:extLst>
            <a:ext uri="{FF2B5EF4-FFF2-40B4-BE49-F238E27FC236}">
              <a16:creationId xmlns:a16="http://schemas.microsoft.com/office/drawing/2014/main" id="{F160829A-05FA-47F9-B70C-F0F35AAEE43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5" name="Text Box 6">
          <a:extLst>
            <a:ext uri="{FF2B5EF4-FFF2-40B4-BE49-F238E27FC236}">
              <a16:creationId xmlns:a16="http://schemas.microsoft.com/office/drawing/2014/main" id="{B2A11D1B-6470-4367-87AF-555976B71DB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6" name="Text Box 1">
          <a:extLst>
            <a:ext uri="{FF2B5EF4-FFF2-40B4-BE49-F238E27FC236}">
              <a16:creationId xmlns:a16="http://schemas.microsoft.com/office/drawing/2014/main" id="{B448D62A-B929-4519-93DD-B846F7A5B05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77" name="Text Box 2">
          <a:extLst>
            <a:ext uri="{FF2B5EF4-FFF2-40B4-BE49-F238E27FC236}">
              <a16:creationId xmlns:a16="http://schemas.microsoft.com/office/drawing/2014/main" id="{F0E1EC38-3FC0-4D25-8F97-8CCF505EC37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8" name="Text Box 3">
          <a:extLst>
            <a:ext uri="{FF2B5EF4-FFF2-40B4-BE49-F238E27FC236}">
              <a16:creationId xmlns:a16="http://schemas.microsoft.com/office/drawing/2014/main" id="{A72F2489-62D1-48AA-8002-9887B7C51F9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79" name="Text Box 4">
          <a:extLst>
            <a:ext uri="{FF2B5EF4-FFF2-40B4-BE49-F238E27FC236}">
              <a16:creationId xmlns:a16="http://schemas.microsoft.com/office/drawing/2014/main" id="{0271F931-0CF8-4D6A-A376-C5F43FA0B80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0" name="Text Box 5">
          <a:extLst>
            <a:ext uri="{FF2B5EF4-FFF2-40B4-BE49-F238E27FC236}">
              <a16:creationId xmlns:a16="http://schemas.microsoft.com/office/drawing/2014/main" id="{2A0FFC61-B683-412F-85A9-50031BBB084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1" name="Text Box 6">
          <a:extLst>
            <a:ext uri="{FF2B5EF4-FFF2-40B4-BE49-F238E27FC236}">
              <a16:creationId xmlns:a16="http://schemas.microsoft.com/office/drawing/2014/main" id="{704095AF-4334-4519-924A-38E1DB54E47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2" name="Text Box 7">
          <a:extLst>
            <a:ext uri="{FF2B5EF4-FFF2-40B4-BE49-F238E27FC236}">
              <a16:creationId xmlns:a16="http://schemas.microsoft.com/office/drawing/2014/main" id="{22A538F6-5D33-479D-97FC-F2FC69010FF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3" name="Text Box 6">
          <a:extLst>
            <a:ext uri="{FF2B5EF4-FFF2-40B4-BE49-F238E27FC236}">
              <a16:creationId xmlns:a16="http://schemas.microsoft.com/office/drawing/2014/main" id="{ABAD11EF-E453-4877-B64B-610C36285DA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4" name="Text Box 1">
          <a:extLst>
            <a:ext uri="{FF2B5EF4-FFF2-40B4-BE49-F238E27FC236}">
              <a16:creationId xmlns:a16="http://schemas.microsoft.com/office/drawing/2014/main" id="{5EDF3CA6-4220-487E-BFF2-D34756F3076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85" name="Text Box 2">
          <a:extLst>
            <a:ext uri="{FF2B5EF4-FFF2-40B4-BE49-F238E27FC236}">
              <a16:creationId xmlns:a16="http://schemas.microsoft.com/office/drawing/2014/main" id="{384A04D3-5CB4-4525-A4CC-4DB8798AD35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6" name="Text Box 3">
          <a:extLst>
            <a:ext uri="{FF2B5EF4-FFF2-40B4-BE49-F238E27FC236}">
              <a16:creationId xmlns:a16="http://schemas.microsoft.com/office/drawing/2014/main" id="{CA56037E-1ECE-4609-A28E-C4B8837E8E9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7" name="Text Box 4">
          <a:extLst>
            <a:ext uri="{FF2B5EF4-FFF2-40B4-BE49-F238E27FC236}">
              <a16:creationId xmlns:a16="http://schemas.microsoft.com/office/drawing/2014/main" id="{89538C08-60C9-4BF8-8339-BBE8E246B212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8" name="Text Box 5">
          <a:extLst>
            <a:ext uri="{FF2B5EF4-FFF2-40B4-BE49-F238E27FC236}">
              <a16:creationId xmlns:a16="http://schemas.microsoft.com/office/drawing/2014/main" id="{F998237D-EFA8-497F-B42E-845238FF9AF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89" name="Text Box 6">
          <a:extLst>
            <a:ext uri="{FF2B5EF4-FFF2-40B4-BE49-F238E27FC236}">
              <a16:creationId xmlns:a16="http://schemas.microsoft.com/office/drawing/2014/main" id="{0C7A72F6-6E8A-4371-BED9-D4236A9742A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0" name="Text Box 7">
          <a:extLst>
            <a:ext uri="{FF2B5EF4-FFF2-40B4-BE49-F238E27FC236}">
              <a16:creationId xmlns:a16="http://schemas.microsoft.com/office/drawing/2014/main" id="{FB48D932-A63A-4603-B318-1B4D42E76CB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1" name="Text Box 6">
          <a:extLst>
            <a:ext uri="{FF2B5EF4-FFF2-40B4-BE49-F238E27FC236}">
              <a16:creationId xmlns:a16="http://schemas.microsoft.com/office/drawing/2014/main" id="{AE160EC1-1582-4199-83E8-6750BB13866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2" name="Text Box 1">
          <a:extLst>
            <a:ext uri="{FF2B5EF4-FFF2-40B4-BE49-F238E27FC236}">
              <a16:creationId xmlns:a16="http://schemas.microsoft.com/office/drawing/2014/main" id="{F1B503F1-B6EA-41A1-96C3-11DF1553DC1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593" name="Text Box 2">
          <a:extLst>
            <a:ext uri="{FF2B5EF4-FFF2-40B4-BE49-F238E27FC236}">
              <a16:creationId xmlns:a16="http://schemas.microsoft.com/office/drawing/2014/main" id="{446CF77F-BC7A-4FD2-B7E4-5C4A476674C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4" name="Text Box 3">
          <a:extLst>
            <a:ext uri="{FF2B5EF4-FFF2-40B4-BE49-F238E27FC236}">
              <a16:creationId xmlns:a16="http://schemas.microsoft.com/office/drawing/2014/main" id="{F36CDFEC-D1C5-41E1-B0FB-E76AED40B1B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5" name="Text Box 4">
          <a:extLst>
            <a:ext uri="{FF2B5EF4-FFF2-40B4-BE49-F238E27FC236}">
              <a16:creationId xmlns:a16="http://schemas.microsoft.com/office/drawing/2014/main" id="{F3E8DC1F-823A-4C20-8E3A-4C63C63C6D9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6" name="Text Box 5">
          <a:extLst>
            <a:ext uri="{FF2B5EF4-FFF2-40B4-BE49-F238E27FC236}">
              <a16:creationId xmlns:a16="http://schemas.microsoft.com/office/drawing/2014/main" id="{372601BD-6D13-48B7-AA79-1F6C4225E37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7" name="Text Box 6">
          <a:extLst>
            <a:ext uri="{FF2B5EF4-FFF2-40B4-BE49-F238E27FC236}">
              <a16:creationId xmlns:a16="http://schemas.microsoft.com/office/drawing/2014/main" id="{42232E5E-5D17-485F-87C6-C5EC9C18B34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8" name="Text Box 7">
          <a:extLst>
            <a:ext uri="{FF2B5EF4-FFF2-40B4-BE49-F238E27FC236}">
              <a16:creationId xmlns:a16="http://schemas.microsoft.com/office/drawing/2014/main" id="{77664B39-E73C-4D2C-A8F5-36AEDFA3655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599" name="Text Box 6">
          <a:extLst>
            <a:ext uri="{FF2B5EF4-FFF2-40B4-BE49-F238E27FC236}">
              <a16:creationId xmlns:a16="http://schemas.microsoft.com/office/drawing/2014/main" id="{ADEFF68B-DF33-40D6-8ECE-3CD84CF3776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0" name="Text Box 1">
          <a:extLst>
            <a:ext uri="{FF2B5EF4-FFF2-40B4-BE49-F238E27FC236}">
              <a16:creationId xmlns:a16="http://schemas.microsoft.com/office/drawing/2014/main" id="{CABD1BF3-D9CC-434B-BB5F-12E34922C11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01" name="Text Box 2">
          <a:extLst>
            <a:ext uri="{FF2B5EF4-FFF2-40B4-BE49-F238E27FC236}">
              <a16:creationId xmlns:a16="http://schemas.microsoft.com/office/drawing/2014/main" id="{2911D45E-E892-4AFC-94EB-857D1F03E8C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2" name="Text Box 3">
          <a:extLst>
            <a:ext uri="{FF2B5EF4-FFF2-40B4-BE49-F238E27FC236}">
              <a16:creationId xmlns:a16="http://schemas.microsoft.com/office/drawing/2014/main" id="{18D0F1A1-456A-475E-BD6E-880E4CC98B3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3" name="Text Box 4">
          <a:extLst>
            <a:ext uri="{FF2B5EF4-FFF2-40B4-BE49-F238E27FC236}">
              <a16:creationId xmlns:a16="http://schemas.microsoft.com/office/drawing/2014/main" id="{B786B738-FF7A-4C2E-9F82-83622DCB1E0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4" name="Text Box 5">
          <a:extLst>
            <a:ext uri="{FF2B5EF4-FFF2-40B4-BE49-F238E27FC236}">
              <a16:creationId xmlns:a16="http://schemas.microsoft.com/office/drawing/2014/main" id="{336D9856-ACFE-44D8-864B-603270CB3C8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5" name="Text Box 6">
          <a:extLst>
            <a:ext uri="{FF2B5EF4-FFF2-40B4-BE49-F238E27FC236}">
              <a16:creationId xmlns:a16="http://schemas.microsoft.com/office/drawing/2014/main" id="{1DCCE396-3434-4AC3-B101-BD0461EFD10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6" name="Text Box 7">
          <a:extLst>
            <a:ext uri="{FF2B5EF4-FFF2-40B4-BE49-F238E27FC236}">
              <a16:creationId xmlns:a16="http://schemas.microsoft.com/office/drawing/2014/main" id="{B89C9C30-163A-4F26-9B57-A8C7F634CAE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7" name="Text Box 6">
          <a:extLst>
            <a:ext uri="{FF2B5EF4-FFF2-40B4-BE49-F238E27FC236}">
              <a16:creationId xmlns:a16="http://schemas.microsoft.com/office/drawing/2014/main" id="{7C073F28-A283-4A84-BC20-D291931426F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08" name="Text Box 1">
          <a:extLst>
            <a:ext uri="{FF2B5EF4-FFF2-40B4-BE49-F238E27FC236}">
              <a16:creationId xmlns:a16="http://schemas.microsoft.com/office/drawing/2014/main" id="{95364F9A-A099-4EE3-8BDF-14803EFB048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09" name="Text Box 2">
          <a:extLst>
            <a:ext uri="{FF2B5EF4-FFF2-40B4-BE49-F238E27FC236}">
              <a16:creationId xmlns:a16="http://schemas.microsoft.com/office/drawing/2014/main" id="{C05ACB95-CDF3-4FE7-B8E8-A524E3F5549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0" name="Text Box 3">
          <a:extLst>
            <a:ext uri="{FF2B5EF4-FFF2-40B4-BE49-F238E27FC236}">
              <a16:creationId xmlns:a16="http://schemas.microsoft.com/office/drawing/2014/main" id="{F100AAE6-70C6-4EB0-8B71-AF81E9076FE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1" name="Text Box 4">
          <a:extLst>
            <a:ext uri="{FF2B5EF4-FFF2-40B4-BE49-F238E27FC236}">
              <a16:creationId xmlns:a16="http://schemas.microsoft.com/office/drawing/2014/main" id="{6E758B49-1B2A-40D7-BA08-C216983D61D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2" name="Text Box 5">
          <a:extLst>
            <a:ext uri="{FF2B5EF4-FFF2-40B4-BE49-F238E27FC236}">
              <a16:creationId xmlns:a16="http://schemas.microsoft.com/office/drawing/2014/main" id="{889396A3-640C-4A07-BDEC-99DBBB48EEC3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3" name="Text Box 6">
          <a:extLst>
            <a:ext uri="{FF2B5EF4-FFF2-40B4-BE49-F238E27FC236}">
              <a16:creationId xmlns:a16="http://schemas.microsoft.com/office/drawing/2014/main" id="{65A604A6-619B-4108-9178-BC13A0E7A389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4" name="Text Box 7">
          <a:extLst>
            <a:ext uri="{FF2B5EF4-FFF2-40B4-BE49-F238E27FC236}">
              <a16:creationId xmlns:a16="http://schemas.microsoft.com/office/drawing/2014/main" id="{CBD68E64-3D67-4EB2-B2E8-D942C1C1C82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5" name="Text Box 6">
          <a:extLst>
            <a:ext uri="{FF2B5EF4-FFF2-40B4-BE49-F238E27FC236}">
              <a16:creationId xmlns:a16="http://schemas.microsoft.com/office/drawing/2014/main" id="{16A653E4-021C-4279-BC7D-90A2E961D71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6" name="Text Box 1">
          <a:extLst>
            <a:ext uri="{FF2B5EF4-FFF2-40B4-BE49-F238E27FC236}">
              <a16:creationId xmlns:a16="http://schemas.microsoft.com/office/drawing/2014/main" id="{86CCE5EE-80A2-4B1C-A1D0-870D462A50A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17" name="Text Box 2">
          <a:extLst>
            <a:ext uri="{FF2B5EF4-FFF2-40B4-BE49-F238E27FC236}">
              <a16:creationId xmlns:a16="http://schemas.microsoft.com/office/drawing/2014/main" id="{6FB43B1C-4A76-4284-9382-7BE7470DFBFF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8" name="Text Box 3">
          <a:extLst>
            <a:ext uri="{FF2B5EF4-FFF2-40B4-BE49-F238E27FC236}">
              <a16:creationId xmlns:a16="http://schemas.microsoft.com/office/drawing/2014/main" id="{AD14DA24-AB6C-4897-9C21-5FE5909ABE0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19" name="Text Box 4">
          <a:extLst>
            <a:ext uri="{FF2B5EF4-FFF2-40B4-BE49-F238E27FC236}">
              <a16:creationId xmlns:a16="http://schemas.microsoft.com/office/drawing/2014/main" id="{B3183659-CBFA-4D39-B545-1402F2DC5F0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0" name="Text Box 5">
          <a:extLst>
            <a:ext uri="{FF2B5EF4-FFF2-40B4-BE49-F238E27FC236}">
              <a16:creationId xmlns:a16="http://schemas.microsoft.com/office/drawing/2014/main" id="{4BB5B222-B916-45B3-B643-C4D855012581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1" name="Text Box 6">
          <a:extLst>
            <a:ext uri="{FF2B5EF4-FFF2-40B4-BE49-F238E27FC236}">
              <a16:creationId xmlns:a16="http://schemas.microsoft.com/office/drawing/2014/main" id="{631E004A-7603-4196-9760-EB3990A3649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2" name="Text Box 7">
          <a:extLst>
            <a:ext uri="{FF2B5EF4-FFF2-40B4-BE49-F238E27FC236}">
              <a16:creationId xmlns:a16="http://schemas.microsoft.com/office/drawing/2014/main" id="{1721A22E-B742-4661-AA98-4D7A4ECE0EE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3" name="Text Box 6">
          <a:extLst>
            <a:ext uri="{FF2B5EF4-FFF2-40B4-BE49-F238E27FC236}">
              <a16:creationId xmlns:a16="http://schemas.microsoft.com/office/drawing/2014/main" id="{D4E73477-9F1A-4714-8FCD-AC2E996F91B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4" name="Text Box 1">
          <a:extLst>
            <a:ext uri="{FF2B5EF4-FFF2-40B4-BE49-F238E27FC236}">
              <a16:creationId xmlns:a16="http://schemas.microsoft.com/office/drawing/2014/main" id="{162C557A-2E96-4F7D-85B7-809DEC5633F5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25" name="Text Box 2">
          <a:extLst>
            <a:ext uri="{FF2B5EF4-FFF2-40B4-BE49-F238E27FC236}">
              <a16:creationId xmlns:a16="http://schemas.microsoft.com/office/drawing/2014/main" id="{E685C176-62A0-40B5-9071-D22A2D2DDD34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6" name="Text Box 3">
          <a:extLst>
            <a:ext uri="{FF2B5EF4-FFF2-40B4-BE49-F238E27FC236}">
              <a16:creationId xmlns:a16="http://schemas.microsoft.com/office/drawing/2014/main" id="{D83211B7-7E01-42FF-9EE0-E8A6873944DE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7" name="Text Box 4">
          <a:extLst>
            <a:ext uri="{FF2B5EF4-FFF2-40B4-BE49-F238E27FC236}">
              <a16:creationId xmlns:a16="http://schemas.microsoft.com/office/drawing/2014/main" id="{E27B8BBC-2F6B-463F-99D9-42014BC9B7E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8" name="Text Box 5">
          <a:extLst>
            <a:ext uri="{FF2B5EF4-FFF2-40B4-BE49-F238E27FC236}">
              <a16:creationId xmlns:a16="http://schemas.microsoft.com/office/drawing/2014/main" id="{C14DBBC2-43D7-4E04-B166-5106DE131DF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29" name="Text Box 6">
          <a:extLst>
            <a:ext uri="{FF2B5EF4-FFF2-40B4-BE49-F238E27FC236}">
              <a16:creationId xmlns:a16="http://schemas.microsoft.com/office/drawing/2014/main" id="{A4172270-9B20-4A3A-8C87-DF75F0E9562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0" name="Text Box 7">
          <a:extLst>
            <a:ext uri="{FF2B5EF4-FFF2-40B4-BE49-F238E27FC236}">
              <a16:creationId xmlns:a16="http://schemas.microsoft.com/office/drawing/2014/main" id="{459B5590-1F42-4784-A41A-2F0D5E6906A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1" name="Text Box 6">
          <a:extLst>
            <a:ext uri="{FF2B5EF4-FFF2-40B4-BE49-F238E27FC236}">
              <a16:creationId xmlns:a16="http://schemas.microsoft.com/office/drawing/2014/main" id="{EE62401B-6F45-4C40-BE33-F944F2375780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2" name="Text Box 1">
          <a:extLst>
            <a:ext uri="{FF2B5EF4-FFF2-40B4-BE49-F238E27FC236}">
              <a16:creationId xmlns:a16="http://schemas.microsoft.com/office/drawing/2014/main" id="{58054697-9213-48AC-B8AA-A13B040509C8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22860</xdr:rowOff>
    </xdr:to>
    <xdr:sp macro="" textlink="">
      <xdr:nvSpPr>
        <xdr:cNvPr id="523633" name="Text Box 2">
          <a:extLst>
            <a:ext uri="{FF2B5EF4-FFF2-40B4-BE49-F238E27FC236}">
              <a16:creationId xmlns:a16="http://schemas.microsoft.com/office/drawing/2014/main" id="{04736FF9-B9A0-400B-A44D-8E142FD89C2D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4" name="Text Box 3">
          <a:extLst>
            <a:ext uri="{FF2B5EF4-FFF2-40B4-BE49-F238E27FC236}">
              <a16:creationId xmlns:a16="http://schemas.microsoft.com/office/drawing/2014/main" id="{3F1B21FC-9E3F-47E0-B296-995E25F3C6DB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5" name="Text Box 4">
          <a:extLst>
            <a:ext uri="{FF2B5EF4-FFF2-40B4-BE49-F238E27FC236}">
              <a16:creationId xmlns:a16="http://schemas.microsoft.com/office/drawing/2014/main" id="{F7E94C99-2D11-462B-999C-92B5EE95877C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6" name="Text Box 5">
          <a:extLst>
            <a:ext uri="{FF2B5EF4-FFF2-40B4-BE49-F238E27FC236}">
              <a16:creationId xmlns:a16="http://schemas.microsoft.com/office/drawing/2014/main" id="{215EE8D8-83BB-4AF2-8CE9-87610FFB24EA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7" name="Text Box 6">
          <a:extLst>
            <a:ext uri="{FF2B5EF4-FFF2-40B4-BE49-F238E27FC236}">
              <a16:creationId xmlns:a16="http://schemas.microsoft.com/office/drawing/2014/main" id="{5A53D4A3-5609-44B7-AFC7-758540324C66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182880</xdr:colOff>
      <xdr:row>6</xdr:row>
      <xdr:rowOff>0</xdr:rowOff>
    </xdr:from>
    <xdr:to>
      <xdr:col>10</xdr:col>
      <xdr:colOff>281940</xdr:colOff>
      <xdr:row>6</xdr:row>
      <xdr:rowOff>30480</xdr:rowOff>
    </xdr:to>
    <xdr:sp macro="" textlink="">
      <xdr:nvSpPr>
        <xdr:cNvPr id="523638" name="Text Box 7">
          <a:extLst>
            <a:ext uri="{FF2B5EF4-FFF2-40B4-BE49-F238E27FC236}">
              <a16:creationId xmlns:a16="http://schemas.microsoft.com/office/drawing/2014/main" id="{222AC52B-5D0D-4224-A63C-80818D4BB507}"/>
            </a:ext>
          </a:extLst>
        </xdr:cNvPr>
        <xdr:cNvSpPr txBox="1">
          <a:spLocks noChangeArrowheads="1"/>
        </xdr:cNvSpPr>
      </xdr:nvSpPr>
      <xdr:spPr bwMode="auto">
        <a:xfrm>
          <a:off x="966978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39" name="Text Box 1">
          <a:extLst>
            <a:ext uri="{FF2B5EF4-FFF2-40B4-BE49-F238E27FC236}">
              <a16:creationId xmlns:a16="http://schemas.microsoft.com/office/drawing/2014/main" id="{30844688-FBE8-4C14-95CA-E4E7FEC81B5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40" name="Text Box 2">
          <a:extLst>
            <a:ext uri="{FF2B5EF4-FFF2-40B4-BE49-F238E27FC236}">
              <a16:creationId xmlns:a16="http://schemas.microsoft.com/office/drawing/2014/main" id="{9D231261-5819-4592-AEFD-7A6C11AF6A2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1" name="Text Box 3">
          <a:extLst>
            <a:ext uri="{FF2B5EF4-FFF2-40B4-BE49-F238E27FC236}">
              <a16:creationId xmlns:a16="http://schemas.microsoft.com/office/drawing/2014/main" id="{2E2F6487-8F21-4AE6-B860-8CC5C12FC80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2" name="Text Box 4">
          <a:extLst>
            <a:ext uri="{FF2B5EF4-FFF2-40B4-BE49-F238E27FC236}">
              <a16:creationId xmlns:a16="http://schemas.microsoft.com/office/drawing/2014/main" id="{75697176-FF44-4000-A2A3-0D8ACD2F8D1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3" name="Text Box 5">
          <a:extLst>
            <a:ext uri="{FF2B5EF4-FFF2-40B4-BE49-F238E27FC236}">
              <a16:creationId xmlns:a16="http://schemas.microsoft.com/office/drawing/2014/main" id="{F5D1D184-062A-43FE-BB90-C5C23BC9458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4" name="Text Box 6">
          <a:extLst>
            <a:ext uri="{FF2B5EF4-FFF2-40B4-BE49-F238E27FC236}">
              <a16:creationId xmlns:a16="http://schemas.microsoft.com/office/drawing/2014/main" id="{33514788-9BF2-409F-95A2-0F68D34F4CE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5" name="Text Box 7">
          <a:extLst>
            <a:ext uri="{FF2B5EF4-FFF2-40B4-BE49-F238E27FC236}">
              <a16:creationId xmlns:a16="http://schemas.microsoft.com/office/drawing/2014/main" id="{6B477A62-57C7-4A08-990F-0D58AE4D86C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6" name="Text Box 6">
          <a:extLst>
            <a:ext uri="{FF2B5EF4-FFF2-40B4-BE49-F238E27FC236}">
              <a16:creationId xmlns:a16="http://schemas.microsoft.com/office/drawing/2014/main" id="{98866690-9AE5-4870-B51B-30B875DE074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7" name="Text Box 1">
          <a:extLst>
            <a:ext uri="{FF2B5EF4-FFF2-40B4-BE49-F238E27FC236}">
              <a16:creationId xmlns:a16="http://schemas.microsoft.com/office/drawing/2014/main" id="{429DC2F1-9DBA-47C6-8EE9-06C907B87AA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48" name="Text Box 2">
          <a:extLst>
            <a:ext uri="{FF2B5EF4-FFF2-40B4-BE49-F238E27FC236}">
              <a16:creationId xmlns:a16="http://schemas.microsoft.com/office/drawing/2014/main" id="{A5A57D50-2D47-419C-A7A9-89E9FE8E007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49" name="Text Box 3">
          <a:extLst>
            <a:ext uri="{FF2B5EF4-FFF2-40B4-BE49-F238E27FC236}">
              <a16:creationId xmlns:a16="http://schemas.microsoft.com/office/drawing/2014/main" id="{3DAB1C9A-AB2A-418A-800B-F11F6A990EF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0" name="Text Box 4">
          <a:extLst>
            <a:ext uri="{FF2B5EF4-FFF2-40B4-BE49-F238E27FC236}">
              <a16:creationId xmlns:a16="http://schemas.microsoft.com/office/drawing/2014/main" id="{EF8E45F6-D3FA-4C89-8A11-718B9A4D1E4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1" name="Text Box 5">
          <a:extLst>
            <a:ext uri="{FF2B5EF4-FFF2-40B4-BE49-F238E27FC236}">
              <a16:creationId xmlns:a16="http://schemas.microsoft.com/office/drawing/2014/main" id="{E0D34A69-6CB7-49BA-9B37-30995CD0AC3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2" name="Text Box 6">
          <a:extLst>
            <a:ext uri="{FF2B5EF4-FFF2-40B4-BE49-F238E27FC236}">
              <a16:creationId xmlns:a16="http://schemas.microsoft.com/office/drawing/2014/main" id="{6B2E069B-1553-4E18-BD96-07CF90412EA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3" name="Text Box 7">
          <a:extLst>
            <a:ext uri="{FF2B5EF4-FFF2-40B4-BE49-F238E27FC236}">
              <a16:creationId xmlns:a16="http://schemas.microsoft.com/office/drawing/2014/main" id="{6786F432-D0B4-48C0-AB43-165324E9717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4" name="Text Box 6">
          <a:extLst>
            <a:ext uri="{FF2B5EF4-FFF2-40B4-BE49-F238E27FC236}">
              <a16:creationId xmlns:a16="http://schemas.microsoft.com/office/drawing/2014/main" id="{007BA566-9B84-4D63-8193-D978F268369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5" name="Text Box 1">
          <a:extLst>
            <a:ext uri="{FF2B5EF4-FFF2-40B4-BE49-F238E27FC236}">
              <a16:creationId xmlns:a16="http://schemas.microsoft.com/office/drawing/2014/main" id="{ABD7A4DB-0FCB-4AE5-ABE9-C8B128A57F7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56" name="Text Box 2">
          <a:extLst>
            <a:ext uri="{FF2B5EF4-FFF2-40B4-BE49-F238E27FC236}">
              <a16:creationId xmlns:a16="http://schemas.microsoft.com/office/drawing/2014/main" id="{FF522F4A-27E6-4759-8627-D24B0E4C942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7" name="Text Box 3">
          <a:extLst>
            <a:ext uri="{FF2B5EF4-FFF2-40B4-BE49-F238E27FC236}">
              <a16:creationId xmlns:a16="http://schemas.microsoft.com/office/drawing/2014/main" id="{F58BD9F7-2E34-4833-818D-B49E03A0808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8" name="Text Box 4">
          <a:extLst>
            <a:ext uri="{FF2B5EF4-FFF2-40B4-BE49-F238E27FC236}">
              <a16:creationId xmlns:a16="http://schemas.microsoft.com/office/drawing/2014/main" id="{F8F19BD6-31F1-4F00-BD34-3977FAFF1B4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59" name="Text Box 5">
          <a:extLst>
            <a:ext uri="{FF2B5EF4-FFF2-40B4-BE49-F238E27FC236}">
              <a16:creationId xmlns:a16="http://schemas.microsoft.com/office/drawing/2014/main" id="{B619B585-750A-4C7F-8E8D-3F9AC24B300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0" name="Text Box 6">
          <a:extLst>
            <a:ext uri="{FF2B5EF4-FFF2-40B4-BE49-F238E27FC236}">
              <a16:creationId xmlns:a16="http://schemas.microsoft.com/office/drawing/2014/main" id="{57FEAE49-7114-4B64-9DE6-040916F879C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1" name="Text Box 7">
          <a:extLst>
            <a:ext uri="{FF2B5EF4-FFF2-40B4-BE49-F238E27FC236}">
              <a16:creationId xmlns:a16="http://schemas.microsoft.com/office/drawing/2014/main" id="{3CCD937B-3C78-4C38-82EB-25960EBA062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2" name="Text Box 6">
          <a:extLst>
            <a:ext uri="{FF2B5EF4-FFF2-40B4-BE49-F238E27FC236}">
              <a16:creationId xmlns:a16="http://schemas.microsoft.com/office/drawing/2014/main" id="{6CD08041-8EED-4D46-A039-07BC9C486C8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3" name="Text Box 1">
          <a:extLst>
            <a:ext uri="{FF2B5EF4-FFF2-40B4-BE49-F238E27FC236}">
              <a16:creationId xmlns:a16="http://schemas.microsoft.com/office/drawing/2014/main" id="{41F8D0DC-9FAF-41D5-B27B-2B9DC5D308C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64" name="Text Box 2">
          <a:extLst>
            <a:ext uri="{FF2B5EF4-FFF2-40B4-BE49-F238E27FC236}">
              <a16:creationId xmlns:a16="http://schemas.microsoft.com/office/drawing/2014/main" id="{82C5C45A-0378-4121-80CC-D75B9ACED50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5" name="Text Box 3">
          <a:extLst>
            <a:ext uri="{FF2B5EF4-FFF2-40B4-BE49-F238E27FC236}">
              <a16:creationId xmlns:a16="http://schemas.microsoft.com/office/drawing/2014/main" id="{43416F5C-5125-4713-BB33-BE116E0ADAA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6" name="Text Box 4">
          <a:extLst>
            <a:ext uri="{FF2B5EF4-FFF2-40B4-BE49-F238E27FC236}">
              <a16:creationId xmlns:a16="http://schemas.microsoft.com/office/drawing/2014/main" id="{883551B3-A088-4484-8901-EC852B07E42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7" name="Text Box 5">
          <a:extLst>
            <a:ext uri="{FF2B5EF4-FFF2-40B4-BE49-F238E27FC236}">
              <a16:creationId xmlns:a16="http://schemas.microsoft.com/office/drawing/2014/main" id="{C1D23C91-2312-4EF7-BE7C-12653AAEC67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8" name="Text Box 6">
          <a:extLst>
            <a:ext uri="{FF2B5EF4-FFF2-40B4-BE49-F238E27FC236}">
              <a16:creationId xmlns:a16="http://schemas.microsoft.com/office/drawing/2014/main" id="{EF068F56-6EBE-4696-9EAB-C820C40102E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69" name="Text Box 7">
          <a:extLst>
            <a:ext uri="{FF2B5EF4-FFF2-40B4-BE49-F238E27FC236}">
              <a16:creationId xmlns:a16="http://schemas.microsoft.com/office/drawing/2014/main" id="{37AA2CF8-4E64-4A52-8286-840D6041704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0" name="Text Box 6">
          <a:extLst>
            <a:ext uri="{FF2B5EF4-FFF2-40B4-BE49-F238E27FC236}">
              <a16:creationId xmlns:a16="http://schemas.microsoft.com/office/drawing/2014/main" id="{E417A531-E1A1-4513-A685-593C3BCE37F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1" name="Text Box 1">
          <a:extLst>
            <a:ext uri="{FF2B5EF4-FFF2-40B4-BE49-F238E27FC236}">
              <a16:creationId xmlns:a16="http://schemas.microsoft.com/office/drawing/2014/main" id="{2E9576B7-CA84-46C5-BAB0-3050AB2A663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72" name="Text Box 2">
          <a:extLst>
            <a:ext uri="{FF2B5EF4-FFF2-40B4-BE49-F238E27FC236}">
              <a16:creationId xmlns:a16="http://schemas.microsoft.com/office/drawing/2014/main" id="{D9257C81-3938-4A31-A6AF-9E52DA98C26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3" name="Text Box 3">
          <a:extLst>
            <a:ext uri="{FF2B5EF4-FFF2-40B4-BE49-F238E27FC236}">
              <a16:creationId xmlns:a16="http://schemas.microsoft.com/office/drawing/2014/main" id="{30CD2D3E-1EEC-4FD8-B119-E61B922AD21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4" name="Text Box 4">
          <a:extLst>
            <a:ext uri="{FF2B5EF4-FFF2-40B4-BE49-F238E27FC236}">
              <a16:creationId xmlns:a16="http://schemas.microsoft.com/office/drawing/2014/main" id="{F69FBF2B-16AB-4B32-AAD2-79EA5080BA1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5" name="Text Box 5">
          <a:extLst>
            <a:ext uri="{FF2B5EF4-FFF2-40B4-BE49-F238E27FC236}">
              <a16:creationId xmlns:a16="http://schemas.microsoft.com/office/drawing/2014/main" id="{1298656D-7CBF-448E-92BC-3D82C55A304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6" name="Text Box 6">
          <a:extLst>
            <a:ext uri="{FF2B5EF4-FFF2-40B4-BE49-F238E27FC236}">
              <a16:creationId xmlns:a16="http://schemas.microsoft.com/office/drawing/2014/main" id="{3C8CBAA9-0BC9-4DDF-AB15-5766FF80D99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7" name="Text Box 7">
          <a:extLst>
            <a:ext uri="{FF2B5EF4-FFF2-40B4-BE49-F238E27FC236}">
              <a16:creationId xmlns:a16="http://schemas.microsoft.com/office/drawing/2014/main" id="{EDEC6D43-8029-4F50-BC28-9EE44D7352F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8" name="Text Box 6">
          <a:extLst>
            <a:ext uri="{FF2B5EF4-FFF2-40B4-BE49-F238E27FC236}">
              <a16:creationId xmlns:a16="http://schemas.microsoft.com/office/drawing/2014/main" id="{6EF06414-A61F-4D30-9258-5D871A80288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79" name="Text Box 1">
          <a:extLst>
            <a:ext uri="{FF2B5EF4-FFF2-40B4-BE49-F238E27FC236}">
              <a16:creationId xmlns:a16="http://schemas.microsoft.com/office/drawing/2014/main" id="{F28C8A90-98DB-42DE-A119-150F90471AD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80" name="Text Box 2">
          <a:extLst>
            <a:ext uri="{FF2B5EF4-FFF2-40B4-BE49-F238E27FC236}">
              <a16:creationId xmlns:a16="http://schemas.microsoft.com/office/drawing/2014/main" id="{DBD42F52-70F7-41D7-B581-791407FAA0E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1" name="Text Box 3">
          <a:extLst>
            <a:ext uri="{FF2B5EF4-FFF2-40B4-BE49-F238E27FC236}">
              <a16:creationId xmlns:a16="http://schemas.microsoft.com/office/drawing/2014/main" id="{65D18672-1758-43AB-B33B-500C37FD43B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2" name="Text Box 4">
          <a:extLst>
            <a:ext uri="{FF2B5EF4-FFF2-40B4-BE49-F238E27FC236}">
              <a16:creationId xmlns:a16="http://schemas.microsoft.com/office/drawing/2014/main" id="{26F2E33B-1EC8-42E6-9D08-BCACE5682AB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3" name="Text Box 5">
          <a:extLst>
            <a:ext uri="{FF2B5EF4-FFF2-40B4-BE49-F238E27FC236}">
              <a16:creationId xmlns:a16="http://schemas.microsoft.com/office/drawing/2014/main" id="{83CE25BF-949A-4813-BF7E-30AB6D53F6D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4" name="Text Box 6">
          <a:extLst>
            <a:ext uri="{FF2B5EF4-FFF2-40B4-BE49-F238E27FC236}">
              <a16:creationId xmlns:a16="http://schemas.microsoft.com/office/drawing/2014/main" id="{39FD2286-B34D-4FC3-B9A0-1E9FA9E4437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5" name="Text Box 7">
          <a:extLst>
            <a:ext uri="{FF2B5EF4-FFF2-40B4-BE49-F238E27FC236}">
              <a16:creationId xmlns:a16="http://schemas.microsoft.com/office/drawing/2014/main" id="{B0BC30FA-21E1-4B8A-8425-76219EB04A1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6" name="Text Box 6">
          <a:extLst>
            <a:ext uri="{FF2B5EF4-FFF2-40B4-BE49-F238E27FC236}">
              <a16:creationId xmlns:a16="http://schemas.microsoft.com/office/drawing/2014/main" id="{E44A3455-86A5-45DD-A5B0-FB3F41E4C11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7" name="Text Box 1">
          <a:extLst>
            <a:ext uri="{FF2B5EF4-FFF2-40B4-BE49-F238E27FC236}">
              <a16:creationId xmlns:a16="http://schemas.microsoft.com/office/drawing/2014/main" id="{BC76701E-91B7-4D9E-A1E2-E5D0CC0A517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88" name="Text Box 2">
          <a:extLst>
            <a:ext uri="{FF2B5EF4-FFF2-40B4-BE49-F238E27FC236}">
              <a16:creationId xmlns:a16="http://schemas.microsoft.com/office/drawing/2014/main" id="{996D1AA9-B35F-46EB-9FAF-B06309F3EF3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89" name="Text Box 3">
          <a:extLst>
            <a:ext uri="{FF2B5EF4-FFF2-40B4-BE49-F238E27FC236}">
              <a16:creationId xmlns:a16="http://schemas.microsoft.com/office/drawing/2014/main" id="{51A3B375-E096-4248-A2FC-9D93C9411D4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0" name="Text Box 4">
          <a:extLst>
            <a:ext uri="{FF2B5EF4-FFF2-40B4-BE49-F238E27FC236}">
              <a16:creationId xmlns:a16="http://schemas.microsoft.com/office/drawing/2014/main" id="{CFB3EA2D-9119-4589-B6F7-D0B54BC6B82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1" name="Text Box 5">
          <a:extLst>
            <a:ext uri="{FF2B5EF4-FFF2-40B4-BE49-F238E27FC236}">
              <a16:creationId xmlns:a16="http://schemas.microsoft.com/office/drawing/2014/main" id="{DB5E58BB-3001-4F87-9483-627E603F8A8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2" name="Text Box 6">
          <a:extLst>
            <a:ext uri="{FF2B5EF4-FFF2-40B4-BE49-F238E27FC236}">
              <a16:creationId xmlns:a16="http://schemas.microsoft.com/office/drawing/2014/main" id="{B456000E-CC8C-4480-9EC1-7A600E52F81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3" name="Text Box 7">
          <a:extLst>
            <a:ext uri="{FF2B5EF4-FFF2-40B4-BE49-F238E27FC236}">
              <a16:creationId xmlns:a16="http://schemas.microsoft.com/office/drawing/2014/main" id="{F2F4628E-CEEF-4FD5-8186-E5EA129A8CF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4" name="Text Box 6">
          <a:extLst>
            <a:ext uri="{FF2B5EF4-FFF2-40B4-BE49-F238E27FC236}">
              <a16:creationId xmlns:a16="http://schemas.microsoft.com/office/drawing/2014/main" id="{B208A449-8BFC-425B-B0B3-3DB95BF207D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5" name="Text Box 1">
          <a:extLst>
            <a:ext uri="{FF2B5EF4-FFF2-40B4-BE49-F238E27FC236}">
              <a16:creationId xmlns:a16="http://schemas.microsoft.com/office/drawing/2014/main" id="{0B9C0E66-5C5F-4AEB-92C5-D0F5DBAD4A4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696" name="Text Box 2">
          <a:extLst>
            <a:ext uri="{FF2B5EF4-FFF2-40B4-BE49-F238E27FC236}">
              <a16:creationId xmlns:a16="http://schemas.microsoft.com/office/drawing/2014/main" id="{92C7CD18-4F76-4084-A684-BCED3C44DAA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7" name="Text Box 3">
          <a:extLst>
            <a:ext uri="{FF2B5EF4-FFF2-40B4-BE49-F238E27FC236}">
              <a16:creationId xmlns:a16="http://schemas.microsoft.com/office/drawing/2014/main" id="{B5321430-550A-4AE6-BD6E-871F47F14AB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8" name="Text Box 4">
          <a:extLst>
            <a:ext uri="{FF2B5EF4-FFF2-40B4-BE49-F238E27FC236}">
              <a16:creationId xmlns:a16="http://schemas.microsoft.com/office/drawing/2014/main" id="{39B837FA-CD17-4D7F-A55A-A8762CE3AC6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699" name="Text Box 5">
          <a:extLst>
            <a:ext uri="{FF2B5EF4-FFF2-40B4-BE49-F238E27FC236}">
              <a16:creationId xmlns:a16="http://schemas.microsoft.com/office/drawing/2014/main" id="{C16D9CAF-38C6-46DE-AACA-431DCBC5522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0" name="Text Box 6">
          <a:extLst>
            <a:ext uri="{FF2B5EF4-FFF2-40B4-BE49-F238E27FC236}">
              <a16:creationId xmlns:a16="http://schemas.microsoft.com/office/drawing/2014/main" id="{8F000F2F-27E9-4912-A41F-48D7A7B8035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1" name="Text Box 7">
          <a:extLst>
            <a:ext uri="{FF2B5EF4-FFF2-40B4-BE49-F238E27FC236}">
              <a16:creationId xmlns:a16="http://schemas.microsoft.com/office/drawing/2014/main" id="{C9D91485-2E9E-49BE-AAC6-3ECC5CE290A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2" name="Text Box 6">
          <a:extLst>
            <a:ext uri="{FF2B5EF4-FFF2-40B4-BE49-F238E27FC236}">
              <a16:creationId xmlns:a16="http://schemas.microsoft.com/office/drawing/2014/main" id="{83D321BF-9FD6-4D43-B2EF-D0841C538A7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3" name="Text Box 1">
          <a:extLst>
            <a:ext uri="{FF2B5EF4-FFF2-40B4-BE49-F238E27FC236}">
              <a16:creationId xmlns:a16="http://schemas.microsoft.com/office/drawing/2014/main" id="{7B9B75C8-C69D-4574-BE7C-58DFC593DAC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04" name="Text Box 2">
          <a:extLst>
            <a:ext uri="{FF2B5EF4-FFF2-40B4-BE49-F238E27FC236}">
              <a16:creationId xmlns:a16="http://schemas.microsoft.com/office/drawing/2014/main" id="{57920C1B-8FFB-477D-BD05-74F82F49A90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5" name="Text Box 3">
          <a:extLst>
            <a:ext uri="{FF2B5EF4-FFF2-40B4-BE49-F238E27FC236}">
              <a16:creationId xmlns:a16="http://schemas.microsoft.com/office/drawing/2014/main" id="{79A2790F-CF66-4FBF-BA72-17B92B5E56B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6" name="Text Box 4">
          <a:extLst>
            <a:ext uri="{FF2B5EF4-FFF2-40B4-BE49-F238E27FC236}">
              <a16:creationId xmlns:a16="http://schemas.microsoft.com/office/drawing/2014/main" id="{FE6A92E5-926C-4C55-B606-0CB1614EB3E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7" name="Text Box 5">
          <a:extLst>
            <a:ext uri="{FF2B5EF4-FFF2-40B4-BE49-F238E27FC236}">
              <a16:creationId xmlns:a16="http://schemas.microsoft.com/office/drawing/2014/main" id="{BFB5DBF7-3365-4F57-B191-22ACB7C3F3F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8" name="Text Box 6">
          <a:extLst>
            <a:ext uri="{FF2B5EF4-FFF2-40B4-BE49-F238E27FC236}">
              <a16:creationId xmlns:a16="http://schemas.microsoft.com/office/drawing/2014/main" id="{3FE19BE3-4FA6-47C2-B4F7-D87637D0925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09" name="Text Box 7">
          <a:extLst>
            <a:ext uri="{FF2B5EF4-FFF2-40B4-BE49-F238E27FC236}">
              <a16:creationId xmlns:a16="http://schemas.microsoft.com/office/drawing/2014/main" id="{5F37A1DA-1A6A-4751-8072-47652308E5C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0" name="Text Box 6">
          <a:extLst>
            <a:ext uri="{FF2B5EF4-FFF2-40B4-BE49-F238E27FC236}">
              <a16:creationId xmlns:a16="http://schemas.microsoft.com/office/drawing/2014/main" id="{039E59CC-8053-4A8A-9FD1-83D48D428A8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1" name="Text Box 1">
          <a:extLst>
            <a:ext uri="{FF2B5EF4-FFF2-40B4-BE49-F238E27FC236}">
              <a16:creationId xmlns:a16="http://schemas.microsoft.com/office/drawing/2014/main" id="{FFEDA2E0-2222-4B60-B81A-5ABBF0D86CF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12" name="Text Box 2">
          <a:extLst>
            <a:ext uri="{FF2B5EF4-FFF2-40B4-BE49-F238E27FC236}">
              <a16:creationId xmlns:a16="http://schemas.microsoft.com/office/drawing/2014/main" id="{E9913924-4FCE-4F1E-BD8E-81BE75669E1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3" name="Text Box 3">
          <a:extLst>
            <a:ext uri="{FF2B5EF4-FFF2-40B4-BE49-F238E27FC236}">
              <a16:creationId xmlns:a16="http://schemas.microsoft.com/office/drawing/2014/main" id="{B8C69F33-2DB0-40E3-A921-D6F42480AF6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4" name="Text Box 4">
          <a:extLst>
            <a:ext uri="{FF2B5EF4-FFF2-40B4-BE49-F238E27FC236}">
              <a16:creationId xmlns:a16="http://schemas.microsoft.com/office/drawing/2014/main" id="{20C99FF8-1FBF-4C13-8E7D-305A76FC041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5" name="Text Box 5">
          <a:extLst>
            <a:ext uri="{FF2B5EF4-FFF2-40B4-BE49-F238E27FC236}">
              <a16:creationId xmlns:a16="http://schemas.microsoft.com/office/drawing/2014/main" id="{D1F835AD-8C80-4A0E-86F9-6198C6FB8B1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6" name="Text Box 6">
          <a:extLst>
            <a:ext uri="{FF2B5EF4-FFF2-40B4-BE49-F238E27FC236}">
              <a16:creationId xmlns:a16="http://schemas.microsoft.com/office/drawing/2014/main" id="{26209962-999A-4E25-8FC9-00D01580D6BC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7" name="Text Box 7">
          <a:extLst>
            <a:ext uri="{FF2B5EF4-FFF2-40B4-BE49-F238E27FC236}">
              <a16:creationId xmlns:a16="http://schemas.microsoft.com/office/drawing/2014/main" id="{76508F45-3B8D-447E-A342-D3E8C3F3036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8" name="Text Box 6">
          <a:extLst>
            <a:ext uri="{FF2B5EF4-FFF2-40B4-BE49-F238E27FC236}">
              <a16:creationId xmlns:a16="http://schemas.microsoft.com/office/drawing/2014/main" id="{9555AFCE-B66F-43DA-B74A-45AAC3B5305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19" name="Text Box 1">
          <a:extLst>
            <a:ext uri="{FF2B5EF4-FFF2-40B4-BE49-F238E27FC236}">
              <a16:creationId xmlns:a16="http://schemas.microsoft.com/office/drawing/2014/main" id="{66C96E79-C1C6-456A-89A6-B8B19C522C8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20" name="Text Box 2">
          <a:extLst>
            <a:ext uri="{FF2B5EF4-FFF2-40B4-BE49-F238E27FC236}">
              <a16:creationId xmlns:a16="http://schemas.microsoft.com/office/drawing/2014/main" id="{866F5F57-0770-4507-8466-866A0449109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1" name="Text Box 3">
          <a:extLst>
            <a:ext uri="{FF2B5EF4-FFF2-40B4-BE49-F238E27FC236}">
              <a16:creationId xmlns:a16="http://schemas.microsoft.com/office/drawing/2014/main" id="{61C4984A-F8A3-4D56-9570-4DB7E832D2D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2" name="Text Box 4">
          <a:extLst>
            <a:ext uri="{FF2B5EF4-FFF2-40B4-BE49-F238E27FC236}">
              <a16:creationId xmlns:a16="http://schemas.microsoft.com/office/drawing/2014/main" id="{1EF62787-7B00-4F53-BCB2-467D1B4E47C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3" name="Text Box 5">
          <a:extLst>
            <a:ext uri="{FF2B5EF4-FFF2-40B4-BE49-F238E27FC236}">
              <a16:creationId xmlns:a16="http://schemas.microsoft.com/office/drawing/2014/main" id="{1EB212AE-FB30-4374-8948-7A2AF425690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4" name="Text Box 6">
          <a:extLst>
            <a:ext uri="{FF2B5EF4-FFF2-40B4-BE49-F238E27FC236}">
              <a16:creationId xmlns:a16="http://schemas.microsoft.com/office/drawing/2014/main" id="{7E91F896-FB95-4A28-B4A5-183BCA7D331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5" name="Text Box 7">
          <a:extLst>
            <a:ext uri="{FF2B5EF4-FFF2-40B4-BE49-F238E27FC236}">
              <a16:creationId xmlns:a16="http://schemas.microsoft.com/office/drawing/2014/main" id="{FCA8F4D2-FB64-46A7-B554-F335C3D29BE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6" name="Text Box 6">
          <a:extLst>
            <a:ext uri="{FF2B5EF4-FFF2-40B4-BE49-F238E27FC236}">
              <a16:creationId xmlns:a16="http://schemas.microsoft.com/office/drawing/2014/main" id="{4D76BE2E-4E99-468C-8087-1034189B1E7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7" name="Text Box 1">
          <a:extLst>
            <a:ext uri="{FF2B5EF4-FFF2-40B4-BE49-F238E27FC236}">
              <a16:creationId xmlns:a16="http://schemas.microsoft.com/office/drawing/2014/main" id="{CD6C61C0-9A6E-48A2-BDE1-A5BDD625955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28" name="Text Box 2">
          <a:extLst>
            <a:ext uri="{FF2B5EF4-FFF2-40B4-BE49-F238E27FC236}">
              <a16:creationId xmlns:a16="http://schemas.microsoft.com/office/drawing/2014/main" id="{FF84EDE7-1CC5-4C56-90D9-4C85EFB45504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29" name="Text Box 3">
          <a:extLst>
            <a:ext uri="{FF2B5EF4-FFF2-40B4-BE49-F238E27FC236}">
              <a16:creationId xmlns:a16="http://schemas.microsoft.com/office/drawing/2014/main" id="{F5234C3B-ED87-4C24-8F43-4850E2E3E60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0" name="Text Box 4">
          <a:extLst>
            <a:ext uri="{FF2B5EF4-FFF2-40B4-BE49-F238E27FC236}">
              <a16:creationId xmlns:a16="http://schemas.microsoft.com/office/drawing/2014/main" id="{C08AE45B-1191-480F-9853-F846A113FFC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1" name="Text Box 5">
          <a:extLst>
            <a:ext uri="{FF2B5EF4-FFF2-40B4-BE49-F238E27FC236}">
              <a16:creationId xmlns:a16="http://schemas.microsoft.com/office/drawing/2014/main" id="{15C5B088-FAAF-4502-8BCD-87FDD8061F8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2" name="Text Box 6">
          <a:extLst>
            <a:ext uri="{FF2B5EF4-FFF2-40B4-BE49-F238E27FC236}">
              <a16:creationId xmlns:a16="http://schemas.microsoft.com/office/drawing/2014/main" id="{F8664492-85C1-4515-B1FA-9F602D8254D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3" name="Text Box 7">
          <a:extLst>
            <a:ext uri="{FF2B5EF4-FFF2-40B4-BE49-F238E27FC236}">
              <a16:creationId xmlns:a16="http://schemas.microsoft.com/office/drawing/2014/main" id="{C12D8898-72B1-4322-B2FC-F4A966705FF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4" name="Text Box 6">
          <a:extLst>
            <a:ext uri="{FF2B5EF4-FFF2-40B4-BE49-F238E27FC236}">
              <a16:creationId xmlns:a16="http://schemas.microsoft.com/office/drawing/2014/main" id="{FEAE0368-D41E-43AB-9A59-B8EA5A874B2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5" name="Text Box 1">
          <a:extLst>
            <a:ext uri="{FF2B5EF4-FFF2-40B4-BE49-F238E27FC236}">
              <a16:creationId xmlns:a16="http://schemas.microsoft.com/office/drawing/2014/main" id="{D1F72451-C336-478E-AD7E-0C9D0BB4224B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36" name="Text Box 2">
          <a:extLst>
            <a:ext uri="{FF2B5EF4-FFF2-40B4-BE49-F238E27FC236}">
              <a16:creationId xmlns:a16="http://schemas.microsoft.com/office/drawing/2014/main" id="{BB93D549-C67C-4120-ABCA-BB58A825C22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7" name="Text Box 3">
          <a:extLst>
            <a:ext uri="{FF2B5EF4-FFF2-40B4-BE49-F238E27FC236}">
              <a16:creationId xmlns:a16="http://schemas.microsoft.com/office/drawing/2014/main" id="{78793D54-B9A5-48B4-A98C-E9209B23741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8" name="Text Box 4">
          <a:extLst>
            <a:ext uri="{FF2B5EF4-FFF2-40B4-BE49-F238E27FC236}">
              <a16:creationId xmlns:a16="http://schemas.microsoft.com/office/drawing/2014/main" id="{D3100CCD-E084-4AE6-B75E-C3A7ABABD11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39" name="Text Box 5">
          <a:extLst>
            <a:ext uri="{FF2B5EF4-FFF2-40B4-BE49-F238E27FC236}">
              <a16:creationId xmlns:a16="http://schemas.microsoft.com/office/drawing/2014/main" id="{804D40A6-04B2-4E8C-8AEB-ADDB3BF4B8D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0" name="Text Box 6">
          <a:extLst>
            <a:ext uri="{FF2B5EF4-FFF2-40B4-BE49-F238E27FC236}">
              <a16:creationId xmlns:a16="http://schemas.microsoft.com/office/drawing/2014/main" id="{4A5C6C67-7E24-4A47-BE8E-18C3D4E6671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1" name="Text Box 7">
          <a:extLst>
            <a:ext uri="{FF2B5EF4-FFF2-40B4-BE49-F238E27FC236}">
              <a16:creationId xmlns:a16="http://schemas.microsoft.com/office/drawing/2014/main" id="{C24525B5-C6C8-4138-84D4-0B305E259CB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2" name="Text Box 6">
          <a:extLst>
            <a:ext uri="{FF2B5EF4-FFF2-40B4-BE49-F238E27FC236}">
              <a16:creationId xmlns:a16="http://schemas.microsoft.com/office/drawing/2014/main" id="{743D8C26-78A4-4E5F-9B88-C521758FE0C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3" name="Text Box 1">
          <a:extLst>
            <a:ext uri="{FF2B5EF4-FFF2-40B4-BE49-F238E27FC236}">
              <a16:creationId xmlns:a16="http://schemas.microsoft.com/office/drawing/2014/main" id="{EDC7EBB2-1132-4A4C-A0E3-7AE8C4AF8A5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44" name="Text Box 2">
          <a:extLst>
            <a:ext uri="{FF2B5EF4-FFF2-40B4-BE49-F238E27FC236}">
              <a16:creationId xmlns:a16="http://schemas.microsoft.com/office/drawing/2014/main" id="{08A4B42A-4F85-4E38-AE16-C406B9EC90A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5" name="Text Box 3">
          <a:extLst>
            <a:ext uri="{FF2B5EF4-FFF2-40B4-BE49-F238E27FC236}">
              <a16:creationId xmlns:a16="http://schemas.microsoft.com/office/drawing/2014/main" id="{EDF2ADDD-AA13-478B-8730-6E92ACB953D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6" name="Text Box 4">
          <a:extLst>
            <a:ext uri="{FF2B5EF4-FFF2-40B4-BE49-F238E27FC236}">
              <a16:creationId xmlns:a16="http://schemas.microsoft.com/office/drawing/2014/main" id="{1D8D0436-05D4-4A28-98F3-CB3709ABFAFF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7" name="Text Box 5">
          <a:extLst>
            <a:ext uri="{FF2B5EF4-FFF2-40B4-BE49-F238E27FC236}">
              <a16:creationId xmlns:a16="http://schemas.microsoft.com/office/drawing/2014/main" id="{94D6CAF6-BD6A-4A97-B37C-8C23B72A266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8" name="Text Box 6">
          <a:extLst>
            <a:ext uri="{FF2B5EF4-FFF2-40B4-BE49-F238E27FC236}">
              <a16:creationId xmlns:a16="http://schemas.microsoft.com/office/drawing/2014/main" id="{8B0E6A9A-1A8D-423C-B14D-362EDE6DFFC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49" name="Text Box 7">
          <a:extLst>
            <a:ext uri="{FF2B5EF4-FFF2-40B4-BE49-F238E27FC236}">
              <a16:creationId xmlns:a16="http://schemas.microsoft.com/office/drawing/2014/main" id="{AD7D43A5-CE92-496E-BDDF-CA0A0F75110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0" name="Text Box 6">
          <a:extLst>
            <a:ext uri="{FF2B5EF4-FFF2-40B4-BE49-F238E27FC236}">
              <a16:creationId xmlns:a16="http://schemas.microsoft.com/office/drawing/2014/main" id="{EC0F97CE-0370-4D3E-8F8F-76A4E642962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1" name="Text Box 1">
          <a:extLst>
            <a:ext uri="{FF2B5EF4-FFF2-40B4-BE49-F238E27FC236}">
              <a16:creationId xmlns:a16="http://schemas.microsoft.com/office/drawing/2014/main" id="{0FE34CBC-7806-42B9-B9AF-73D1E1F59C1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52" name="Text Box 2">
          <a:extLst>
            <a:ext uri="{FF2B5EF4-FFF2-40B4-BE49-F238E27FC236}">
              <a16:creationId xmlns:a16="http://schemas.microsoft.com/office/drawing/2014/main" id="{7528930F-9195-4696-A640-AD2856D6EC2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3" name="Text Box 3">
          <a:extLst>
            <a:ext uri="{FF2B5EF4-FFF2-40B4-BE49-F238E27FC236}">
              <a16:creationId xmlns:a16="http://schemas.microsoft.com/office/drawing/2014/main" id="{761FF661-66EB-43FB-9D2B-4CE8B934F8E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4" name="Text Box 4">
          <a:extLst>
            <a:ext uri="{FF2B5EF4-FFF2-40B4-BE49-F238E27FC236}">
              <a16:creationId xmlns:a16="http://schemas.microsoft.com/office/drawing/2014/main" id="{69B512E3-33E0-49ED-9A77-BCB5D443E09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5" name="Text Box 5">
          <a:extLst>
            <a:ext uri="{FF2B5EF4-FFF2-40B4-BE49-F238E27FC236}">
              <a16:creationId xmlns:a16="http://schemas.microsoft.com/office/drawing/2014/main" id="{FA62692B-2ABA-4670-BE1B-460C9259927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6" name="Text Box 6">
          <a:extLst>
            <a:ext uri="{FF2B5EF4-FFF2-40B4-BE49-F238E27FC236}">
              <a16:creationId xmlns:a16="http://schemas.microsoft.com/office/drawing/2014/main" id="{A0E26271-1671-427F-A2FD-BD969343D077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7" name="Text Box 7">
          <a:extLst>
            <a:ext uri="{FF2B5EF4-FFF2-40B4-BE49-F238E27FC236}">
              <a16:creationId xmlns:a16="http://schemas.microsoft.com/office/drawing/2014/main" id="{6534C53C-09B9-46BC-845A-687E086148A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8" name="Text Box 6">
          <a:extLst>
            <a:ext uri="{FF2B5EF4-FFF2-40B4-BE49-F238E27FC236}">
              <a16:creationId xmlns:a16="http://schemas.microsoft.com/office/drawing/2014/main" id="{54A8E09E-64E9-46CA-AB13-B28028E1B18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59" name="Text Box 1">
          <a:extLst>
            <a:ext uri="{FF2B5EF4-FFF2-40B4-BE49-F238E27FC236}">
              <a16:creationId xmlns:a16="http://schemas.microsoft.com/office/drawing/2014/main" id="{10B7CA33-BBC9-4683-9E61-0FAA711481A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60" name="Text Box 2">
          <a:extLst>
            <a:ext uri="{FF2B5EF4-FFF2-40B4-BE49-F238E27FC236}">
              <a16:creationId xmlns:a16="http://schemas.microsoft.com/office/drawing/2014/main" id="{CED9DA09-0066-43CF-BB09-3B97A3579053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1" name="Text Box 3">
          <a:extLst>
            <a:ext uri="{FF2B5EF4-FFF2-40B4-BE49-F238E27FC236}">
              <a16:creationId xmlns:a16="http://schemas.microsoft.com/office/drawing/2014/main" id="{C1E93F91-6B97-4D23-ACBA-5147B8C7EEC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2" name="Text Box 4">
          <a:extLst>
            <a:ext uri="{FF2B5EF4-FFF2-40B4-BE49-F238E27FC236}">
              <a16:creationId xmlns:a16="http://schemas.microsoft.com/office/drawing/2014/main" id="{A223D8FB-A7AB-4BDA-8222-92E4C54F932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3" name="Text Box 5">
          <a:extLst>
            <a:ext uri="{FF2B5EF4-FFF2-40B4-BE49-F238E27FC236}">
              <a16:creationId xmlns:a16="http://schemas.microsoft.com/office/drawing/2014/main" id="{F05CBAE0-869F-4D16-A09B-B641DBDD1D1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4" name="Text Box 6">
          <a:extLst>
            <a:ext uri="{FF2B5EF4-FFF2-40B4-BE49-F238E27FC236}">
              <a16:creationId xmlns:a16="http://schemas.microsoft.com/office/drawing/2014/main" id="{89A04712-E85B-45E7-B279-0ED5382A275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5" name="Text Box 7">
          <a:extLst>
            <a:ext uri="{FF2B5EF4-FFF2-40B4-BE49-F238E27FC236}">
              <a16:creationId xmlns:a16="http://schemas.microsoft.com/office/drawing/2014/main" id="{2F2D4D4C-A01F-4322-A75C-415A3B609A0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6" name="Text Box 6">
          <a:extLst>
            <a:ext uri="{FF2B5EF4-FFF2-40B4-BE49-F238E27FC236}">
              <a16:creationId xmlns:a16="http://schemas.microsoft.com/office/drawing/2014/main" id="{71AC643C-D293-46B9-8D0E-DDA25168856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7" name="Text Box 1">
          <a:extLst>
            <a:ext uri="{FF2B5EF4-FFF2-40B4-BE49-F238E27FC236}">
              <a16:creationId xmlns:a16="http://schemas.microsoft.com/office/drawing/2014/main" id="{8C990EC3-73A2-4858-977C-E49E8045C12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68" name="Text Box 2">
          <a:extLst>
            <a:ext uri="{FF2B5EF4-FFF2-40B4-BE49-F238E27FC236}">
              <a16:creationId xmlns:a16="http://schemas.microsoft.com/office/drawing/2014/main" id="{1211D1AA-3E36-476E-925F-C381C1D4E5C1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69" name="Text Box 3">
          <a:extLst>
            <a:ext uri="{FF2B5EF4-FFF2-40B4-BE49-F238E27FC236}">
              <a16:creationId xmlns:a16="http://schemas.microsoft.com/office/drawing/2014/main" id="{E39C1A7A-6315-4180-9699-D5738C4A290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0" name="Text Box 4">
          <a:extLst>
            <a:ext uri="{FF2B5EF4-FFF2-40B4-BE49-F238E27FC236}">
              <a16:creationId xmlns:a16="http://schemas.microsoft.com/office/drawing/2014/main" id="{0502172A-8CCB-44E4-B5AC-6E2ACF170F10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1" name="Text Box 5">
          <a:extLst>
            <a:ext uri="{FF2B5EF4-FFF2-40B4-BE49-F238E27FC236}">
              <a16:creationId xmlns:a16="http://schemas.microsoft.com/office/drawing/2014/main" id="{285096F3-45D6-499F-B92E-B69787150C4D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2" name="Text Box 6">
          <a:extLst>
            <a:ext uri="{FF2B5EF4-FFF2-40B4-BE49-F238E27FC236}">
              <a16:creationId xmlns:a16="http://schemas.microsoft.com/office/drawing/2014/main" id="{1A36C905-D46A-4374-B839-46E883A1BDC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3" name="Text Box 7">
          <a:extLst>
            <a:ext uri="{FF2B5EF4-FFF2-40B4-BE49-F238E27FC236}">
              <a16:creationId xmlns:a16="http://schemas.microsoft.com/office/drawing/2014/main" id="{8BA5EF3D-2C9D-40C7-8399-923153AA46E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4" name="Text Box 6">
          <a:extLst>
            <a:ext uri="{FF2B5EF4-FFF2-40B4-BE49-F238E27FC236}">
              <a16:creationId xmlns:a16="http://schemas.microsoft.com/office/drawing/2014/main" id="{E9D90353-93E4-4F00-92E3-9D8C5ED3A74A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5" name="Text Box 1">
          <a:extLst>
            <a:ext uri="{FF2B5EF4-FFF2-40B4-BE49-F238E27FC236}">
              <a16:creationId xmlns:a16="http://schemas.microsoft.com/office/drawing/2014/main" id="{5C2C4B3C-BECF-45D7-95B7-64D90D234588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22860</xdr:rowOff>
    </xdr:to>
    <xdr:sp macro="" textlink="">
      <xdr:nvSpPr>
        <xdr:cNvPr id="523776" name="Text Box 2">
          <a:extLst>
            <a:ext uri="{FF2B5EF4-FFF2-40B4-BE49-F238E27FC236}">
              <a16:creationId xmlns:a16="http://schemas.microsoft.com/office/drawing/2014/main" id="{D8E73D81-E1DB-450D-B92C-1ACA907121F6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7" name="Text Box 3">
          <a:extLst>
            <a:ext uri="{FF2B5EF4-FFF2-40B4-BE49-F238E27FC236}">
              <a16:creationId xmlns:a16="http://schemas.microsoft.com/office/drawing/2014/main" id="{2693EC02-F680-4F19-BD04-D7396D7D16EE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8" name="Text Box 4">
          <a:extLst>
            <a:ext uri="{FF2B5EF4-FFF2-40B4-BE49-F238E27FC236}">
              <a16:creationId xmlns:a16="http://schemas.microsoft.com/office/drawing/2014/main" id="{6957806A-779B-4E86-9610-3117EB059D29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79" name="Text Box 5">
          <a:extLst>
            <a:ext uri="{FF2B5EF4-FFF2-40B4-BE49-F238E27FC236}">
              <a16:creationId xmlns:a16="http://schemas.microsoft.com/office/drawing/2014/main" id="{31905FEE-3A16-4B56-91DD-58222E334EE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80" name="Text Box 6">
          <a:extLst>
            <a:ext uri="{FF2B5EF4-FFF2-40B4-BE49-F238E27FC236}">
              <a16:creationId xmlns:a16="http://schemas.microsoft.com/office/drawing/2014/main" id="{04854C47-6315-438F-9D30-0AAF893C3602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182880</xdr:colOff>
      <xdr:row>6</xdr:row>
      <xdr:rowOff>0</xdr:rowOff>
    </xdr:from>
    <xdr:to>
      <xdr:col>11</xdr:col>
      <xdr:colOff>281940</xdr:colOff>
      <xdr:row>6</xdr:row>
      <xdr:rowOff>30480</xdr:rowOff>
    </xdr:to>
    <xdr:sp macro="" textlink="">
      <xdr:nvSpPr>
        <xdr:cNvPr id="523781" name="Text Box 7">
          <a:extLst>
            <a:ext uri="{FF2B5EF4-FFF2-40B4-BE49-F238E27FC236}">
              <a16:creationId xmlns:a16="http://schemas.microsoft.com/office/drawing/2014/main" id="{749F71F4-6D5A-4D0B-9C96-7F438D22A915}"/>
            </a:ext>
          </a:extLst>
        </xdr:cNvPr>
        <xdr:cNvSpPr txBox="1">
          <a:spLocks noChangeArrowheads="1"/>
        </xdr:cNvSpPr>
      </xdr:nvSpPr>
      <xdr:spPr bwMode="auto">
        <a:xfrm>
          <a:off x="1029462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2" name="Text Box 1">
          <a:extLst>
            <a:ext uri="{FF2B5EF4-FFF2-40B4-BE49-F238E27FC236}">
              <a16:creationId xmlns:a16="http://schemas.microsoft.com/office/drawing/2014/main" id="{B1163F0D-18ED-4E6B-8700-355A4B92326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83" name="Text Box 2">
          <a:extLst>
            <a:ext uri="{FF2B5EF4-FFF2-40B4-BE49-F238E27FC236}">
              <a16:creationId xmlns:a16="http://schemas.microsoft.com/office/drawing/2014/main" id="{3632D51C-8F09-47BE-A1E2-54B9A5BEF69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4" name="Text Box 3">
          <a:extLst>
            <a:ext uri="{FF2B5EF4-FFF2-40B4-BE49-F238E27FC236}">
              <a16:creationId xmlns:a16="http://schemas.microsoft.com/office/drawing/2014/main" id="{55537461-F8F0-4381-A15F-93E43E0AC15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5" name="Text Box 4">
          <a:extLst>
            <a:ext uri="{FF2B5EF4-FFF2-40B4-BE49-F238E27FC236}">
              <a16:creationId xmlns:a16="http://schemas.microsoft.com/office/drawing/2014/main" id="{31F9B02C-5CCF-415E-AD83-97364456F5B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6" name="Text Box 5">
          <a:extLst>
            <a:ext uri="{FF2B5EF4-FFF2-40B4-BE49-F238E27FC236}">
              <a16:creationId xmlns:a16="http://schemas.microsoft.com/office/drawing/2014/main" id="{16E4950C-96AB-415D-9B06-5A50E7A9359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7" name="Text Box 6">
          <a:extLst>
            <a:ext uri="{FF2B5EF4-FFF2-40B4-BE49-F238E27FC236}">
              <a16:creationId xmlns:a16="http://schemas.microsoft.com/office/drawing/2014/main" id="{3F4BD031-2246-45EA-96C4-05164EC647F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8" name="Text Box 7">
          <a:extLst>
            <a:ext uri="{FF2B5EF4-FFF2-40B4-BE49-F238E27FC236}">
              <a16:creationId xmlns:a16="http://schemas.microsoft.com/office/drawing/2014/main" id="{4EF1946C-6E0A-475D-BEFF-297799BB0DC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89" name="Text Box 6">
          <a:extLst>
            <a:ext uri="{FF2B5EF4-FFF2-40B4-BE49-F238E27FC236}">
              <a16:creationId xmlns:a16="http://schemas.microsoft.com/office/drawing/2014/main" id="{82C28E61-0AD0-4551-BB67-25B319D2A91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0" name="Text Box 1">
          <a:extLst>
            <a:ext uri="{FF2B5EF4-FFF2-40B4-BE49-F238E27FC236}">
              <a16:creationId xmlns:a16="http://schemas.microsoft.com/office/drawing/2014/main" id="{C68E5744-FAA4-41C9-9BD2-51E6C08B5AC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91" name="Text Box 2">
          <a:extLst>
            <a:ext uri="{FF2B5EF4-FFF2-40B4-BE49-F238E27FC236}">
              <a16:creationId xmlns:a16="http://schemas.microsoft.com/office/drawing/2014/main" id="{04399812-41CE-46F6-8DE5-8A58DD84C2F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2" name="Text Box 3">
          <a:extLst>
            <a:ext uri="{FF2B5EF4-FFF2-40B4-BE49-F238E27FC236}">
              <a16:creationId xmlns:a16="http://schemas.microsoft.com/office/drawing/2014/main" id="{B71D8E40-18C6-42DB-B1F7-6652AB48BD1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3" name="Text Box 4">
          <a:extLst>
            <a:ext uri="{FF2B5EF4-FFF2-40B4-BE49-F238E27FC236}">
              <a16:creationId xmlns:a16="http://schemas.microsoft.com/office/drawing/2014/main" id="{D3A94AD2-EB65-408F-B2C1-8B199ECA5B7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4" name="Text Box 5">
          <a:extLst>
            <a:ext uri="{FF2B5EF4-FFF2-40B4-BE49-F238E27FC236}">
              <a16:creationId xmlns:a16="http://schemas.microsoft.com/office/drawing/2014/main" id="{88902371-2DE2-429E-A970-3A041F53D00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5" name="Text Box 6">
          <a:extLst>
            <a:ext uri="{FF2B5EF4-FFF2-40B4-BE49-F238E27FC236}">
              <a16:creationId xmlns:a16="http://schemas.microsoft.com/office/drawing/2014/main" id="{0C9BB27F-29AC-4533-9BCF-2879EFE359C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6" name="Text Box 7">
          <a:extLst>
            <a:ext uri="{FF2B5EF4-FFF2-40B4-BE49-F238E27FC236}">
              <a16:creationId xmlns:a16="http://schemas.microsoft.com/office/drawing/2014/main" id="{181DB9C3-ABB9-46BB-BB96-05510A72DB7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7" name="Text Box 6">
          <a:extLst>
            <a:ext uri="{FF2B5EF4-FFF2-40B4-BE49-F238E27FC236}">
              <a16:creationId xmlns:a16="http://schemas.microsoft.com/office/drawing/2014/main" id="{9A416A9F-4D12-41BB-901E-25146FD19B9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798" name="Text Box 1">
          <a:extLst>
            <a:ext uri="{FF2B5EF4-FFF2-40B4-BE49-F238E27FC236}">
              <a16:creationId xmlns:a16="http://schemas.microsoft.com/office/drawing/2014/main" id="{B8890E54-8C1B-4B46-B5BC-9BD7C96A7D3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799" name="Text Box 2">
          <a:extLst>
            <a:ext uri="{FF2B5EF4-FFF2-40B4-BE49-F238E27FC236}">
              <a16:creationId xmlns:a16="http://schemas.microsoft.com/office/drawing/2014/main" id="{FEE68C43-34A0-472A-8366-04A9037E693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0" name="Text Box 3">
          <a:extLst>
            <a:ext uri="{FF2B5EF4-FFF2-40B4-BE49-F238E27FC236}">
              <a16:creationId xmlns:a16="http://schemas.microsoft.com/office/drawing/2014/main" id="{8CB871D0-3222-4D60-8BDD-5F8100C8858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1" name="Text Box 4">
          <a:extLst>
            <a:ext uri="{FF2B5EF4-FFF2-40B4-BE49-F238E27FC236}">
              <a16:creationId xmlns:a16="http://schemas.microsoft.com/office/drawing/2014/main" id="{B04F8024-D3C0-4C06-B44A-A2079F2216A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2" name="Text Box 5">
          <a:extLst>
            <a:ext uri="{FF2B5EF4-FFF2-40B4-BE49-F238E27FC236}">
              <a16:creationId xmlns:a16="http://schemas.microsoft.com/office/drawing/2014/main" id="{E6BDF274-25B1-4886-A64E-D1828A9C48D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3" name="Text Box 6">
          <a:extLst>
            <a:ext uri="{FF2B5EF4-FFF2-40B4-BE49-F238E27FC236}">
              <a16:creationId xmlns:a16="http://schemas.microsoft.com/office/drawing/2014/main" id="{8C4A7DA6-43F2-4805-86D7-915B523512B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4" name="Text Box 7">
          <a:extLst>
            <a:ext uri="{FF2B5EF4-FFF2-40B4-BE49-F238E27FC236}">
              <a16:creationId xmlns:a16="http://schemas.microsoft.com/office/drawing/2014/main" id="{33154F2D-E73A-4AFF-9E2D-F132E7DF4E2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5" name="Text Box 6">
          <a:extLst>
            <a:ext uri="{FF2B5EF4-FFF2-40B4-BE49-F238E27FC236}">
              <a16:creationId xmlns:a16="http://schemas.microsoft.com/office/drawing/2014/main" id="{603DC140-73BD-4AA5-843B-931FB2E0D5D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6" name="Text Box 1">
          <a:extLst>
            <a:ext uri="{FF2B5EF4-FFF2-40B4-BE49-F238E27FC236}">
              <a16:creationId xmlns:a16="http://schemas.microsoft.com/office/drawing/2014/main" id="{724CCA40-62CE-4782-BF08-53E57BB0241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07" name="Text Box 2">
          <a:extLst>
            <a:ext uri="{FF2B5EF4-FFF2-40B4-BE49-F238E27FC236}">
              <a16:creationId xmlns:a16="http://schemas.microsoft.com/office/drawing/2014/main" id="{8C9681C0-BD45-4D87-9C23-FA73DC38891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8" name="Text Box 3">
          <a:extLst>
            <a:ext uri="{FF2B5EF4-FFF2-40B4-BE49-F238E27FC236}">
              <a16:creationId xmlns:a16="http://schemas.microsoft.com/office/drawing/2014/main" id="{6474B2CD-6BE6-49E4-9519-032FAE6180C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09" name="Text Box 4">
          <a:extLst>
            <a:ext uri="{FF2B5EF4-FFF2-40B4-BE49-F238E27FC236}">
              <a16:creationId xmlns:a16="http://schemas.microsoft.com/office/drawing/2014/main" id="{7A2850B4-C939-4D49-BC78-94878D87D59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0" name="Text Box 5">
          <a:extLst>
            <a:ext uri="{FF2B5EF4-FFF2-40B4-BE49-F238E27FC236}">
              <a16:creationId xmlns:a16="http://schemas.microsoft.com/office/drawing/2014/main" id="{EBCC4DEC-8E9D-45F8-BAE9-804F2DC99E1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1" name="Text Box 6">
          <a:extLst>
            <a:ext uri="{FF2B5EF4-FFF2-40B4-BE49-F238E27FC236}">
              <a16:creationId xmlns:a16="http://schemas.microsoft.com/office/drawing/2014/main" id="{FEE3315D-D0AE-4A63-AC36-3BF2F43D34B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2" name="Text Box 7">
          <a:extLst>
            <a:ext uri="{FF2B5EF4-FFF2-40B4-BE49-F238E27FC236}">
              <a16:creationId xmlns:a16="http://schemas.microsoft.com/office/drawing/2014/main" id="{CF27B64E-B156-418A-A6F4-21DA797B30F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3" name="Text Box 6">
          <a:extLst>
            <a:ext uri="{FF2B5EF4-FFF2-40B4-BE49-F238E27FC236}">
              <a16:creationId xmlns:a16="http://schemas.microsoft.com/office/drawing/2014/main" id="{335DA921-BFF6-4C12-ADD8-01037D26A42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4" name="Text Box 1">
          <a:extLst>
            <a:ext uri="{FF2B5EF4-FFF2-40B4-BE49-F238E27FC236}">
              <a16:creationId xmlns:a16="http://schemas.microsoft.com/office/drawing/2014/main" id="{67A1E9DB-39E6-4905-A55F-8F286B6ABCF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15" name="Text Box 2">
          <a:extLst>
            <a:ext uri="{FF2B5EF4-FFF2-40B4-BE49-F238E27FC236}">
              <a16:creationId xmlns:a16="http://schemas.microsoft.com/office/drawing/2014/main" id="{BF08E065-A28C-4E26-B76C-534E357BA28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6" name="Text Box 3">
          <a:extLst>
            <a:ext uri="{FF2B5EF4-FFF2-40B4-BE49-F238E27FC236}">
              <a16:creationId xmlns:a16="http://schemas.microsoft.com/office/drawing/2014/main" id="{DA0556AD-BEE5-44B7-935B-05C50C6F108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7" name="Text Box 4">
          <a:extLst>
            <a:ext uri="{FF2B5EF4-FFF2-40B4-BE49-F238E27FC236}">
              <a16:creationId xmlns:a16="http://schemas.microsoft.com/office/drawing/2014/main" id="{4CED8CE8-2B2B-4FDA-ADD8-804DAE0FFC0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8" name="Text Box 5">
          <a:extLst>
            <a:ext uri="{FF2B5EF4-FFF2-40B4-BE49-F238E27FC236}">
              <a16:creationId xmlns:a16="http://schemas.microsoft.com/office/drawing/2014/main" id="{9BC5C02B-34FA-40D4-8432-6171396A9A5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19" name="Text Box 6">
          <a:extLst>
            <a:ext uri="{FF2B5EF4-FFF2-40B4-BE49-F238E27FC236}">
              <a16:creationId xmlns:a16="http://schemas.microsoft.com/office/drawing/2014/main" id="{A9FD0BD2-1D45-4349-BCEC-E36599D4022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0" name="Text Box 7">
          <a:extLst>
            <a:ext uri="{FF2B5EF4-FFF2-40B4-BE49-F238E27FC236}">
              <a16:creationId xmlns:a16="http://schemas.microsoft.com/office/drawing/2014/main" id="{C52EC174-BBB5-4991-B558-058BFB564BE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1" name="Text Box 6">
          <a:extLst>
            <a:ext uri="{FF2B5EF4-FFF2-40B4-BE49-F238E27FC236}">
              <a16:creationId xmlns:a16="http://schemas.microsoft.com/office/drawing/2014/main" id="{3E3644A8-0F61-4F78-A961-FA3CF589D5E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2" name="Text Box 1">
          <a:extLst>
            <a:ext uri="{FF2B5EF4-FFF2-40B4-BE49-F238E27FC236}">
              <a16:creationId xmlns:a16="http://schemas.microsoft.com/office/drawing/2014/main" id="{84FADD05-01F7-4482-9562-A3867DB5ADF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23" name="Text Box 2">
          <a:extLst>
            <a:ext uri="{FF2B5EF4-FFF2-40B4-BE49-F238E27FC236}">
              <a16:creationId xmlns:a16="http://schemas.microsoft.com/office/drawing/2014/main" id="{06A19A91-5C28-4AD5-98EC-29EEDE9339B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4" name="Text Box 3">
          <a:extLst>
            <a:ext uri="{FF2B5EF4-FFF2-40B4-BE49-F238E27FC236}">
              <a16:creationId xmlns:a16="http://schemas.microsoft.com/office/drawing/2014/main" id="{CC24F814-A305-446B-B3F4-A2EAD2BBAF3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5" name="Text Box 4">
          <a:extLst>
            <a:ext uri="{FF2B5EF4-FFF2-40B4-BE49-F238E27FC236}">
              <a16:creationId xmlns:a16="http://schemas.microsoft.com/office/drawing/2014/main" id="{D161019A-71EF-499E-86FC-DE1AA22C5CF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6" name="Text Box 5">
          <a:extLst>
            <a:ext uri="{FF2B5EF4-FFF2-40B4-BE49-F238E27FC236}">
              <a16:creationId xmlns:a16="http://schemas.microsoft.com/office/drawing/2014/main" id="{F8D7711F-02D9-436D-BBB1-98B40F1C622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7" name="Text Box 6">
          <a:extLst>
            <a:ext uri="{FF2B5EF4-FFF2-40B4-BE49-F238E27FC236}">
              <a16:creationId xmlns:a16="http://schemas.microsoft.com/office/drawing/2014/main" id="{8511CB59-1809-4194-A09D-BFED6DD410F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8" name="Text Box 7">
          <a:extLst>
            <a:ext uri="{FF2B5EF4-FFF2-40B4-BE49-F238E27FC236}">
              <a16:creationId xmlns:a16="http://schemas.microsoft.com/office/drawing/2014/main" id="{8FC2EA4E-C0BC-42F0-BDDB-CBEBE8209278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29" name="Text Box 6">
          <a:extLst>
            <a:ext uri="{FF2B5EF4-FFF2-40B4-BE49-F238E27FC236}">
              <a16:creationId xmlns:a16="http://schemas.microsoft.com/office/drawing/2014/main" id="{CCC7F204-C706-4B5B-AB90-4C1E6BE8605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0" name="Text Box 1">
          <a:extLst>
            <a:ext uri="{FF2B5EF4-FFF2-40B4-BE49-F238E27FC236}">
              <a16:creationId xmlns:a16="http://schemas.microsoft.com/office/drawing/2014/main" id="{7743B765-1DF8-4950-94D8-1EB1E783C0C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31" name="Text Box 2">
          <a:extLst>
            <a:ext uri="{FF2B5EF4-FFF2-40B4-BE49-F238E27FC236}">
              <a16:creationId xmlns:a16="http://schemas.microsoft.com/office/drawing/2014/main" id="{3DC0BD42-8C1D-4917-B203-1A3BA0C7E1C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2" name="Text Box 3">
          <a:extLst>
            <a:ext uri="{FF2B5EF4-FFF2-40B4-BE49-F238E27FC236}">
              <a16:creationId xmlns:a16="http://schemas.microsoft.com/office/drawing/2014/main" id="{D891B079-911B-4767-9B72-8FB3350A46D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3" name="Text Box 4">
          <a:extLst>
            <a:ext uri="{FF2B5EF4-FFF2-40B4-BE49-F238E27FC236}">
              <a16:creationId xmlns:a16="http://schemas.microsoft.com/office/drawing/2014/main" id="{96C13BC6-EECF-4BEE-8404-D0E02513738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4" name="Text Box 5">
          <a:extLst>
            <a:ext uri="{FF2B5EF4-FFF2-40B4-BE49-F238E27FC236}">
              <a16:creationId xmlns:a16="http://schemas.microsoft.com/office/drawing/2014/main" id="{A176B94B-49E7-410F-9F8A-12E230579A5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5" name="Text Box 6">
          <a:extLst>
            <a:ext uri="{FF2B5EF4-FFF2-40B4-BE49-F238E27FC236}">
              <a16:creationId xmlns:a16="http://schemas.microsoft.com/office/drawing/2014/main" id="{910974A2-74F7-4ACE-BAD9-FD62750271D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6" name="Text Box 7">
          <a:extLst>
            <a:ext uri="{FF2B5EF4-FFF2-40B4-BE49-F238E27FC236}">
              <a16:creationId xmlns:a16="http://schemas.microsoft.com/office/drawing/2014/main" id="{50799BE9-6199-4F46-8AE6-18FEC01EE94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7" name="Text Box 6">
          <a:extLst>
            <a:ext uri="{FF2B5EF4-FFF2-40B4-BE49-F238E27FC236}">
              <a16:creationId xmlns:a16="http://schemas.microsoft.com/office/drawing/2014/main" id="{A563EEC6-7FED-4951-A39A-0F9B041D335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38" name="Text Box 1">
          <a:extLst>
            <a:ext uri="{FF2B5EF4-FFF2-40B4-BE49-F238E27FC236}">
              <a16:creationId xmlns:a16="http://schemas.microsoft.com/office/drawing/2014/main" id="{C2A91422-C8CE-4809-903B-ECB27AE8185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39" name="Text Box 2">
          <a:extLst>
            <a:ext uri="{FF2B5EF4-FFF2-40B4-BE49-F238E27FC236}">
              <a16:creationId xmlns:a16="http://schemas.microsoft.com/office/drawing/2014/main" id="{AC4D718E-03CD-439A-B353-EA6F5A70B6A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0" name="Text Box 3">
          <a:extLst>
            <a:ext uri="{FF2B5EF4-FFF2-40B4-BE49-F238E27FC236}">
              <a16:creationId xmlns:a16="http://schemas.microsoft.com/office/drawing/2014/main" id="{DEF5873C-438C-4EC3-B4D3-9D32CBFCBF7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1" name="Text Box 4">
          <a:extLst>
            <a:ext uri="{FF2B5EF4-FFF2-40B4-BE49-F238E27FC236}">
              <a16:creationId xmlns:a16="http://schemas.microsoft.com/office/drawing/2014/main" id="{DCFA830C-BBBA-4162-91A0-63ADA9BC233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2" name="Text Box 5">
          <a:extLst>
            <a:ext uri="{FF2B5EF4-FFF2-40B4-BE49-F238E27FC236}">
              <a16:creationId xmlns:a16="http://schemas.microsoft.com/office/drawing/2014/main" id="{0599A378-551B-4133-8FDA-0CB1B3D5FF4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3" name="Text Box 6">
          <a:extLst>
            <a:ext uri="{FF2B5EF4-FFF2-40B4-BE49-F238E27FC236}">
              <a16:creationId xmlns:a16="http://schemas.microsoft.com/office/drawing/2014/main" id="{5648B479-B472-443B-914A-7A4910F9561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4" name="Text Box 7">
          <a:extLst>
            <a:ext uri="{FF2B5EF4-FFF2-40B4-BE49-F238E27FC236}">
              <a16:creationId xmlns:a16="http://schemas.microsoft.com/office/drawing/2014/main" id="{7FA6842A-1BC9-4D01-84F4-18F8BA86359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5" name="Text Box 6">
          <a:extLst>
            <a:ext uri="{FF2B5EF4-FFF2-40B4-BE49-F238E27FC236}">
              <a16:creationId xmlns:a16="http://schemas.microsoft.com/office/drawing/2014/main" id="{C8162B7B-7D3B-4EAE-AA17-DF6C95171A5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6" name="Text Box 1">
          <a:extLst>
            <a:ext uri="{FF2B5EF4-FFF2-40B4-BE49-F238E27FC236}">
              <a16:creationId xmlns:a16="http://schemas.microsoft.com/office/drawing/2014/main" id="{A2847A10-351E-483D-95DA-851E9DE1352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47" name="Text Box 2">
          <a:extLst>
            <a:ext uri="{FF2B5EF4-FFF2-40B4-BE49-F238E27FC236}">
              <a16:creationId xmlns:a16="http://schemas.microsoft.com/office/drawing/2014/main" id="{40A2A5B0-9182-4452-B824-17312C168BB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8" name="Text Box 3">
          <a:extLst>
            <a:ext uri="{FF2B5EF4-FFF2-40B4-BE49-F238E27FC236}">
              <a16:creationId xmlns:a16="http://schemas.microsoft.com/office/drawing/2014/main" id="{201B033C-6CF2-485D-9D3E-CB0F8C64177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49" name="Text Box 4">
          <a:extLst>
            <a:ext uri="{FF2B5EF4-FFF2-40B4-BE49-F238E27FC236}">
              <a16:creationId xmlns:a16="http://schemas.microsoft.com/office/drawing/2014/main" id="{97EC1A4E-7F22-4B6B-8BD1-E9BA504DB08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0" name="Text Box 5">
          <a:extLst>
            <a:ext uri="{FF2B5EF4-FFF2-40B4-BE49-F238E27FC236}">
              <a16:creationId xmlns:a16="http://schemas.microsoft.com/office/drawing/2014/main" id="{F2C54358-4C15-4830-9966-556DB158A52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1" name="Text Box 6">
          <a:extLst>
            <a:ext uri="{FF2B5EF4-FFF2-40B4-BE49-F238E27FC236}">
              <a16:creationId xmlns:a16="http://schemas.microsoft.com/office/drawing/2014/main" id="{F2C1C039-AE3F-47EB-9930-655DB497CA5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2" name="Text Box 7">
          <a:extLst>
            <a:ext uri="{FF2B5EF4-FFF2-40B4-BE49-F238E27FC236}">
              <a16:creationId xmlns:a16="http://schemas.microsoft.com/office/drawing/2014/main" id="{9BECD130-3EF9-408F-844F-CD5B8F0414F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3" name="Text Box 6">
          <a:extLst>
            <a:ext uri="{FF2B5EF4-FFF2-40B4-BE49-F238E27FC236}">
              <a16:creationId xmlns:a16="http://schemas.microsoft.com/office/drawing/2014/main" id="{BADEBB9B-E311-4FAB-A374-180A50C5173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4" name="Text Box 1">
          <a:extLst>
            <a:ext uri="{FF2B5EF4-FFF2-40B4-BE49-F238E27FC236}">
              <a16:creationId xmlns:a16="http://schemas.microsoft.com/office/drawing/2014/main" id="{1A61B3A7-EA50-4A3D-A70D-1940218A7F3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55" name="Text Box 2">
          <a:extLst>
            <a:ext uri="{FF2B5EF4-FFF2-40B4-BE49-F238E27FC236}">
              <a16:creationId xmlns:a16="http://schemas.microsoft.com/office/drawing/2014/main" id="{6CBBCEC5-B441-44F5-859A-818536A4A80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6" name="Text Box 3">
          <a:extLst>
            <a:ext uri="{FF2B5EF4-FFF2-40B4-BE49-F238E27FC236}">
              <a16:creationId xmlns:a16="http://schemas.microsoft.com/office/drawing/2014/main" id="{5A23CAE4-AEE6-4BB6-9E2B-2001728D4E2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7" name="Text Box 4">
          <a:extLst>
            <a:ext uri="{FF2B5EF4-FFF2-40B4-BE49-F238E27FC236}">
              <a16:creationId xmlns:a16="http://schemas.microsoft.com/office/drawing/2014/main" id="{B099A02E-E9EB-45B5-98DA-C8BFE408576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8" name="Text Box 5">
          <a:extLst>
            <a:ext uri="{FF2B5EF4-FFF2-40B4-BE49-F238E27FC236}">
              <a16:creationId xmlns:a16="http://schemas.microsoft.com/office/drawing/2014/main" id="{A9A1D31B-5240-4E2C-8D9F-6FB8ED40460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59" name="Text Box 6">
          <a:extLst>
            <a:ext uri="{FF2B5EF4-FFF2-40B4-BE49-F238E27FC236}">
              <a16:creationId xmlns:a16="http://schemas.microsoft.com/office/drawing/2014/main" id="{B901809D-D6CA-4A75-812C-56BDAC257C6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0" name="Text Box 7">
          <a:extLst>
            <a:ext uri="{FF2B5EF4-FFF2-40B4-BE49-F238E27FC236}">
              <a16:creationId xmlns:a16="http://schemas.microsoft.com/office/drawing/2014/main" id="{43557088-7A71-4032-9B86-D07B2A5FB7C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1" name="Text Box 6">
          <a:extLst>
            <a:ext uri="{FF2B5EF4-FFF2-40B4-BE49-F238E27FC236}">
              <a16:creationId xmlns:a16="http://schemas.microsoft.com/office/drawing/2014/main" id="{B502C477-0A80-467B-8579-E7D8986FECA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2" name="Text Box 1">
          <a:extLst>
            <a:ext uri="{FF2B5EF4-FFF2-40B4-BE49-F238E27FC236}">
              <a16:creationId xmlns:a16="http://schemas.microsoft.com/office/drawing/2014/main" id="{A1B649FC-5B04-4295-A956-385BEDAA157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63" name="Text Box 2">
          <a:extLst>
            <a:ext uri="{FF2B5EF4-FFF2-40B4-BE49-F238E27FC236}">
              <a16:creationId xmlns:a16="http://schemas.microsoft.com/office/drawing/2014/main" id="{BA115321-232D-4106-A42D-64E4F03FDB8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4" name="Text Box 3">
          <a:extLst>
            <a:ext uri="{FF2B5EF4-FFF2-40B4-BE49-F238E27FC236}">
              <a16:creationId xmlns:a16="http://schemas.microsoft.com/office/drawing/2014/main" id="{36E6D460-D2A7-4B2C-996C-9810A08ECF1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5" name="Text Box 4">
          <a:extLst>
            <a:ext uri="{FF2B5EF4-FFF2-40B4-BE49-F238E27FC236}">
              <a16:creationId xmlns:a16="http://schemas.microsoft.com/office/drawing/2014/main" id="{FAE2B562-77FD-420D-867C-7778D166D1D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6" name="Text Box 5">
          <a:extLst>
            <a:ext uri="{FF2B5EF4-FFF2-40B4-BE49-F238E27FC236}">
              <a16:creationId xmlns:a16="http://schemas.microsoft.com/office/drawing/2014/main" id="{144EA59C-09D8-4BBE-9362-779CEA62559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7" name="Text Box 6">
          <a:extLst>
            <a:ext uri="{FF2B5EF4-FFF2-40B4-BE49-F238E27FC236}">
              <a16:creationId xmlns:a16="http://schemas.microsoft.com/office/drawing/2014/main" id="{3E458BEA-7F58-47E6-980A-BE0744B3ABD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8" name="Text Box 7">
          <a:extLst>
            <a:ext uri="{FF2B5EF4-FFF2-40B4-BE49-F238E27FC236}">
              <a16:creationId xmlns:a16="http://schemas.microsoft.com/office/drawing/2014/main" id="{6CD4DB2C-B875-4BE3-A3B6-37EC85A094E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69" name="Text Box 6">
          <a:extLst>
            <a:ext uri="{FF2B5EF4-FFF2-40B4-BE49-F238E27FC236}">
              <a16:creationId xmlns:a16="http://schemas.microsoft.com/office/drawing/2014/main" id="{8CA1B767-7B80-4A54-B6D2-65C931ECC71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0" name="Text Box 1">
          <a:extLst>
            <a:ext uri="{FF2B5EF4-FFF2-40B4-BE49-F238E27FC236}">
              <a16:creationId xmlns:a16="http://schemas.microsoft.com/office/drawing/2014/main" id="{087E6604-4361-4DF8-8F79-844C8CDA959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71" name="Text Box 2">
          <a:extLst>
            <a:ext uri="{FF2B5EF4-FFF2-40B4-BE49-F238E27FC236}">
              <a16:creationId xmlns:a16="http://schemas.microsoft.com/office/drawing/2014/main" id="{90DDA0A6-782F-4906-A0F6-F4B94DAF488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2" name="Text Box 3">
          <a:extLst>
            <a:ext uri="{FF2B5EF4-FFF2-40B4-BE49-F238E27FC236}">
              <a16:creationId xmlns:a16="http://schemas.microsoft.com/office/drawing/2014/main" id="{9800F560-5464-4BD7-A56F-0D819E50ACF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3" name="Text Box 4">
          <a:extLst>
            <a:ext uri="{FF2B5EF4-FFF2-40B4-BE49-F238E27FC236}">
              <a16:creationId xmlns:a16="http://schemas.microsoft.com/office/drawing/2014/main" id="{30A0D0EF-E932-4492-B0EF-4DC6937718A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4" name="Text Box 5">
          <a:extLst>
            <a:ext uri="{FF2B5EF4-FFF2-40B4-BE49-F238E27FC236}">
              <a16:creationId xmlns:a16="http://schemas.microsoft.com/office/drawing/2014/main" id="{6D0813AE-CF85-420C-A6B3-F5C50E49AD3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5" name="Text Box 6">
          <a:extLst>
            <a:ext uri="{FF2B5EF4-FFF2-40B4-BE49-F238E27FC236}">
              <a16:creationId xmlns:a16="http://schemas.microsoft.com/office/drawing/2014/main" id="{A19B1924-4E67-4643-9DE1-265FCBD49EB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6" name="Text Box 7">
          <a:extLst>
            <a:ext uri="{FF2B5EF4-FFF2-40B4-BE49-F238E27FC236}">
              <a16:creationId xmlns:a16="http://schemas.microsoft.com/office/drawing/2014/main" id="{DD3259BD-769F-4CB3-AE73-07E4AC1C04B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7" name="Text Box 6">
          <a:extLst>
            <a:ext uri="{FF2B5EF4-FFF2-40B4-BE49-F238E27FC236}">
              <a16:creationId xmlns:a16="http://schemas.microsoft.com/office/drawing/2014/main" id="{B562FC86-018E-47CD-8911-803E4E3DB45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78" name="Text Box 1">
          <a:extLst>
            <a:ext uri="{FF2B5EF4-FFF2-40B4-BE49-F238E27FC236}">
              <a16:creationId xmlns:a16="http://schemas.microsoft.com/office/drawing/2014/main" id="{A929A42E-B783-4E08-B8A8-C8F77E01E7C5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79" name="Text Box 2">
          <a:extLst>
            <a:ext uri="{FF2B5EF4-FFF2-40B4-BE49-F238E27FC236}">
              <a16:creationId xmlns:a16="http://schemas.microsoft.com/office/drawing/2014/main" id="{507343BE-3531-4FB8-B342-3316F899644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0" name="Text Box 3">
          <a:extLst>
            <a:ext uri="{FF2B5EF4-FFF2-40B4-BE49-F238E27FC236}">
              <a16:creationId xmlns:a16="http://schemas.microsoft.com/office/drawing/2014/main" id="{DBEEDF20-B888-47BF-88DA-2EF8F7C59D9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1" name="Text Box 4">
          <a:extLst>
            <a:ext uri="{FF2B5EF4-FFF2-40B4-BE49-F238E27FC236}">
              <a16:creationId xmlns:a16="http://schemas.microsoft.com/office/drawing/2014/main" id="{BF373367-058C-49E1-9715-C77307A5252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2" name="Text Box 5">
          <a:extLst>
            <a:ext uri="{FF2B5EF4-FFF2-40B4-BE49-F238E27FC236}">
              <a16:creationId xmlns:a16="http://schemas.microsoft.com/office/drawing/2014/main" id="{DF9538DB-FD32-4461-A096-B5D8E943EDE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3" name="Text Box 6">
          <a:extLst>
            <a:ext uri="{FF2B5EF4-FFF2-40B4-BE49-F238E27FC236}">
              <a16:creationId xmlns:a16="http://schemas.microsoft.com/office/drawing/2014/main" id="{24CA3601-A7A0-45BC-9559-49A68E729EE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4" name="Text Box 7">
          <a:extLst>
            <a:ext uri="{FF2B5EF4-FFF2-40B4-BE49-F238E27FC236}">
              <a16:creationId xmlns:a16="http://schemas.microsoft.com/office/drawing/2014/main" id="{B532C704-EF58-41D5-AB15-9D8A95154FAE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5" name="Text Box 6">
          <a:extLst>
            <a:ext uri="{FF2B5EF4-FFF2-40B4-BE49-F238E27FC236}">
              <a16:creationId xmlns:a16="http://schemas.microsoft.com/office/drawing/2014/main" id="{22257B1B-8E14-4472-A8DF-D22930FC54C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6" name="Text Box 1">
          <a:extLst>
            <a:ext uri="{FF2B5EF4-FFF2-40B4-BE49-F238E27FC236}">
              <a16:creationId xmlns:a16="http://schemas.microsoft.com/office/drawing/2014/main" id="{D2B6C2C7-7E88-4F17-849F-8213825410B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87" name="Text Box 2">
          <a:extLst>
            <a:ext uri="{FF2B5EF4-FFF2-40B4-BE49-F238E27FC236}">
              <a16:creationId xmlns:a16="http://schemas.microsoft.com/office/drawing/2014/main" id="{F0179C1F-2B48-43EB-8708-C174C59C8B4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8" name="Text Box 3">
          <a:extLst>
            <a:ext uri="{FF2B5EF4-FFF2-40B4-BE49-F238E27FC236}">
              <a16:creationId xmlns:a16="http://schemas.microsoft.com/office/drawing/2014/main" id="{9E6ABE35-8D0C-48C2-B09D-39D3CBEDCEE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89" name="Text Box 4">
          <a:extLst>
            <a:ext uri="{FF2B5EF4-FFF2-40B4-BE49-F238E27FC236}">
              <a16:creationId xmlns:a16="http://schemas.microsoft.com/office/drawing/2014/main" id="{66C7EB2B-B0E5-4C63-9A5F-9349A99DD4B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0" name="Text Box 5">
          <a:extLst>
            <a:ext uri="{FF2B5EF4-FFF2-40B4-BE49-F238E27FC236}">
              <a16:creationId xmlns:a16="http://schemas.microsoft.com/office/drawing/2014/main" id="{850C2457-906F-4A19-B680-6151D754E0D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1" name="Text Box 6">
          <a:extLst>
            <a:ext uri="{FF2B5EF4-FFF2-40B4-BE49-F238E27FC236}">
              <a16:creationId xmlns:a16="http://schemas.microsoft.com/office/drawing/2014/main" id="{6065BA48-3A1E-457C-84AF-0527A11DC3D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2" name="Text Box 7">
          <a:extLst>
            <a:ext uri="{FF2B5EF4-FFF2-40B4-BE49-F238E27FC236}">
              <a16:creationId xmlns:a16="http://schemas.microsoft.com/office/drawing/2014/main" id="{F23AD016-522E-4C1A-A0E2-9BA2CD414DB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3" name="Text Box 6">
          <a:extLst>
            <a:ext uri="{FF2B5EF4-FFF2-40B4-BE49-F238E27FC236}">
              <a16:creationId xmlns:a16="http://schemas.microsoft.com/office/drawing/2014/main" id="{B409A3F5-BEA2-4F4A-8551-A86FBB835D7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4" name="Text Box 1">
          <a:extLst>
            <a:ext uri="{FF2B5EF4-FFF2-40B4-BE49-F238E27FC236}">
              <a16:creationId xmlns:a16="http://schemas.microsoft.com/office/drawing/2014/main" id="{4CC699DC-0491-483B-BAEB-4D86FB4BCEE9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895" name="Text Box 2">
          <a:extLst>
            <a:ext uri="{FF2B5EF4-FFF2-40B4-BE49-F238E27FC236}">
              <a16:creationId xmlns:a16="http://schemas.microsoft.com/office/drawing/2014/main" id="{C9C12ED7-0D14-4C86-B3C5-5044283A44F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6" name="Text Box 3">
          <a:extLst>
            <a:ext uri="{FF2B5EF4-FFF2-40B4-BE49-F238E27FC236}">
              <a16:creationId xmlns:a16="http://schemas.microsoft.com/office/drawing/2014/main" id="{D90815EA-E035-4E95-B939-5B6427D2FD5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7" name="Text Box 4">
          <a:extLst>
            <a:ext uri="{FF2B5EF4-FFF2-40B4-BE49-F238E27FC236}">
              <a16:creationId xmlns:a16="http://schemas.microsoft.com/office/drawing/2014/main" id="{C7597A10-09B7-4702-8FC1-CF8CC8CA2D5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8" name="Text Box 5">
          <a:extLst>
            <a:ext uri="{FF2B5EF4-FFF2-40B4-BE49-F238E27FC236}">
              <a16:creationId xmlns:a16="http://schemas.microsoft.com/office/drawing/2014/main" id="{B43DBDD3-A47A-48BE-8DED-A782CD6C416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899" name="Text Box 6">
          <a:extLst>
            <a:ext uri="{FF2B5EF4-FFF2-40B4-BE49-F238E27FC236}">
              <a16:creationId xmlns:a16="http://schemas.microsoft.com/office/drawing/2014/main" id="{FB6513F4-2410-483A-9730-A657A981DAA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0" name="Text Box 7">
          <a:extLst>
            <a:ext uri="{FF2B5EF4-FFF2-40B4-BE49-F238E27FC236}">
              <a16:creationId xmlns:a16="http://schemas.microsoft.com/office/drawing/2014/main" id="{F8765B76-0E37-4E0B-B0AE-EDACCE33C53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1" name="Text Box 6">
          <a:extLst>
            <a:ext uri="{FF2B5EF4-FFF2-40B4-BE49-F238E27FC236}">
              <a16:creationId xmlns:a16="http://schemas.microsoft.com/office/drawing/2014/main" id="{4847A195-C5D5-4361-875A-46A480DB926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2" name="Text Box 1">
          <a:extLst>
            <a:ext uri="{FF2B5EF4-FFF2-40B4-BE49-F238E27FC236}">
              <a16:creationId xmlns:a16="http://schemas.microsoft.com/office/drawing/2014/main" id="{5F774C44-EDD5-4A24-A4A8-0BC1A414BC4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03" name="Text Box 2">
          <a:extLst>
            <a:ext uri="{FF2B5EF4-FFF2-40B4-BE49-F238E27FC236}">
              <a16:creationId xmlns:a16="http://schemas.microsoft.com/office/drawing/2014/main" id="{D0A68A7E-6D4B-42F8-8450-02B614F6E57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4" name="Text Box 3">
          <a:extLst>
            <a:ext uri="{FF2B5EF4-FFF2-40B4-BE49-F238E27FC236}">
              <a16:creationId xmlns:a16="http://schemas.microsoft.com/office/drawing/2014/main" id="{97139563-45AC-46FE-85B2-4AFBE11B2F8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5" name="Text Box 4">
          <a:extLst>
            <a:ext uri="{FF2B5EF4-FFF2-40B4-BE49-F238E27FC236}">
              <a16:creationId xmlns:a16="http://schemas.microsoft.com/office/drawing/2014/main" id="{209727B5-86BD-43B1-A33B-6604B09D17B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6" name="Text Box 5">
          <a:extLst>
            <a:ext uri="{FF2B5EF4-FFF2-40B4-BE49-F238E27FC236}">
              <a16:creationId xmlns:a16="http://schemas.microsoft.com/office/drawing/2014/main" id="{F97DAEBC-9EA2-4B95-9E6F-F6665017D20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7" name="Text Box 6">
          <a:extLst>
            <a:ext uri="{FF2B5EF4-FFF2-40B4-BE49-F238E27FC236}">
              <a16:creationId xmlns:a16="http://schemas.microsoft.com/office/drawing/2014/main" id="{62C00FAF-E969-47FA-A004-AF12DE0CDED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8" name="Text Box 7">
          <a:extLst>
            <a:ext uri="{FF2B5EF4-FFF2-40B4-BE49-F238E27FC236}">
              <a16:creationId xmlns:a16="http://schemas.microsoft.com/office/drawing/2014/main" id="{329DD6D2-5E95-4326-950D-368D710DD5D0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09" name="Text Box 6">
          <a:extLst>
            <a:ext uri="{FF2B5EF4-FFF2-40B4-BE49-F238E27FC236}">
              <a16:creationId xmlns:a16="http://schemas.microsoft.com/office/drawing/2014/main" id="{E2A098A1-773B-43BC-A417-0475186DABC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0" name="Text Box 1">
          <a:extLst>
            <a:ext uri="{FF2B5EF4-FFF2-40B4-BE49-F238E27FC236}">
              <a16:creationId xmlns:a16="http://schemas.microsoft.com/office/drawing/2014/main" id="{ADEB8B89-5D3D-4BAC-B09E-FFD4AB3DAE8D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11" name="Text Box 2">
          <a:extLst>
            <a:ext uri="{FF2B5EF4-FFF2-40B4-BE49-F238E27FC236}">
              <a16:creationId xmlns:a16="http://schemas.microsoft.com/office/drawing/2014/main" id="{1A41613E-4677-4B86-884D-9B6655E24516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2" name="Text Box 3">
          <a:extLst>
            <a:ext uri="{FF2B5EF4-FFF2-40B4-BE49-F238E27FC236}">
              <a16:creationId xmlns:a16="http://schemas.microsoft.com/office/drawing/2014/main" id="{713A4E00-4D24-4D4D-B200-A9F310B8CE74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3" name="Text Box 4">
          <a:extLst>
            <a:ext uri="{FF2B5EF4-FFF2-40B4-BE49-F238E27FC236}">
              <a16:creationId xmlns:a16="http://schemas.microsoft.com/office/drawing/2014/main" id="{28F73450-368A-4814-95FA-5F994847D84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4" name="Text Box 5">
          <a:extLst>
            <a:ext uri="{FF2B5EF4-FFF2-40B4-BE49-F238E27FC236}">
              <a16:creationId xmlns:a16="http://schemas.microsoft.com/office/drawing/2014/main" id="{D894216C-1299-44F4-91B9-4ADA174D485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5" name="Text Box 6">
          <a:extLst>
            <a:ext uri="{FF2B5EF4-FFF2-40B4-BE49-F238E27FC236}">
              <a16:creationId xmlns:a16="http://schemas.microsoft.com/office/drawing/2014/main" id="{89176EB0-3108-445A-A00D-02E9DA3F1A31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6" name="Text Box 7">
          <a:extLst>
            <a:ext uri="{FF2B5EF4-FFF2-40B4-BE49-F238E27FC236}">
              <a16:creationId xmlns:a16="http://schemas.microsoft.com/office/drawing/2014/main" id="{3F6418B8-B360-430C-86BF-ADAFB660CEAC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7" name="Text Box 6">
          <a:extLst>
            <a:ext uri="{FF2B5EF4-FFF2-40B4-BE49-F238E27FC236}">
              <a16:creationId xmlns:a16="http://schemas.microsoft.com/office/drawing/2014/main" id="{152149E6-73D3-4EE4-BD97-677CF08F18CF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18" name="Text Box 1">
          <a:extLst>
            <a:ext uri="{FF2B5EF4-FFF2-40B4-BE49-F238E27FC236}">
              <a16:creationId xmlns:a16="http://schemas.microsoft.com/office/drawing/2014/main" id="{3A708359-F58F-4840-83B5-558AFF39A4B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22860</xdr:rowOff>
    </xdr:to>
    <xdr:sp macro="" textlink="">
      <xdr:nvSpPr>
        <xdr:cNvPr id="523919" name="Text Box 2">
          <a:extLst>
            <a:ext uri="{FF2B5EF4-FFF2-40B4-BE49-F238E27FC236}">
              <a16:creationId xmlns:a16="http://schemas.microsoft.com/office/drawing/2014/main" id="{F1A05BA8-F114-4A50-B1C9-5E001A10D0E7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0" name="Text Box 3">
          <a:extLst>
            <a:ext uri="{FF2B5EF4-FFF2-40B4-BE49-F238E27FC236}">
              <a16:creationId xmlns:a16="http://schemas.microsoft.com/office/drawing/2014/main" id="{DAA2F443-EFE3-4675-A5CF-CD5AD570F27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1" name="Text Box 4">
          <a:extLst>
            <a:ext uri="{FF2B5EF4-FFF2-40B4-BE49-F238E27FC236}">
              <a16:creationId xmlns:a16="http://schemas.microsoft.com/office/drawing/2014/main" id="{163CE8BF-D881-4EEC-8439-978D874FE9BA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2" name="Text Box 5">
          <a:extLst>
            <a:ext uri="{FF2B5EF4-FFF2-40B4-BE49-F238E27FC236}">
              <a16:creationId xmlns:a16="http://schemas.microsoft.com/office/drawing/2014/main" id="{D36EB943-F5A0-4E42-84AC-0BD38BF7C3D2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3" name="Text Box 6">
          <a:extLst>
            <a:ext uri="{FF2B5EF4-FFF2-40B4-BE49-F238E27FC236}">
              <a16:creationId xmlns:a16="http://schemas.microsoft.com/office/drawing/2014/main" id="{9212F5A3-43F5-470D-85C5-7ED8C90E010B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182880</xdr:colOff>
      <xdr:row>6</xdr:row>
      <xdr:rowOff>0</xdr:rowOff>
    </xdr:from>
    <xdr:to>
      <xdr:col>12</xdr:col>
      <xdr:colOff>281940</xdr:colOff>
      <xdr:row>6</xdr:row>
      <xdr:rowOff>30480</xdr:rowOff>
    </xdr:to>
    <xdr:sp macro="" textlink="">
      <xdr:nvSpPr>
        <xdr:cNvPr id="523924" name="Text Box 7">
          <a:extLst>
            <a:ext uri="{FF2B5EF4-FFF2-40B4-BE49-F238E27FC236}">
              <a16:creationId xmlns:a16="http://schemas.microsoft.com/office/drawing/2014/main" id="{F9EF9391-0FB3-40CC-9063-A044FB3B52F3}"/>
            </a:ext>
          </a:extLst>
        </xdr:cNvPr>
        <xdr:cNvSpPr txBox="1">
          <a:spLocks noChangeArrowheads="1"/>
        </xdr:cNvSpPr>
      </xdr:nvSpPr>
      <xdr:spPr bwMode="auto">
        <a:xfrm>
          <a:off x="1091946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5" name="Text Box 1">
          <a:extLst>
            <a:ext uri="{FF2B5EF4-FFF2-40B4-BE49-F238E27FC236}">
              <a16:creationId xmlns:a16="http://schemas.microsoft.com/office/drawing/2014/main" id="{F123E4B9-E1BC-4314-9D64-1882D301C77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26" name="Text Box 2">
          <a:extLst>
            <a:ext uri="{FF2B5EF4-FFF2-40B4-BE49-F238E27FC236}">
              <a16:creationId xmlns:a16="http://schemas.microsoft.com/office/drawing/2014/main" id="{781AFDB5-9081-4015-9933-F2C2A5E2E9E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7" name="Text Box 3">
          <a:extLst>
            <a:ext uri="{FF2B5EF4-FFF2-40B4-BE49-F238E27FC236}">
              <a16:creationId xmlns:a16="http://schemas.microsoft.com/office/drawing/2014/main" id="{07479B4E-21EE-4B95-BF19-41E9235FB15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8" name="Text Box 4">
          <a:extLst>
            <a:ext uri="{FF2B5EF4-FFF2-40B4-BE49-F238E27FC236}">
              <a16:creationId xmlns:a16="http://schemas.microsoft.com/office/drawing/2014/main" id="{B727640B-0742-42F3-9FF6-8EBF4FFFCF7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29" name="Text Box 5">
          <a:extLst>
            <a:ext uri="{FF2B5EF4-FFF2-40B4-BE49-F238E27FC236}">
              <a16:creationId xmlns:a16="http://schemas.microsoft.com/office/drawing/2014/main" id="{E73F2D44-23C9-4B2C-81EC-C7A251BD432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0" name="Text Box 6">
          <a:extLst>
            <a:ext uri="{FF2B5EF4-FFF2-40B4-BE49-F238E27FC236}">
              <a16:creationId xmlns:a16="http://schemas.microsoft.com/office/drawing/2014/main" id="{C803B641-6F6C-49C9-BA6C-4E0057ED399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1" name="Text Box 7">
          <a:extLst>
            <a:ext uri="{FF2B5EF4-FFF2-40B4-BE49-F238E27FC236}">
              <a16:creationId xmlns:a16="http://schemas.microsoft.com/office/drawing/2014/main" id="{3AEAA22A-BD9D-4454-86BD-A23BA3D7B8B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2" name="Text Box 6">
          <a:extLst>
            <a:ext uri="{FF2B5EF4-FFF2-40B4-BE49-F238E27FC236}">
              <a16:creationId xmlns:a16="http://schemas.microsoft.com/office/drawing/2014/main" id="{E74D05FD-73C4-4DEB-BFC7-2410CFDFD58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3" name="Text Box 1">
          <a:extLst>
            <a:ext uri="{FF2B5EF4-FFF2-40B4-BE49-F238E27FC236}">
              <a16:creationId xmlns:a16="http://schemas.microsoft.com/office/drawing/2014/main" id="{E482BEFF-E152-4FD4-83F7-E52B7B7DCBF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34" name="Text Box 2">
          <a:extLst>
            <a:ext uri="{FF2B5EF4-FFF2-40B4-BE49-F238E27FC236}">
              <a16:creationId xmlns:a16="http://schemas.microsoft.com/office/drawing/2014/main" id="{33F0B241-A749-4715-906F-3B4C7AF2798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5" name="Text Box 3">
          <a:extLst>
            <a:ext uri="{FF2B5EF4-FFF2-40B4-BE49-F238E27FC236}">
              <a16:creationId xmlns:a16="http://schemas.microsoft.com/office/drawing/2014/main" id="{6CAD83E1-8795-411F-921E-746509FF36E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6" name="Text Box 4">
          <a:extLst>
            <a:ext uri="{FF2B5EF4-FFF2-40B4-BE49-F238E27FC236}">
              <a16:creationId xmlns:a16="http://schemas.microsoft.com/office/drawing/2014/main" id="{3F7D0E36-FA29-46EA-8DE3-25377FED5B0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7" name="Text Box 5">
          <a:extLst>
            <a:ext uri="{FF2B5EF4-FFF2-40B4-BE49-F238E27FC236}">
              <a16:creationId xmlns:a16="http://schemas.microsoft.com/office/drawing/2014/main" id="{04456347-D0AC-4529-AC6D-4BD2484FB3F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8" name="Text Box 6">
          <a:extLst>
            <a:ext uri="{FF2B5EF4-FFF2-40B4-BE49-F238E27FC236}">
              <a16:creationId xmlns:a16="http://schemas.microsoft.com/office/drawing/2014/main" id="{44E7DB62-A034-4252-8DBA-1C4121E1EEB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39" name="Text Box 7">
          <a:extLst>
            <a:ext uri="{FF2B5EF4-FFF2-40B4-BE49-F238E27FC236}">
              <a16:creationId xmlns:a16="http://schemas.microsoft.com/office/drawing/2014/main" id="{ED8C736E-728E-4272-86F1-D9EA1577D3C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0" name="Text Box 6">
          <a:extLst>
            <a:ext uri="{FF2B5EF4-FFF2-40B4-BE49-F238E27FC236}">
              <a16:creationId xmlns:a16="http://schemas.microsoft.com/office/drawing/2014/main" id="{484728F1-0798-4066-9193-440368B2B67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1" name="Text Box 1">
          <a:extLst>
            <a:ext uri="{FF2B5EF4-FFF2-40B4-BE49-F238E27FC236}">
              <a16:creationId xmlns:a16="http://schemas.microsoft.com/office/drawing/2014/main" id="{8ADFC2AC-B674-4359-8FCA-7686101D95D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42" name="Text Box 2">
          <a:extLst>
            <a:ext uri="{FF2B5EF4-FFF2-40B4-BE49-F238E27FC236}">
              <a16:creationId xmlns:a16="http://schemas.microsoft.com/office/drawing/2014/main" id="{A21D0D27-83B3-4000-8E90-4CEE6F2E3D7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3" name="Text Box 3">
          <a:extLst>
            <a:ext uri="{FF2B5EF4-FFF2-40B4-BE49-F238E27FC236}">
              <a16:creationId xmlns:a16="http://schemas.microsoft.com/office/drawing/2014/main" id="{95E314DE-FB78-4DC8-A79A-3063CC78ABC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4" name="Text Box 4">
          <a:extLst>
            <a:ext uri="{FF2B5EF4-FFF2-40B4-BE49-F238E27FC236}">
              <a16:creationId xmlns:a16="http://schemas.microsoft.com/office/drawing/2014/main" id="{66E4A22D-8A26-428B-A541-379EC65CF29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5" name="Text Box 5">
          <a:extLst>
            <a:ext uri="{FF2B5EF4-FFF2-40B4-BE49-F238E27FC236}">
              <a16:creationId xmlns:a16="http://schemas.microsoft.com/office/drawing/2014/main" id="{468A5A80-C49F-4927-82CB-727BB580D42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6" name="Text Box 6">
          <a:extLst>
            <a:ext uri="{FF2B5EF4-FFF2-40B4-BE49-F238E27FC236}">
              <a16:creationId xmlns:a16="http://schemas.microsoft.com/office/drawing/2014/main" id="{EC1B9D58-1E0F-46A0-BCE4-883AB065EF3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7" name="Text Box 7">
          <a:extLst>
            <a:ext uri="{FF2B5EF4-FFF2-40B4-BE49-F238E27FC236}">
              <a16:creationId xmlns:a16="http://schemas.microsoft.com/office/drawing/2014/main" id="{5F6B58D9-DFBB-44DB-BA9E-75689AE9FC0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8" name="Text Box 6">
          <a:extLst>
            <a:ext uri="{FF2B5EF4-FFF2-40B4-BE49-F238E27FC236}">
              <a16:creationId xmlns:a16="http://schemas.microsoft.com/office/drawing/2014/main" id="{A1BCF80D-C5D0-4EF5-B532-85499AC97B0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49" name="Text Box 1">
          <a:extLst>
            <a:ext uri="{FF2B5EF4-FFF2-40B4-BE49-F238E27FC236}">
              <a16:creationId xmlns:a16="http://schemas.microsoft.com/office/drawing/2014/main" id="{047CE494-EF38-40FF-BF64-61676B75702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50" name="Text Box 2">
          <a:extLst>
            <a:ext uri="{FF2B5EF4-FFF2-40B4-BE49-F238E27FC236}">
              <a16:creationId xmlns:a16="http://schemas.microsoft.com/office/drawing/2014/main" id="{32888029-B15B-4AB4-9D8B-E8247B66035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1" name="Text Box 3">
          <a:extLst>
            <a:ext uri="{FF2B5EF4-FFF2-40B4-BE49-F238E27FC236}">
              <a16:creationId xmlns:a16="http://schemas.microsoft.com/office/drawing/2014/main" id="{2F5841F4-83AC-421C-8838-5624C571897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2" name="Text Box 4">
          <a:extLst>
            <a:ext uri="{FF2B5EF4-FFF2-40B4-BE49-F238E27FC236}">
              <a16:creationId xmlns:a16="http://schemas.microsoft.com/office/drawing/2014/main" id="{9CF76D43-A55D-482B-A035-B652A7AAB93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3" name="Text Box 5">
          <a:extLst>
            <a:ext uri="{FF2B5EF4-FFF2-40B4-BE49-F238E27FC236}">
              <a16:creationId xmlns:a16="http://schemas.microsoft.com/office/drawing/2014/main" id="{7953D92F-101F-42A1-B1B8-7FA6D9A1FFE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4" name="Text Box 6">
          <a:extLst>
            <a:ext uri="{FF2B5EF4-FFF2-40B4-BE49-F238E27FC236}">
              <a16:creationId xmlns:a16="http://schemas.microsoft.com/office/drawing/2014/main" id="{53D7B406-98C6-4E67-9027-1B939DC9964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5" name="Text Box 7">
          <a:extLst>
            <a:ext uri="{FF2B5EF4-FFF2-40B4-BE49-F238E27FC236}">
              <a16:creationId xmlns:a16="http://schemas.microsoft.com/office/drawing/2014/main" id="{FEF8E99A-FD5E-4B00-B859-0C75F67EB9E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6" name="Text Box 6">
          <a:extLst>
            <a:ext uri="{FF2B5EF4-FFF2-40B4-BE49-F238E27FC236}">
              <a16:creationId xmlns:a16="http://schemas.microsoft.com/office/drawing/2014/main" id="{07F29492-1F8A-4167-A9DC-52AB6789E0B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7" name="Text Box 1">
          <a:extLst>
            <a:ext uri="{FF2B5EF4-FFF2-40B4-BE49-F238E27FC236}">
              <a16:creationId xmlns:a16="http://schemas.microsoft.com/office/drawing/2014/main" id="{CA6303AB-FF57-4657-9F76-DE035C6C4E8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58" name="Text Box 2">
          <a:extLst>
            <a:ext uri="{FF2B5EF4-FFF2-40B4-BE49-F238E27FC236}">
              <a16:creationId xmlns:a16="http://schemas.microsoft.com/office/drawing/2014/main" id="{0E89371F-62AD-4854-9C88-E3C53AFFC57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59" name="Text Box 3">
          <a:extLst>
            <a:ext uri="{FF2B5EF4-FFF2-40B4-BE49-F238E27FC236}">
              <a16:creationId xmlns:a16="http://schemas.microsoft.com/office/drawing/2014/main" id="{89384105-CAEF-4FF9-9F63-63DF8B79328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0" name="Text Box 4">
          <a:extLst>
            <a:ext uri="{FF2B5EF4-FFF2-40B4-BE49-F238E27FC236}">
              <a16:creationId xmlns:a16="http://schemas.microsoft.com/office/drawing/2014/main" id="{384E7997-CCCC-4DB8-9215-E6FEEA223A4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1" name="Text Box 5">
          <a:extLst>
            <a:ext uri="{FF2B5EF4-FFF2-40B4-BE49-F238E27FC236}">
              <a16:creationId xmlns:a16="http://schemas.microsoft.com/office/drawing/2014/main" id="{18A230FE-ED09-49A1-935F-EA90E431C96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2" name="Text Box 6">
          <a:extLst>
            <a:ext uri="{FF2B5EF4-FFF2-40B4-BE49-F238E27FC236}">
              <a16:creationId xmlns:a16="http://schemas.microsoft.com/office/drawing/2014/main" id="{59F72851-9FE5-4FBD-95A7-05DF0ACB55E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3" name="Text Box 7">
          <a:extLst>
            <a:ext uri="{FF2B5EF4-FFF2-40B4-BE49-F238E27FC236}">
              <a16:creationId xmlns:a16="http://schemas.microsoft.com/office/drawing/2014/main" id="{55D3D2B0-8D20-409A-9E05-7EEF2890D3A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4" name="Text Box 6">
          <a:extLst>
            <a:ext uri="{FF2B5EF4-FFF2-40B4-BE49-F238E27FC236}">
              <a16:creationId xmlns:a16="http://schemas.microsoft.com/office/drawing/2014/main" id="{5611133A-DF63-4E44-B13F-E6319FEF456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5" name="Text Box 1">
          <a:extLst>
            <a:ext uri="{FF2B5EF4-FFF2-40B4-BE49-F238E27FC236}">
              <a16:creationId xmlns:a16="http://schemas.microsoft.com/office/drawing/2014/main" id="{B59497A1-AEDC-4AB4-8BC0-C81463D4CC1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66" name="Text Box 2">
          <a:extLst>
            <a:ext uri="{FF2B5EF4-FFF2-40B4-BE49-F238E27FC236}">
              <a16:creationId xmlns:a16="http://schemas.microsoft.com/office/drawing/2014/main" id="{C72904CD-3D5F-4443-9862-EA429C4908A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7" name="Text Box 3">
          <a:extLst>
            <a:ext uri="{FF2B5EF4-FFF2-40B4-BE49-F238E27FC236}">
              <a16:creationId xmlns:a16="http://schemas.microsoft.com/office/drawing/2014/main" id="{FD3029AB-7EFF-4CBF-A614-BAFB5B7C128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8" name="Text Box 4">
          <a:extLst>
            <a:ext uri="{FF2B5EF4-FFF2-40B4-BE49-F238E27FC236}">
              <a16:creationId xmlns:a16="http://schemas.microsoft.com/office/drawing/2014/main" id="{ED74E001-F2A6-4214-A9DC-6B20676C44E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69" name="Text Box 5">
          <a:extLst>
            <a:ext uri="{FF2B5EF4-FFF2-40B4-BE49-F238E27FC236}">
              <a16:creationId xmlns:a16="http://schemas.microsoft.com/office/drawing/2014/main" id="{E34F6643-D5D7-475B-9B10-27906F17F9D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0" name="Text Box 6">
          <a:extLst>
            <a:ext uri="{FF2B5EF4-FFF2-40B4-BE49-F238E27FC236}">
              <a16:creationId xmlns:a16="http://schemas.microsoft.com/office/drawing/2014/main" id="{318A23E8-A43A-42DC-840D-BF74D607145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1" name="Text Box 7">
          <a:extLst>
            <a:ext uri="{FF2B5EF4-FFF2-40B4-BE49-F238E27FC236}">
              <a16:creationId xmlns:a16="http://schemas.microsoft.com/office/drawing/2014/main" id="{DEC973BB-E702-4963-9936-1324D2854B4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2" name="Text Box 6">
          <a:extLst>
            <a:ext uri="{FF2B5EF4-FFF2-40B4-BE49-F238E27FC236}">
              <a16:creationId xmlns:a16="http://schemas.microsoft.com/office/drawing/2014/main" id="{E4F6953C-23F3-4000-810C-65DA011FDE8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3" name="Text Box 1">
          <a:extLst>
            <a:ext uri="{FF2B5EF4-FFF2-40B4-BE49-F238E27FC236}">
              <a16:creationId xmlns:a16="http://schemas.microsoft.com/office/drawing/2014/main" id="{E09E7B25-911C-416C-ADBD-D7F4EB61C92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74" name="Text Box 2">
          <a:extLst>
            <a:ext uri="{FF2B5EF4-FFF2-40B4-BE49-F238E27FC236}">
              <a16:creationId xmlns:a16="http://schemas.microsoft.com/office/drawing/2014/main" id="{D03576C4-EFD3-427E-93B3-B88DE0159AF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5" name="Text Box 3">
          <a:extLst>
            <a:ext uri="{FF2B5EF4-FFF2-40B4-BE49-F238E27FC236}">
              <a16:creationId xmlns:a16="http://schemas.microsoft.com/office/drawing/2014/main" id="{3C96BBA5-8E65-4B84-849A-B0112B590DF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6" name="Text Box 4">
          <a:extLst>
            <a:ext uri="{FF2B5EF4-FFF2-40B4-BE49-F238E27FC236}">
              <a16:creationId xmlns:a16="http://schemas.microsoft.com/office/drawing/2014/main" id="{1E4E50AF-2429-406E-B608-7ACF39530E0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7" name="Text Box 5">
          <a:extLst>
            <a:ext uri="{FF2B5EF4-FFF2-40B4-BE49-F238E27FC236}">
              <a16:creationId xmlns:a16="http://schemas.microsoft.com/office/drawing/2014/main" id="{C03B5407-2337-49CA-AEC6-4C03A147E2C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8" name="Text Box 6">
          <a:extLst>
            <a:ext uri="{FF2B5EF4-FFF2-40B4-BE49-F238E27FC236}">
              <a16:creationId xmlns:a16="http://schemas.microsoft.com/office/drawing/2014/main" id="{922A3A1D-E59E-46C5-B176-5CDE158AFAA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79" name="Text Box 7">
          <a:extLst>
            <a:ext uri="{FF2B5EF4-FFF2-40B4-BE49-F238E27FC236}">
              <a16:creationId xmlns:a16="http://schemas.microsoft.com/office/drawing/2014/main" id="{CD63E702-F292-492A-AD8A-50E9BC8F17C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0" name="Text Box 6">
          <a:extLst>
            <a:ext uri="{FF2B5EF4-FFF2-40B4-BE49-F238E27FC236}">
              <a16:creationId xmlns:a16="http://schemas.microsoft.com/office/drawing/2014/main" id="{103B1035-8DEB-4234-B354-A42F806B0E9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1" name="Text Box 1">
          <a:extLst>
            <a:ext uri="{FF2B5EF4-FFF2-40B4-BE49-F238E27FC236}">
              <a16:creationId xmlns:a16="http://schemas.microsoft.com/office/drawing/2014/main" id="{DB2724D3-135A-4E5E-B338-0D542AE5CDF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82" name="Text Box 2">
          <a:extLst>
            <a:ext uri="{FF2B5EF4-FFF2-40B4-BE49-F238E27FC236}">
              <a16:creationId xmlns:a16="http://schemas.microsoft.com/office/drawing/2014/main" id="{82519222-9938-44ED-A92D-D18417A1609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3" name="Text Box 3">
          <a:extLst>
            <a:ext uri="{FF2B5EF4-FFF2-40B4-BE49-F238E27FC236}">
              <a16:creationId xmlns:a16="http://schemas.microsoft.com/office/drawing/2014/main" id="{BDACEF30-98E7-4ABB-999C-4530E5F4202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4" name="Text Box 4">
          <a:extLst>
            <a:ext uri="{FF2B5EF4-FFF2-40B4-BE49-F238E27FC236}">
              <a16:creationId xmlns:a16="http://schemas.microsoft.com/office/drawing/2014/main" id="{AE6001AB-4294-4CEB-AC7A-4265B62EF78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5" name="Text Box 5">
          <a:extLst>
            <a:ext uri="{FF2B5EF4-FFF2-40B4-BE49-F238E27FC236}">
              <a16:creationId xmlns:a16="http://schemas.microsoft.com/office/drawing/2014/main" id="{841B6F6F-943C-4A27-810B-4F2A109192E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6" name="Text Box 6">
          <a:extLst>
            <a:ext uri="{FF2B5EF4-FFF2-40B4-BE49-F238E27FC236}">
              <a16:creationId xmlns:a16="http://schemas.microsoft.com/office/drawing/2014/main" id="{E33E2CC2-6743-42E8-B0ED-831C516469E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7" name="Text Box 7">
          <a:extLst>
            <a:ext uri="{FF2B5EF4-FFF2-40B4-BE49-F238E27FC236}">
              <a16:creationId xmlns:a16="http://schemas.microsoft.com/office/drawing/2014/main" id="{2A1E765E-C6CB-47C4-BC5D-B4F946006A4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8" name="Text Box 6">
          <a:extLst>
            <a:ext uri="{FF2B5EF4-FFF2-40B4-BE49-F238E27FC236}">
              <a16:creationId xmlns:a16="http://schemas.microsoft.com/office/drawing/2014/main" id="{9ED5FBDE-AA5F-4681-BB3C-5B2439A20B2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89" name="Text Box 1">
          <a:extLst>
            <a:ext uri="{FF2B5EF4-FFF2-40B4-BE49-F238E27FC236}">
              <a16:creationId xmlns:a16="http://schemas.microsoft.com/office/drawing/2014/main" id="{F30ED1CB-8C0E-44DA-8CFA-95BE0BEAF88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90" name="Text Box 2">
          <a:extLst>
            <a:ext uri="{FF2B5EF4-FFF2-40B4-BE49-F238E27FC236}">
              <a16:creationId xmlns:a16="http://schemas.microsoft.com/office/drawing/2014/main" id="{E125CAED-47DB-4C10-930B-942E1B98D6F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1" name="Text Box 3">
          <a:extLst>
            <a:ext uri="{FF2B5EF4-FFF2-40B4-BE49-F238E27FC236}">
              <a16:creationId xmlns:a16="http://schemas.microsoft.com/office/drawing/2014/main" id="{AA57FFA1-C36A-452D-89CF-660FAAAE57E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2" name="Text Box 4">
          <a:extLst>
            <a:ext uri="{FF2B5EF4-FFF2-40B4-BE49-F238E27FC236}">
              <a16:creationId xmlns:a16="http://schemas.microsoft.com/office/drawing/2014/main" id="{438E48DA-C793-4825-9135-EDB7C6FEE7D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3" name="Text Box 5">
          <a:extLst>
            <a:ext uri="{FF2B5EF4-FFF2-40B4-BE49-F238E27FC236}">
              <a16:creationId xmlns:a16="http://schemas.microsoft.com/office/drawing/2014/main" id="{349AFAAD-EE9A-40BB-8EDE-1473AA089DE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4" name="Text Box 6">
          <a:extLst>
            <a:ext uri="{FF2B5EF4-FFF2-40B4-BE49-F238E27FC236}">
              <a16:creationId xmlns:a16="http://schemas.microsoft.com/office/drawing/2014/main" id="{DF328E82-345D-4212-A9E0-E89484C4B61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5" name="Text Box 7">
          <a:extLst>
            <a:ext uri="{FF2B5EF4-FFF2-40B4-BE49-F238E27FC236}">
              <a16:creationId xmlns:a16="http://schemas.microsoft.com/office/drawing/2014/main" id="{BFFB1EFB-7364-4ED5-8F74-23F9011ECCD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6" name="Text Box 6">
          <a:extLst>
            <a:ext uri="{FF2B5EF4-FFF2-40B4-BE49-F238E27FC236}">
              <a16:creationId xmlns:a16="http://schemas.microsoft.com/office/drawing/2014/main" id="{B3D8E278-B05D-455F-B336-607A69DFEE5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7" name="Text Box 1">
          <a:extLst>
            <a:ext uri="{FF2B5EF4-FFF2-40B4-BE49-F238E27FC236}">
              <a16:creationId xmlns:a16="http://schemas.microsoft.com/office/drawing/2014/main" id="{03C1F6C0-BC3B-49B7-9F06-B5B02A2A1A7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3998" name="Text Box 2">
          <a:extLst>
            <a:ext uri="{FF2B5EF4-FFF2-40B4-BE49-F238E27FC236}">
              <a16:creationId xmlns:a16="http://schemas.microsoft.com/office/drawing/2014/main" id="{FD682B9B-A1E1-4721-AEB7-A8E2A10AFA1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3999" name="Text Box 3">
          <a:extLst>
            <a:ext uri="{FF2B5EF4-FFF2-40B4-BE49-F238E27FC236}">
              <a16:creationId xmlns:a16="http://schemas.microsoft.com/office/drawing/2014/main" id="{EAF8F65A-7114-4BEC-B20E-D11AA32361B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0" name="Text Box 4">
          <a:extLst>
            <a:ext uri="{FF2B5EF4-FFF2-40B4-BE49-F238E27FC236}">
              <a16:creationId xmlns:a16="http://schemas.microsoft.com/office/drawing/2014/main" id="{CED76B7D-F477-4A37-9815-3C2FC9C547C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1" name="Text Box 5">
          <a:extLst>
            <a:ext uri="{FF2B5EF4-FFF2-40B4-BE49-F238E27FC236}">
              <a16:creationId xmlns:a16="http://schemas.microsoft.com/office/drawing/2014/main" id="{81605AA8-7FC3-4DDF-8CA7-28837564CB4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2" name="Text Box 6">
          <a:extLst>
            <a:ext uri="{FF2B5EF4-FFF2-40B4-BE49-F238E27FC236}">
              <a16:creationId xmlns:a16="http://schemas.microsoft.com/office/drawing/2014/main" id="{4307BDC5-2471-46AC-B10B-A3AE4034C8C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3" name="Text Box 7">
          <a:extLst>
            <a:ext uri="{FF2B5EF4-FFF2-40B4-BE49-F238E27FC236}">
              <a16:creationId xmlns:a16="http://schemas.microsoft.com/office/drawing/2014/main" id="{E6019D51-3A2C-4F6E-8A24-62A316172A6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4" name="Text Box 6">
          <a:extLst>
            <a:ext uri="{FF2B5EF4-FFF2-40B4-BE49-F238E27FC236}">
              <a16:creationId xmlns:a16="http://schemas.microsoft.com/office/drawing/2014/main" id="{BE57BA55-89AE-4CB2-97EC-FE7EDE59C9C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5" name="Text Box 1">
          <a:extLst>
            <a:ext uri="{FF2B5EF4-FFF2-40B4-BE49-F238E27FC236}">
              <a16:creationId xmlns:a16="http://schemas.microsoft.com/office/drawing/2014/main" id="{91BB455E-800D-4FA9-9EF6-E3C565D3753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06" name="Text Box 2">
          <a:extLst>
            <a:ext uri="{FF2B5EF4-FFF2-40B4-BE49-F238E27FC236}">
              <a16:creationId xmlns:a16="http://schemas.microsoft.com/office/drawing/2014/main" id="{509B4E91-EDD7-47D2-9AA3-D3B4FAAD965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7" name="Text Box 3">
          <a:extLst>
            <a:ext uri="{FF2B5EF4-FFF2-40B4-BE49-F238E27FC236}">
              <a16:creationId xmlns:a16="http://schemas.microsoft.com/office/drawing/2014/main" id="{D5E56464-13FC-4D48-92C3-07D6B88E914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8" name="Text Box 4">
          <a:extLst>
            <a:ext uri="{FF2B5EF4-FFF2-40B4-BE49-F238E27FC236}">
              <a16:creationId xmlns:a16="http://schemas.microsoft.com/office/drawing/2014/main" id="{59652D45-364B-4F84-8704-9B5AD4DEE1E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09" name="Text Box 5">
          <a:extLst>
            <a:ext uri="{FF2B5EF4-FFF2-40B4-BE49-F238E27FC236}">
              <a16:creationId xmlns:a16="http://schemas.microsoft.com/office/drawing/2014/main" id="{571533F8-FBFB-4823-8CCF-E46A0D2576C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0" name="Text Box 6">
          <a:extLst>
            <a:ext uri="{FF2B5EF4-FFF2-40B4-BE49-F238E27FC236}">
              <a16:creationId xmlns:a16="http://schemas.microsoft.com/office/drawing/2014/main" id="{BA4A94B4-3D93-4594-8CE7-BB4014FF088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1" name="Text Box 7">
          <a:extLst>
            <a:ext uri="{FF2B5EF4-FFF2-40B4-BE49-F238E27FC236}">
              <a16:creationId xmlns:a16="http://schemas.microsoft.com/office/drawing/2014/main" id="{1598AA7F-942A-4FC1-BB2E-9756B7B5F5A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2" name="Text Box 6">
          <a:extLst>
            <a:ext uri="{FF2B5EF4-FFF2-40B4-BE49-F238E27FC236}">
              <a16:creationId xmlns:a16="http://schemas.microsoft.com/office/drawing/2014/main" id="{BFE6BE4C-5606-455E-839F-27AF670B51F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3" name="Text Box 1">
          <a:extLst>
            <a:ext uri="{FF2B5EF4-FFF2-40B4-BE49-F238E27FC236}">
              <a16:creationId xmlns:a16="http://schemas.microsoft.com/office/drawing/2014/main" id="{4ACF683D-30F2-4EA7-9DE0-4F6C4449298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14" name="Text Box 2">
          <a:extLst>
            <a:ext uri="{FF2B5EF4-FFF2-40B4-BE49-F238E27FC236}">
              <a16:creationId xmlns:a16="http://schemas.microsoft.com/office/drawing/2014/main" id="{05B5A76B-468D-42AF-9059-6D8D3456366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5" name="Text Box 3">
          <a:extLst>
            <a:ext uri="{FF2B5EF4-FFF2-40B4-BE49-F238E27FC236}">
              <a16:creationId xmlns:a16="http://schemas.microsoft.com/office/drawing/2014/main" id="{C4C4FBFA-75BF-4B7D-B23F-FBC0DC5367E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6" name="Text Box 4">
          <a:extLst>
            <a:ext uri="{FF2B5EF4-FFF2-40B4-BE49-F238E27FC236}">
              <a16:creationId xmlns:a16="http://schemas.microsoft.com/office/drawing/2014/main" id="{11F855BE-A653-43DC-BFF7-ADB32EF1FB2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7" name="Text Box 5">
          <a:extLst>
            <a:ext uri="{FF2B5EF4-FFF2-40B4-BE49-F238E27FC236}">
              <a16:creationId xmlns:a16="http://schemas.microsoft.com/office/drawing/2014/main" id="{17F3C17B-80A9-4D1A-91D7-884343D51C1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8" name="Text Box 6">
          <a:extLst>
            <a:ext uri="{FF2B5EF4-FFF2-40B4-BE49-F238E27FC236}">
              <a16:creationId xmlns:a16="http://schemas.microsoft.com/office/drawing/2014/main" id="{E19482A4-0331-4BE0-BBDD-C963F9F7D8C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19" name="Text Box 7">
          <a:extLst>
            <a:ext uri="{FF2B5EF4-FFF2-40B4-BE49-F238E27FC236}">
              <a16:creationId xmlns:a16="http://schemas.microsoft.com/office/drawing/2014/main" id="{0F486195-33EF-4D07-8C8E-0963410A74F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0" name="Text Box 6">
          <a:extLst>
            <a:ext uri="{FF2B5EF4-FFF2-40B4-BE49-F238E27FC236}">
              <a16:creationId xmlns:a16="http://schemas.microsoft.com/office/drawing/2014/main" id="{04B52BAF-7F06-4062-8F01-C08A603B7D0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1" name="Text Box 1">
          <a:extLst>
            <a:ext uri="{FF2B5EF4-FFF2-40B4-BE49-F238E27FC236}">
              <a16:creationId xmlns:a16="http://schemas.microsoft.com/office/drawing/2014/main" id="{971553CB-64D5-4147-AF70-90C884AD6F7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22" name="Text Box 2">
          <a:extLst>
            <a:ext uri="{FF2B5EF4-FFF2-40B4-BE49-F238E27FC236}">
              <a16:creationId xmlns:a16="http://schemas.microsoft.com/office/drawing/2014/main" id="{E7EAB0B1-5DE4-4838-8CAF-9EDEAA5F317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3" name="Text Box 3">
          <a:extLst>
            <a:ext uri="{FF2B5EF4-FFF2-40B4-BE49-F238E27FC236}">
              <a16:creationId xmlns:a16="http://schemas.microsoft.com/office/drawing/2014/main" id="{8672F439-A43F-4B2C-B297-354975E7618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4" name="Text Box 4">
          <a:extLst>
            <a:ext uri="{FF2B5EF4-FFF2-40B4-BE49-F238E27FC236}">
              <a16:creationId xmlns:a16="http://schemas.microsoft.com/office/drawing/2014/main" id="{3BBB7955-C775-44D8-998B-56D2AE21FD5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5" name="Text Box 5">
          <a:extLst>
            <a:ext uri="{FF2B5EF4-FFF2-40B4-BE49-F238E27FC236}">
              <a16:creationId xmlns:a16="http://schemas.microsoft.com/office/drawing/2014/main" id="{A19D0113-A774-42D3-BC72-2D7866105BE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6" name="Text Box 6">
          <a:extLst>
            <a:ext uri="{FF2B5EF4-FFF2-40B4-BE49-F238E27FC236}">
              <a16:creationId xmlns:a16="http://schemas.microsoft.com/office/drawing/2014/main" id="{6A4B0BA2-55F4-4291-B84F-E2FC24D6A5B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7" name="Text Box 7">
          <a:extLst>
            <a:ext uri="{FF2B5EF4-FFF2-40B4-BE49-F238E27FC236}">
              <a16:creationId xmlns:a16="http://schemas.microsoft.com/office/drawing/2014/main" id="{3D43DC67-B6E1-4451-90A7-EBD51EBE0D3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8" name="Text Box 6">
          <a:extLst>
            <a:ext uri="{FF2B5EF4-FFF2-40B4-BE49-F238E27FC236}">
              <a16:creationId xmlns:a16="http://schemas.microsoft.com/office/drawing/2014/main" id="{37288779-84BE-4D0B-BCD2-EB8306D80E7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29" name="Text Box 1">
          <a:extLst>
            <a:ext uri="{FF2B5EF4-FFF2-40B4-BE49-F238E27FC236}">
              <a16:creationId xmlns:a16="http://schemas.microsoft.com/office/drawing/2014/main" id="{0DD51C47-5318-4F93-8B77-0623EAED386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30" name="Text Box 2">
          <a:extLst>
            <a:ext uri="{FF2B5EF4-FFF2-40B4-BE49-F238E27FC236}">
              <a16:creationId xmlns:a16="http://schemas.microsoft.com/office/drawing/2014/main" id="{A3E00E09-CDA7-42A7-90CB-DC81EA8CEC3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1" name="Text Box 3">
          <a:extLst>
            <a:ext uri="{FF2B5EF4-FFF2-40B4-BE49-F238E27FC236}">
              <a16:creationId xmlns:a16="http://schemas.microsoft.com/office/drawing/2014/main" id="{87551CF9-387B-41CE-91E6-AD7687F2B35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2" name="Text Box 4">
          <a:extLst>
            <a:ext uri="{FF2B5EF4-FFF2-40B4-BE49-F238E27FC236}">
              <a16:creationId xmlns:a16="http://schemas.microsoft.com/office/drawing/2014/main" id="{AA0B3A0D-EAD7-4BAB-99B5-BFB79AA4108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3" name="Text Box 5">
          <a:extLst>
            <a:ext uri="{FF2B5EF4-FFF2-40B4-BE49-F238E27FC236}">
              <a16:creationId xmlns:a16="http://schemas.microsoft.com/office/drawing/2014/main" id="{38BA8046-67CB-4410-851E-B4C91EB24782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4" name="Text Box 6">
          <a:extLst>
            <a:ext uri="{FF2B5EF4-FFF2-40B4-BE49-F238E27FC236}">
              <a16:creationId xmlns:a16="http://schemas.microsoft.com/office/drawing/2014/main" id="{5FD0924F-918A-49B3-AF71-959187F9E10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5" name="Text Box 7">
          <a:extLst>
            <a:ext uri="{FF2B5EF4-FFF2-40B4-BE49-F238E27FC236}">
              <a16:creationId xmlns:a16="http://schemas.microsoft.com/office/drawing/2014/main" id="{1E4F1F2D-8659-4BBA-B44B-00E4B44CDDE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6" name="Text Box 6">
          <a:extLst>
            <a:ext uri="{FF2B5EF4-FFF2-40B4-BE49-F238E27FC236}">
              <a16:creationId xmlns:a16="http://schemas.microsoft.com/office/drawing/2014/main" id="{B7BD192A-7D3D-4FA2-A54D-E472F125C17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7" name="Text Box 1">
          <a:extLst>
            <a:ext uri="{FF2B5EF4-FFF2-40B4-BE49-F238E27FC236}">
              <a16:creationId xmlns:a16="http://schemas.microsoft.com/office/drawing/2014/main" id="{E0CE7599-6C52-4AF6-A933-137CA3569B6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38" name="Text Box 2">
          <a:extLst>
            <a:ext uri="{FF2B5EF4-FFF2-40B4-BE49-F238E27FC236}">
              <a16:creationId xmlns:a16="http://schemas.microsoft.com/office/drawing/2014/main" id="{7DE3EDF4-8C77-4375-BFF0-34B98DE2E971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39" name="Text Box 3">
          <a:extLst>
            <a:ext uri="{FF2B5EF4-FFF2-40B4-BE49-F238E27FC236}">
              <a16:creationId xmlns:a16="http://schemas.microsoft.com/office/drawing/2014/main" id="{F26803CA-9206-46A7-A935-3338DE0A9FD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0" name="Text Box 4">
          <a:extLst>
            <a:ext uri="{FF2B5EF4-FFF2-40B4-BE49-F238E27FC236}">
              <a16:creationId xmlns:a16="http://schemas.microsoft.com/office/drawing/2014/main" id="{B4B7359F-B7CC-4442-8F6C-5D43458497B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1" name="Text Box 5">
          <a:extLst>
            <a:ext uri="{FF2B5EF4-FFF2-40B4-BE49-F238E27FC236}">
              <a16:creationId xmlns:a16="http://schemas.microsoft.com/office/drawing/2014/main" id="{4D77E1E7-0E2E-4704-A73E-180EE405AF5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2" name="Text Box 6">
          <a:extLst>
            <a:ext uri="{FF2B5EF4-FFF2-40B4-BE49-F238E27FC236}">
              <a16:creationId xmlns:a16="http://schemas.microsoft.com/office/drawing/2014/main" id="{5A4C3F17-BE2F-4A8A-BEA2-ACC7276A117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3" name="Text Box 7">
          <a:extLst>
            <a:ext uri="{FF2B5EF4-FFF2-40B4-BE49-F238E27FC236}">
              <a16:creationId xmlns:a16="http://schemas.microsoft.com/office/drawing/2014/main" id="{98515122-EBB2-4CA6-9282-14609B3711C5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4" name="Text Box 6">
          <a:extLst>
            <a:ext uri="{FF2B5EF4-FFF2-40B4-BE49-F238E27FC236}">
              <a16:creationId xmlns:a16="http://schemas.microsoft.com/office/drawing/2014/main" id="{835DD090-2BA1-4D00-BC1F-DE1AC895B3F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5" name="Text Box 1">
          <a:extLst>
            <a:ext uri="{FF2B5EF4-FFF2-40B4-BE49-F238E27FC236}">
              <a16:creationId xmlns:a16="http://schemas.microsoft.com/office/drawing/2014/main" id="{FCC81035-69D1-43F4-B8E1-DCB2EB4D90F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46" name="Text Box 2">
          <a:extLst>
            <a:ext uri="{FF2B5EF4-FFF2-40B4-BE49-F238E27FC236}">
              <a16:creationId xmlns:a16="http://schemas.microsoft.com/office/drawing/2014/main" id="{F822929C-3765-4F21-863E-140D3E0AD57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7" name="Text Box 3">
          <a:extLst>
            <a:ext uri="{FF2B5EF4-FFF2-40B4-BE49-F238E27FC236}">
              <a16:creationId xmlns:a16="http://schemas.microsoft.com/office/drawing/2014/main" id="{88C240E1-BEBF-49BC-9058-2C035856422C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8" name="Text Box 4">
          <a:extLst>
            <a:ext uri="{FF2B5EF4-FFF2-40B4-BE49-F238E27FC236}">
              <a16:creationId xmlns:a16="http://schemas.microsoft.com/office/drawing/2014/main" id="{8C22CB06-80CB-4E25-B167-4C885F921AE6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49" name="Text Box 5">
          <a:extLst>
            <a:ext uri="{FF2B5EF4-FFF2-40B4-BE49-F238E27FC236}">
              <a16:creationId xmlns:a16="http://schemas.microsoft.com/office/drawing/2014/main" id="{E73D9CC3-5909-4FDF-8E7C-4D977736642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0" name="Text Box 6">
          <a:extLst>
            <a:ext uri="{FF2B5EF4-FFF2-40B4-BE49-F238E27FC236}">
              <a16:creationId xmlns:a16="http://schemas.microsoft.com/office/drawing/2014/main" id="{643851AE-D26A-4C81-8E9E-2B466046430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1" name="Text Box 7">
          <a:extLst>
            <a:ext uri="{FF2B5EF4-FFF2-40B4-BE49-F238E27FC236}">
              <a16:creationId xmlns:a16="http://schemas.microsoft.com/office/drawing/2014/main" id="{2E0D1EDE-5987-46F2-8F02-303440BB4B10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2" name="Text Box 6">
          <a:extLst>
            <a:ext uri="{FF2B5EF4-FFF2-40B4-BE49-F238E27FC236}">
              <a16:creationId xmlns:a16="http://schemas.microsoft.com/office/drawing/2014/main" id="{719240D8-2505-4677-8468-101713107FED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3" name="Text Box 1">
          <a:extLst>
            <a:ext uri="{FF2B5EF4-FFF2-40B4-BE49-F238E27FC236}">
              <a16:creationId xmlns:a16="http://schemas.microsoft.com/office/drawing/2014/main" id="{4292FC54-B85E-479E-ABEA-E1D851C3CCC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54" name="Text Box 2">
          <a:extLst>
            <a:ext uri="{FF2B5EF4-FFF2-40B4-BE49-F238E27FC236}">
              <a16:creationId xmlns:a16="http://schemas.microsoft.com/office/drawing/2014/main" id="{76739414-8448-47D3-8FC3-02970514507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5" name="Text Box 3">
          <a:extLst>
            <a:ext uri="{FF2B5EF4-FFF2-40B4-BE49-F238E27FC236}">
              <a16:creationId xmlns:a16="http://schemas.microsoft.com/office/drawing/2014/main" id="{97024029-6E06-4152-81B0-43035FEDC48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6" name="Text Box 4">
          <a:extLst>
            <a:ext uri="{FF2B5EF4-FFF2-40B4-BE49-F238E27FC236}">
              <a16:creationId xmlns:a16="http://schemas.microsoft.com/office/drawing/2014/main" id="{CEA33471-3114-473A-B291-5F30D93DF2B4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7" name="Text Box 5">
          <a:extLst>
            <a:ext uri="{FF2B5EF4-FFF2-40B4-BE49-F238E27FC236}">
              <a16:creationId xmlns:a16="http://schemas.microsoft.com/office/drawing/2014/main" id="{8459230B-55C9-4F77-9131-84466ECBB89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8" name="Text Box 6">
          <a:extLst>
            <a:ext uri="{FF2B5EF4-FFF2-40B4-BE49-F238E27FC236}">
              <a16:creationId xmlns:a16="http://schemas.microsoft.com/office/drawing/2014/main" id="{172B2A55-AF2D-41FE-8A97-CF99B57D7F2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59" name="Text Box 7">
          <a:extLst>
            <a:ext uri="{FF2B5EF4-FFF2-40B4-BE49-F238E27FC236}">
              <a16:creationId xmlns:a16="http://schemas.microsoft.com/office/drawing/2014/main" id="{A3275165-1E37-407B-B9CA-41CE2A692687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0" name="Text Box 6">
          <a:extLst>
            <a:ext uri="{FF2B5EF4-FFF2-40B4-BE49-F238E27FC236}">
              <a16:creationId xmlns:a16="http://schemas.microsoft.com/office/drawing/2014/main" id="{B881D03A-C7BC-43F2-9FDA-506FC1E0DA0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1" name="Text Box 1">
          <a:extLst>
            <a:ext uri="{FF2B5EF4-FFF2-40B4-BE49-F238E27FC236}">
              <a16:creationId xmlns:a16="http://schemas.microsoft.com/office/drawing/2014/main" id="{B32CE413-0FF3-4557-BC5E-05693673499E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22860</xdr:rowOff>
    </xdr:to>
    <xdr:sp macro="" textlink="">
      <xdr:nvSpPr>
        <xdr:cNvPr id="524062" name="Text Box 2">
          <a:extLst>
            <a:ext uri="{FF2B5EF4-FFF2-40B4-BE49-F238E27FC236}">
              <a16:creationId xmlns:a16="http://schemas.microsoft.com/office/drawing/2014/main" id="{9FE8EFB4-37E6-4A1E-B46D-4706176F187F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3" name="Text Box 3">
          <a:extLst>
            <a:ext uri="{FF2B5EF4-FFF2-40B4-BE49-F238E27FC236}">
              <a16:creationId xmlns:a16="http://schemas.microsoft.com/office/drawing/2014/main" id="{BA8C5B28-C783-4DF5-91F0-F8D220E7522A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4" name="Text Box 4">
          <a:extLst>
            <a:ext uri="{FF2B5EF4-FFF2-40B4-BE49-F238E27FC236}">
              <a16:creationId xmlns:a16="http://schemas.microsoft.com/office/drawing/2014/main" id="{7362BCDA-F60E-4A38-8753-33D9F30BAEAB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5" name="Text Box 5">
          <a:extLst>
            <a:ext uri="{FF2B5EF4-FFF2-40B4-BE49-F238E27FC236}">
              <a16:creationId xmlns:a16="http://schemas.microsoft.com/office/drawing/2014/main" id="{4A5ED09E-0CD7-490E-BB63-A3A525FE5CF3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6" name="Text Box 6">
          <a:extLst>
            <a:ext uri="{FF2B5EF4-FFF2-40B4-BE49-F238E27FC236}">
              <a16:creationId xmlns:a16="http://schemas.microsoft.com/office/drawing/2014/main" id="{DACFE2A3-A166-45AE-A7E3-942983762D28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182880</xdr:colOff>
      <xdr:row>6</xdr:row>
      <xdr:rowOff>0</xdr:rowOff>
    </xdr:from>
    <xdr:to>
      <xdr:col>13</xdr:col>
      <xdr:colOff>281940</xdr:colOff>
      <xdr:row>6</xdr:row>
      <xdr:rowOff>30480</xdr:rowOff>
    </xdr:to>
    <xdr:sp macro="" textlink="">
      <xdr:nvSpPr>
        <xdr:cNvPr id="524067" name="Text Box 7">
          <a:extLst>
            <a:ext uri="{FF2B5EF4-FFF2-40B4-BE49-F238E27FC236}">
              <a16:creationId xmlns:a16="http://schemas.microsoft.com/office/drawing/2014/main" id="{E5511B4A-295F-4854-8FE8-147B0C940ED9}"/>
            </a:ext>
          </a:extLst>
        </xdr:cNvPr>
        <xdr:cNvSpPr txBox="1">
          <a:spLocks noChangeArrowheads="1"/>
        </xdr:cNvSpPr>
      </xdr:nvSpPr>
      <xdr:spPr bwMode="auto">
        <a:xfrm>
          <a:off x="11544300" y="1371600"/>
          <a:ext cx="9906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B17" sqref="B17"/>
    </sheetView>
  </sheetViews>
  <sheetFormatPr defaultColWidth="9.109375" defaultRowHeight="13.2"/>
  <cols>
    <col min="1" max="4" width="9.33203125" style="15" customWidth="1"/>
    <col min="5" max="5" width="10.88671875" style="15" customWidth="1"/>
    <col min="6" max="8" width="9.33203125" style="15" customWidth="1"/>
    <col min="9" max="10" width="9.33203125" style="16" customWidth="1"/>
    <col min="11" max="16384" width="9.109375" style="16"/>
  </cols>
  <sheetData>
    <row r="1" spans="1:10" ht="60" customHeight="1">
      <c r="A1" s="382"/>
      <c r="B1" s="382"/>
      <c r="C1" s="382"/>
      <c r="D1" s="382"/>
      <c r="E1" s="382"/>
      <c r="F1" s="17"/>
      <c r="G1" s="17"/>
    </row>
    <row r="2" spans="1:10" ht="19.5" customHeight="1">
      <c r="A2" s="365"/>
      <c r="B2" s="365"/>
      <c r="C2" s="365"/>
      <c r="D2" s="365"/>
      <c r="E2" s="365"/>
      <c r="F2" s="17"/>
      <c r="G2" s="17"/>
    </row>
    <row r="3" spans="1:10" ht="19.5" customHeight="1">
      <c r="A3" s="365"/>
      <c r="B3" s="365"/>
      <c r="C3" s="365"/>
      <c r="D3" s="365"/>
      <c r="E3" s="365"/>
      <c r="F3" s="17"/>
      <c r="G3" s="17"/>
    </row>
    <row r="4" spans="1:10" ht="19.5" customHeight="1">
      <c r="A4" s="365"/>
      <c r="B4" s="365"/>
      <c r="C4" s="365"/>
      <c r="D4" s="365"/>
      <c r="E4" s="365"/>
      <c r="F4" s="17"/>
      <c r="G4" s="17"/>
    </row>
    <row r="5" spans="1:10" ht="17.399999999999999">
      <c r="A5" s="386" t="s">
        <v>390</v>
      </c>
      <c r="B5" s="386"/>
      <c r="C5" s="386"/>
      <c r="D5" s="386"/>
      <c r="E5" s="386"/>
      <c r="F5" s="383"/>
      <c r="G5" s="384"/>
    </row>
    <row r="6" spans="1:10" ht="17.399999999999999">
      <c r="A6" s="366" t="s">
        <v>391</v>
      </c>
      <c r="B6" s="366"/>
      <c r="C6" s="366"/>
      <c r="D6" s="366"/>
      <c r="E6" s="366"/>
      <c r="F6" s="20"/>
      <c r="G6" s="19"/>
    </row>
    <row r="7" spans="1:10" ht="17.399999999999999">
      <c r="A7" s="17"/>
      <c r="B7" s="17"/>
      <c r="C7" s="17"/>
      <c r="D7" s="17"/>
      <c r="E7" s="18"/>
      <c r="F7" s="19"/>
      <c r="G7" s="19"/>
    </row>
    <row r="8" spans="1:10" ht="17.399999999999999">
      <c r="A8" s="17"/>
      <c r="B8" s="17"/>
      <c r="C8" s="17"/>
      <c r="D8" s="17"/>
      <c r="E8" s="18"/>
      <c r="F8" s="19"/>
      <c r="G8" s="19"/>
    </row>
    <row r="9" spans="1:10" ht="35.25" customHeight="1">
      <c r="A9" s="385" t="s">
        <v>81</v>
      </c>
      <c r="B9" s="385"/>
      <c r="C9" s="385"/>
      <c r="D9" s="385"/>
      <c r="E9" s="385"/>
      <c r="F9" s="385"/>
      <c r="G9" s="385"/>
      <c r="H9" s="385"/>
      <c r="I9" s="385"/>
      <c r="J9" s="385"/>
    </row>
    <row r="10" spans="1:10" ht="17.25" customHeight="1">
      <c r="A10" s="385"/>
      <c r="B10" s="385"/>
      <c r="C10" s="385"/>
      <c r="D10" s="385"/>
      <c r="E10" s="385"/>
      <c r="F10" s="385"/>
      <c r="G10" s="385"/>
      <c r="H10" s="385"/>
      <c r="I10" s="385"/>
      <c r="J10" s="385"/>
    </row>
    <row r="11" spans="1:10" ht="13.8">
      <c r="A11" s="21"/>
      <c r="B11" s="21"/>
      <c r="C11" s="21"/>
      <c r="D11" s="21"/>
      <c r="E11" s="21"/>
      <c r="F11" s="21"/>
      <c r="G11" s="21"/>
    </row>
    <row r="12" spans="1:10" ht="17.399999999999999">
      <c r="A12" s="367" t="s">
        <v>392</v>
      </c>
      <c r="B12" s="22"/>
      <c r="C12" s="22"/>
      <c r="D12" s="22"/>
      <c r="E12" s="22"/>
      <c r="F12" s="22"/>
      <c r="G12" s="22"/>
    </row>
    <row r="13" spans="1:10">
      <c r="A13" s="22"/>
      <c r="B13" s="22"/>
      <c r="C13" s="22"/>
      <c r="D13" s="22"/>
      <c r="E13" s="22"/>
      <c r="F13" s="22"/>
      <c r="G13" s="22"/>
    </row>
    <row r="14" spans="1:10">
      <c r="A14" s="22"/>
      <c r="B14" s="22"/>
      <c r="C14" s="22"/>
      <c r="D14" s="22"/>
      <c r="E14" s="22"/>
      <c r="F14" s="22"/>
      <c r="G14" s="22"/>
    </row>
    <row r="15" spans="1:10">
      <c r="A15" s="22"/>
      <c r="B15" s="22"/>
      <c r="C15" s="22"/>
      <c r="D15" s="22"/>
      <c r="E15" s="22"/>
      <c r="F15" s="22"/>
      <c r="G15" s="22"/>
    </row>
    <row r="16" spans="1:10">
      <c r="A16" s="23"/>
      <c r="B16" s="23"/>
      <c r="C16" s="23"/>
      <c r="D16" s="23"/>
      <c r="E16" s="23"/>
      <c r="F16" s="23"/>
      <c r="G16" s="22"/>
    </row>
    <row r="17" spans="1:7" ht="18.75" customHeight="1">
      <c r="A17" s="24" t="s">
        <v>82</v>
      </c>
      <c r="B17" s="24"/>
      <c r="C17" s="24"/>
      <c r="D17" s="24"/>
      <c r="E17" s="24"/>
      <c r="F17" s="22"/>
      <c r="G17" s="22"/>
    </row>
  </sheetData>
  <mergeCells count="4">
    <mergeCell ref="A1:E1"/>
    <mergeCell ref="F5:G5"/>
    <mergeCell ref="A9:J10"/>
    <mergeCell ref="A5:E5"/>
  </mergeCells>
  <pageMargins left="0.7" right="0.7" top="0.75" bottom="0.75" header="0.3" footer="0.3"/>
  <pageSetup paperSize="9" scale="8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zoomScaleNormal="100" workbookViewId="0"/>
  </sheetViews>
  <sheetFormatPr defaultColWidth="9.109375" defaultRowHeight="13.2"/>
  <cols>
    <col min="1" max="1" width="19.6640625" style="82" customWidth="1"/>
    <col min="2" max="2" width="19" style="82" customWidth="1"/>
    <col min="3" max="3" width="16.5546875" style="82" customWidth="1"/>
    <col min="4" max="4" width="17.6640625" style="82" customWidth="1"/>
    <col min="5" max="5" width="10.88671875" style="82" customWidth="1"/>
    <col min="6" max="6" width="13.33203125" style="82" customWidth="1"/>
    <col min="7" max="7" width="18.6640625" style="82" customWidth="1"/>
    <col min="8" max="8" width="17.44140625" style="82" customWidth="1"/>
    <col min="9" max="9" width="16.44140625" style="82" customWidth="1"/>
    <col min="10" max="10" width="12" style="82" customWidth="1"/>
    <col min="11" max="11" width="11.88671875" style="82" customWidth="1"/>
    <col min="12" max="12" width="10.5546875" style="82" bestFit="1" customWidth="1"/>
    <col min="13" max="13" width="13" style="82" customWidth="1"/>
    <col min="14" max="15" width="10.5546875" style="82" bestFit="1" customWidth="1"/>
    <col min="16" max="16" width="9.33203125" style="82" customWidth="1"/>
    <col min="17" max="18" width="10.5546875" style="82" bestFit="1" customWidth="1"/>
    <col min="19" max="16384" width="9.109375" style="82"/>
  </cols>
  <sheetData>
    <row r="1" spans="1:18" ht="13.8">
      <c r="N1" s="83"/>
      <c r="O1" s="83"/>
      <c r="P1" s="83"/>
      <c r="Q1" s="83"/>
      <c r="R1" s="83"/>
    </row>
    <row r="2" spans="1:18" ht="13.8">
      <c r="A2" s="445" t="s">
        <v>198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85"/>
      <c r="M2" s="85"/>
      <c r="N2" s="83"/>
      <c r="O2" s="83"/>
      <c r="P2" s="83"/>
      <c r="Q2" s="83"/>
      <c r="R2" s="83"/>
    </row>
    <row r="3" spans="1:18" ht="13.8">
      <c r="A3" s="86"/>
      <c r="B3" s="87"/>
      <c r="C3" s="87"/>
      <c r="D3" s="87"/>
      <c r="E3" s="87"/>
      <c r="F3" s="87"/>
      <c r="G3" s="87"/>
      <c r="H3" s="87"/>
      <c r="J3" s="88"/>
      <c r="K3" s="89" t="s">
        <v>199</v>
      </c>
      <c r="L3" s="86"/>
      <c r="M3" s="86"/>
      <c r="N3" s="83"/>
      <c r="O3" s="83"/>
      <c r="P3" s="83"/>
      <c r="Q3" s="83"/>
      <c r="R3" s="83"/>
    </row>
    <row r="4" spans="1:18" ht="12.75" customHeight="1">
      <c r="A4" s="427"/>
      <c r="B4" s="438" t="s">
        <v>318</v>
      </c>
      <c r="C4" s="439"/>
      <c r="D4" s="439"/>
      <c r="E4" s="439"/>
      <c r="F4" s="440"/>
      <c r="G4" s="436" t="s">
        <v>259</v>
      </c>
      <c r="H4" s="441"/>
      <c r="I4" s="441"/>
      <c r="J4" s="441"/>
      <c r="K4" s="441"/>
      <c r="L4" s="93"/>
      <c r="N4" s="83"/>
      <c r="O4" s="83"/>
      <c r="P4" s="83"/>
      <c r="Q4" s="83"/>
      <c r="R4" s="83"/>
    </row>
    <row r="5" spans="1:18" ht="12.75" customHeight="1">
      <c r="A5" s="428"/>
      <c r="B5" s="434" t="s">
        <v>203</v>
      </c>
      <c r="C5" s="436" t="s">
        <v>227</v>
      </c>
      <c r="D5" s="437"/>
      <c r="E5" s="434" t="s">
        <v>202</v>
      </c>
      <c r="F5" s="434" t="s">
        <v>146</v>
      </c>
      <c r="G5" s="434" t="s">
        <v>203</v>
      </c>
      <c r="H5" s="436" t="s">
        <v>227</v>
      </c>
      <c r="I5" s="437"/>
      <c r="J5" s="442" t="s">
        <v>201</v>
      </c>
      <c r="K5" s="443" t="s">
        <v>146</v>
      </c>
      <c r="L5" s="93"/>
      <c r="N5" s="83"/>
      <c r="O5" s="83"/>
      <c r="P5" s="83"/>
      <c r="Q5" s="83"/>
      <c r="R5" s="83"/>
    </row>
    <row r="6" spans="1:18" ht="57.75" customHeight="1">
      <c r="A6" s="429"/>
      <c r="B6" s="435"/>
      <c r="C6" s="94" t="s">
        <v>145</v>
      </c>
      <c r="D6" s="91" t="s">
        <v>144</v>
      </c>
      <c r="E6" s="435"/>
      <c r="F6" s="435"/>
      <c r="G6" s="435"/>
      <c r="H6" s="94" t="s">
        <v>145</v>
      </c>
      <c r="I6" s="91" t="s">
        <v>144</v>
      </c>
      <c r="J6" s="442"/>
      <c r="K6" s="444"/>
      <c r="L6" s="93"/>
      <c r="N6" s="83"/>
      <c r="O6" s="83"/>
      <c r="P6" s="83"/>
      <c r="Q6" s="83"/>
      <c r="R6" s="83"/>
    </row>
    <row r="7" spans="1:18" ht="12.75" customHeight="1">
      <c r="A7" s="95" t="s">
        <v>174</v>
      </c>
      <c r="B7" s="190">
        <v>359</v>
      </c>
      <c r="C7" s="152">
        <v>416</v>
      </c>
      <c r="D7" s="152">
        <v>327</v>
      </c>
      <c r="E7" s="152">
        <v>327</v>
      </c>
      <c r="F7" s="152">
        <v>340</v>
      </c>
      <c r="G7" s="152">
        <v>41</v>
      </c>
      <c r="H7" s="152">
        <v>45</v>
      </c>
      <c r="I7" s="152">
        <v>40</v>
      </c>
      <c r="J7" s="152">
        <v>41</v>
      </c>
      <c r="K7" s="152">
        <v>41</v>
      </c>
      <c r="L7" s="83"/>
      <c r="M7" s="83"/>
      <c r="N7" s="83"/>
      <c r="O7" s="83"/>
      <c r="P7" s="83"/>
      <c r="Q7" s="83"/>
      <c r="R7" s="83"/>
    </row>
    <row r="8" spans="1:18" ht="12.75" customHeight="1">
      <c r="A8" s="96" t="s">
        <v>53</v>
      </c>
      <c r="B8" s="190">
        <v>280</v>
      </c>
      <c r="C8" s="190">
        <v>352</v>
      </c>
      <c r="D8" s="190">
        <v>279</v>
      </c>
      <c r="E8" s="190">
        <v>299</v>
      </c>
      <c r="F8" s="190">
        <v>288</v>
      </c>
      <c r="G8" s="190">
        <v>40</v>
      </c>
      <c r="H8" s="190">
        <v>40</v>
      </c>
      <c r="I8" s="190">
        <v>40</v>
      </c>
      <c r="J8" s="190">
        <v>38</v>
      </c>
      <c r="K8" s="190">
        <v>39</v>
      </c>
      <c r="L8" s="83"/>
      <c r="M8" s="83"/>
      <c r="N8" s="83"/>
      <c r="O8" s="83"/>
      <c r="P8" s="83"/>
      <c r="Q8" s="83"/>
      <c r="R8" s="83"/>
    </row>
    <row r="9" spans="1:18" ht="12.75" customHeight="1">
      <c r="A9" s="97" t="s">
        <v>175</v>
      </c>
      <c r="B9" s="190">
        <v>396</v>
      </c>
      <c r="C9" s="190">
        <v>437</v>
      </c>
      <c r="D9" s="190">
        <v>313</v>
      </c>
      <c r="E9" s="190">
        <v>297</v>
      </c>
      <c r="F9" s="190">
        <v>333</v>
      </c>
      <c r="G9" s="190">
        <v>44</v>
      </c>
      <c r="H9" s="190">
        <v>46</v>
      </c>
      <c r="I9" s="190">
        <v>43</v>
      </c>
      <c r="J9" s="190">
        <v>43</v>
      </c>
      <c r="K9" s="190">
        <v>43</v>
      </c>
      <c r="L9" s="83"/>
      <c r="M9" s="83"/>
      <c r="N9" s="83"/>
      <c r="O9" s="83"/>
      <c r="P9" s="83"/>
      <c r="Q9" s="83"/>
      <c r="R9" s="83"/>
    </row>
    <row r="10" spans="1:18" ht="12.75" customHeight="1">
      <c r="A10" s="97" t="s">
        <v>176</v>
      </c>
      <c r="B10" s="190">
        <v>354</v>
      </c>
      <c r="C10" s="190">
        <v>383</v>
      </c>
      <c r="D10" s="190">
        <v>329</v>
      </c>
      <c r="E10" s="190">
        <v>330</v>
      </c>
      <c r="F10" s="190">
        <v>340</v>
      </c>
      <c r="G10" s="190">
        <v>43</v>
      </c>
      <c r="H10" s="190">
        <v>45</v>
      </c>
      <c r="I10" s="190">
        <v>42</v>
      </c>
      <c r="J10" s="190">
        <v>44</v>
      </c>
      <c r="K10" s="190">
        <v>44</v>
      </c>
      <c r="L10" s="83"/>
      <c r="M10" s="83"/>
      <c r="N10" s="83"/>
      <c r="O10" s="83"/>
      <c r="P10" s="83"/>
      <c r="Q10" s="83"/>
      <c r="R10" s="83"/>
    </row>
    <row r="11" spans="1:18" ht="12.75" customHeight="1">
      <c r="A11" s="97" t="s">
        <v>177</v>
      </c>
      <c r="B11" s="190">
        <v>362</v>
      </c>
      <c r="C11" s="190">
        <v>390</v>
      </c>
      <c r="D11" s="190">
        <v>359</v>
      </c>
      <c r="E11" s="190">
        <v>360</v>
      </c>
      <c r="F11" s="190">
        <v>361</v>
      </c>
      <c r="G11" s="190">
        <v>37</v>
      </c>
      <c r="H11" s="190">
        <v>36</v>
      </c>
      <c r="I11" s="190">
        <v>37</v>
      </c>
      <c r="J11" s="190">
        <v>38</v>
      </c>
      <c r="K11" s="190">
        <v>38</v>
      </c>
      <c r="L11" s="83"/>
      <c r="M11" s="83"/>
      <c r="N11" s="83"/>
      <c r="O11" s="83"/>
      <c r="P11" s="83"/>
      <c r="Q11" s="83"/>
      <c r="R11" s="83"/>
    </row>
    <row r="12" spans="1:18" ht="12.75" customHeight="1">
      <c r="A12" s="97" t="s">
        <v>178</v>
      </c>
      <c r="B12" s="190">
        <v>280</v>
      </c>
      <c r="C12" s="190">
        <v>279</v>
      </c>
      <c r="D12" s="190">
        <v>280</v>
      </c>
      <c r="E12" s="190">
        <v>268</v>
      </c>
      <c r="F12" s="190">
        <v>271</v>
      </c>
      <c r="G12" s="190">
        <v>41</v>
      </c>
      <c r="H12" s="190">
        <v>40</v>
      </c>
      <c r="I12" s="190">
        <v>41</v>
      </c>
      <c r="J12" s="190">
        <v>40</v>
      </c>
      <c r="K12" s="190">
        <v>41</v>
      </c>
      <c r="L12" s="83"/>
      <c r="M12" s="83"/>
      <c r="N12" s="83"/>
      <c r="O12" s="83"/>
      <c r="P12" s="83"/>
      <c r="Q12" s="83"/>
      <c r="R12" s="83"/>
    </row>
    <row r="13" spans="1:18" ht="12.75" customHeight="1">
      <c r="A13" s="97" t="s">
        <v>179</v>
      </c>
      <c r="B13" s="190">
        <v>360</v>
      </c>
      <c r="C13" s="190">
        <v>399</v>
      </c>
      <c r="D13" s="190">
        <v>350</v>
      </c>
      <c r="E13" s="190">
        <v>344</v>
      </c>
      <c r="F13" s="190">
        <v>352</v>
      </c>
      <c r="G13" s="190">
        <v>44</v>
      </c>
      <c r="H13" s="190">
        <v>47</v>
      </c>
      <c r="I13" s="190">
        <v>44</v>
      </c>
      <c r="J13" s="190">
        <v>43</v>
      </c>
      <c r="K13" s="190">
        <v>44</v>
      </c>
      <c r="L13" s="83"/>
      <c r="M13" s="83"/>
      <c r="N13" s="83"/>
      <c r="O13" s="83"/>
      <c r="P13" s="83"/>
      <c r="Q13" s="83"/>
      <c r="R13" s="83"/>
    </row>
    <row r="14" spans="1:18" ht="12.75" customHeight="1">
      <c r="A14" s="97" t="s">
        <v>180</v>
      </c>
      <c r="B14" s="190">
        <v>363</v>
      </c>
      <c r="C14" s="190">
        <v>437</v>
      </c>
      <c r="D14" s="190">
        <v>355</v>
      </c>
      <c r="E14" s="190">
        <v>352</v>
      </c>
      <c r="F14" s="190">
        <v>356</v>
      </c>
      <c r="G14" s="190">
        <v>39</v>
      </c>
      <c r="H14" s="190">
        <v>45</v>
      </c>
      <c r="I14" s="190">
        <v>39</v>
      </c>
      <c r="J14" s="190">
        <v>38</v>
      </c>
      <c r="K14" s="190">
        <v>39</v>
      </c>
      <c r="L14" s="83"/>
      <c r="M14" s="83"/>
      <c r="N14" s="83"/>
      <c r="O14" s="83"/>
      <c r="P14" s="83"/>
      <c r="Q14" s="83"/>
      <c r="R14" s="83"/>
    </row>
    <row r="15" spans="1:18" ht="13.8">
      <c r="A15" s="96" t="s">
        <v>55</v>
      </c>
      <c r="B15" s="190">
        <v>341</v>
      </c>
      <c r="C15" s="190">
        <v>370</v>
      </c>
      <c r="D15" s="190">
        <v>336</v>
      </c>
      <c r="E15" s="190">
        <v>338</v>
      </c>
      <c r="F15" s="190">
        <v>339</v>
      </c>
      <c r="G15" s="190">
        <v>40</v>
      </c>
      <c r="H15" s="190">
        <v>39</v>
      </c>
      <c r="I15" s="190">
        <v>40</v>
      </c>
      <c r="J15" s="190">
        <v>40</v>
      </c>
      <c r="K15" s="190">
        <v>40</v>
      </c>
      <c r="L15" s="83"/>
      <c r="M15" s="83"/>
      <c r="N15" s="83"/>
      <c r="O15" s="83"/>
      <c r="P15" s="83"/>
      <c r="Q15" s="83"/>
      <c r="R15" s="83"/>
    </row>
    <row r="16" spans="1:18" ht="13.8">
      <c r="A16" s="97" t="s">
        <v>181</v>
      </c>
      <c r="B16" s="190">
        <v>339</v>
      </c>
      <c r="C16" s="190">
        <v>366</v>
      </c>
      <c r="D16" s="190">
        <v>336</v>
      </c>
      <c r="E16" s="190">
        <v>324</v>
      </c>
      <c r="F16" s="190">
        <v>330</v>
      </c>
      <c r="G16" s="190">
        <v>47</v>
      </c>
      <c r="H16" s="190">
        <v>46</v>
      </c>
      <c r="I16" s="190">
        <v>47</v>
      </c>
      <c r="J16" s="190">
        <v>47</v>
      </c>
      <c r="K16" s="190">
        <v>47</v>
      </c>
      <c r="L16" s="83"/>
      <c r="M16" s="83"/>
      <c r="N16" s="83"/>
      <c r="O16" s="83"/>
      <c r="P16" s="83"/>
      <c r="Q16" s="83"/>
      <c r="R16" s="83"/>
    </row>
    <row r="17" spans="1:18" ht="13.8">
      <c r="A17" s="97" t="s">
        <v>182</v>
      </c>
      <c r="B17" s="190">
        <v>428</v>
      </c>
      <c r="C17" s="190">
        <v>436</v>
      </c>
      <c r="D17" s="190">
        <v>312</v>
      </c>
      <c r="E17" s="190">
        <v>277</v>
      </c>
      <c r="F17" s="190">
        <v>344</v>
      </c>
      <c r="G17" s="190">
        <v>44</v>
      </c>
      <c r="H17" s="190">
        <v>49</v>
      </c>
      <c r="I17" s="190">
        <v>40</v>
      </c>
      <c r="J17" s="190">
        <v>38</v>
      </c>
      <c r="K17" s="191">
        <v>39</v>
      </c>
      <c r="L17" s="83"/>
      <c r="M17" s="83"/>
      <c r="N17" s="83"/>
      <c r="O17" s="83"/>
      <c r="P17" s="83"/>
      <c r="Q17" s="83"/>
      <c r="R17" s="83"/>
    </row>
    <row r="18" spans="1:18" ht="13.8">
      <c r="A18" s="97" t="s">
        <v>183</v>
      </c>
      <c r="B18" s="190">
        <v>316</v>
      </c>
      <c r="C18" s="190">
        <v>290</v>
      </c>
      <c r="D18" s="191">
        <v>329</v>
      </c>
      <c r="E18" s="191">
        <v>293</v>
      </c>
      <c r="F18" s="190">
        <v>297</v>
      </c>
      <c r="G18" s="190">
        <v>43</v>
      </c>
      <c r="H18" s="190">
        <v>43</v>
      </c>
      <c r="I18" s="190">
        <v>43</v>
      </c>
      <c r="J18" s="190">
        <v>41</v>
      </c>
      <c r="K18" s="191">
        <v>42</v>
      </c>
      <c r="L18" s="83"/>
      <c r="M18" s="83"/>
    </row>
    <row r="19" spans="1:18" ht="13.8">
      <c r="A19" s="97" t="s">
        <v>184</v>
      </c>
      <c r="B19" s="190">
        <v>302</v>
      </c>
      <c r="C19" s="190">
        <v>429</v>
      </c>
      <c r="D19" s="190">
        <v>282</v>
      </c>
      <c r="E19" s="190">
        <v>282</v>
      </c>
      <c r="F19" s="190">
        <v>289</v>
      </c>
      <c r="G19" s="190">
        <v>38</v>
      </c>
      <c r="H19" s="190">
        <v>40</v>
      </c>
      <c r="I19" s="190">
        <v>38</v>
      </c>
      <c r="J19" s="190">
        <v>38</v>
      </c>
      <c r="K19" s="191">
        <v>38</v>
      </c>
      <c r="L19" s="83"/>
      <c r="M19" s="83"/>
    </row>
    <row r="20" spans="1:18" ht="13.8">
      <c r="A20" s="97" t="s">
        <v>185</v>
      </c>
      <c r="B20" s="190">
        <v>345</v>
      </c>
      <c r="C20" s="190">
        <v>393</v>
      </c>
      <c r="D20" s="190">
        <v>307</v>
      </c>
      <c r="E20" s="190">
        <v>308</v>
      </c>
      <c r="F20" s="190">
        <v>330</v>
      </c>
      <c r="G20" s="190">
        <v>42</v>
      </c>
      <c r="H20" s="190">
        <v>46</v>
      </c>
      <c r="I20" s="190">
        <v>42</v>
      </c>
      <c r="J20" s="190">
        <v>41</v>
      </c>
      <c r="K20" s="191">
        <v>41</v>
      </c>
      <c r="L20" s="83"/>
      <c r="M20" s="83"/>
    </row>
    <row r="21" spans="1:18" ht="13.8">
      <c r="A21" s="97" t="s">
        <v>186</v>
      </c>
      <c r="B21" s="190">
        <v>365</v>
      </c>
      <c r="C21" s="190">
        <v>404</v>
      </c>
      <c r="D21" s="190">
        <v>318</v>
      </c>
      <c r="E21" s="190">
        <v>322</v>
      </c>
      <c r="F21" s="190">
        <v>339</v>
      </c>
      <c r="G21" s="190">
        <v>46</v>
      </c>
      <c r="H21" s="190">
        <v>43</v>
      </c>
      <c r="I21" s="190">
        <v>47</v>
      </c>
      <c r="J21" s="190">
        <v>43</v>
      </c>
      <c r="K21" s="191">
        <v>44</v>
      </c>
      <c r="L21" s="83"/>
      <c r="M21" s="83"/>
    </row>
    <row r="22" spans="1:18" ht="13.8">
      <c r="A22" s="97" t="s">
        <v>187</v>
      </c>
      <c r="B22" s="190">
        <v>426</v>
      </c>
      <c r="C22" s="190">
        <v>436</v>
      </c>
      <c r="D22" s="190">
        <v>356</v>
      </c>
      <c r="E22" s="190">
        <v>348</v>
      </c>
      <c r="F22" s="190">
        <v>379</v>
      </c>
      <c r="G22" s="190">
        <v>43</v>
      </c>
      <c r="H22" s="190">
        <v>45</v>
      </c>
      <c r="I22" s="190">
        <v>41</v>
      </c>
      <c r="J22" s="190">
        <v>41</v>
      </c>
      <c r="K22" s="191">
        <v>42</v>
      </c>
      <c r="L22" s="83"/>
      <c r="M22" s="83"/>
    </row>
    <row r="23" spans="1:18" ht="13.8">
      <c r="A23" s="96" t="s">
        <v>54</v>
      </c>
      <c r="B23" s="190">
        <v>317</v>
      </c>
      <c r="C23" s="190">
        <v>249</v>
      </c>
      <c r="D23" s="190">
        <v>318</v>
      </c>
      <c r="E23" s="190">
        <v>290</v>
      </c>
      <c r="F23" s="190">
        <v>299</v>
      </c>
      <c r="G23" s="190">
        <v>42</v>
      </c>
      <c r="H23" s="190">
        <v>42</v>
      </c>
      <c r="I23" s="190">
        <v>42</v>
      </c>
      <c r="J23" s="190">
        <v>45</v>
      </c>
      <c r="K23" s="191">
        <v>43</v>
      </c>
      <c r="L23" s="83"/>
      <c r="M23" s="83"/>
    </row>
    <row r="24" spans="1:18" ht="13.8">
      <c r="A24" s="97" t="s">
        <v>188</v>
      </c>
      <c r="B24" s="190">
        <v>347</v>
      </c>
      <c r="C24" s="190">
        <v>417</v>
      </c>
      <c r="D24" s="190">
        <v>341</v>
      </c>
      <c r="E24" s="190">
        <v>333</v>
      </c>
      <c r="F24" s="191">
        <v>338</v>
      </c>
      <c r="G24" s="190">
        <v>39</v>
      </c>
      <c r="H24" s="190">
        <v>40</v>
      </c>
      <c r="I24" s="190">
        <v>39</v>
      </c>
      <c r="J24" s="190">
        <v>40</v>
      </c>
      <c r="K24" s="191">
        <v>40</v>
      </c>
      <c r="L24" s="83"/>
      <c r="M24" s="83"/>
    </row>
    <row r="25" spans="1:18" ht="13.8">
      <c r="A25" s="97" t="s">
        <v>189</v>
      </c>
      <c r="B25" s="194" t="s">
        <v>411</v>
      </c>
      <c r="C25" s="194" t="s">
        <v>411</v>
      </c>
      <c r="D25" s="194" t="s">
        <v>411</v>
      </c>
      <c r="E25" s="194">
        <v>308</v>
      </c>
      <c r="F25" s="194">
        <v>308</v>
      </c>
      <c r="G25" s="194">
        <v>40</v>
      </c>
      <c r="H25" s="194">
        <v>40</v>
      </c>
      <c r="I25" s="194" t="s">
        <v>411</v>
      </c>
      <c r="J25" s="190">
        <v>38</v>
      </c>
      <c r="K25" s="191">
        <v>38</v>
      </c>
      <c r="L25" s="83"/>
      <c r="M25" s="83"/>
    </row>
    <row r="26" spans="1:18" ht="13.8">
      <c r="A26" s="97" t="s">
        <v>190</v>
      </c>
      <c r="B26" s="194" t="s">
        <v>411</v>
      </c>
      <c r="C26" s="194" t="s">
        <v>411</v>
      </c>
      <c r="D26" s="194" t="s">
        <v>411</v>
      </c>
      <c r="E26" s="194">
        <v>330</v>
      </c>
      <c r="F26" s="194">
        <v>330</v>
      </c>
      <c r="G26" s="194" t="s">
        <v>411</v>
      </c>
      <c r="H26" s="194" t="s">
        <v>411</v>
      </c>
      <c r="I26" s="194" t="s">
        <v>411</v>
      </c>
      <c r="J26" s="190">
        <v>39</v>
      </c>
      <c r="K26" s="191">
        <v>39</v>
      </c>
      <c r="L26" s="83"/>
      <c r="M26" s="83"/>
    </row>
    <row r="27" spans="1:18" ht="13.8">
      <c r="A27" s="98" t="s">
        <v>191</v>
      </c>
      <c r="B27" s="192">
        <v>415</v>
      </c>
      <c r="C27" s="192">
        <v>429</v>
      </c>
      <c r="D27" s="192">
        <v>402</v>
      </c>
      <c r="E27" s="192">
        <v>345</v>
      </c>
      <c r="F27" s="192">
        <v>365</v>
      </c>
      <c r="G27" s="192">
        <v>49</v>
      </c>
      <c r="H27" s="192">
        <v>55</v>
      </c>
      <c r="I27" s="192">
        <v>34</v>
      </c>
      <c r="J27" s="192">
        <v>32</v>
      </c>
      <c r="K27" s="193">
        <v>35</v>
      </c>
      <c r="L27" s="83"/>
      <c r="M27" s="83"/>
    </row>
    <row r="28" spans="1:18">
      <c r="A28" s="99"/>
      <c r="B28" s="93"/>
      <c r="C28" s="99"/>
      <c r="D28" s="99"/>
      <c r="E28" s="99"/>
      <c r="F28" s="99"/>
      <c r="G28" s="99"/>
      <c r="H28" s="99"/>
      <c r="I28" s="99"/>
    </row>
    <row r="30" spans="1:18">
      <c r="B30" s="100"/>
      <c r="C30" s="100"/>
      <c r="D30" s="100"/>
      <c r="E30" s="100"/>
      <c r="F30" s="100"/>
      <c r="G30" s="100"/>
      <c r="H30" s="100"/>
      <c r="K30" s="101" t="s">
        <v>61</v>
      </c>
    </row>
    <row r="31" spans="1:18">
      <c r="A31" s="430"/>
      <c r="B31" s="425" t="s">
        <v>56</v>
      </c>
      <c r="C31" s="426"/>
      <c r="D31" s="426"/>
      <c r="E31" s="433"/>
      <c r="F31" s="102"/>
      <c r="G31" s="425" t="s">
        <v>57</v>
      </c>
      <c r="H31" s="426"/>
      <c r="I31" s="426"/>
      <c r="J31" s="426"/>
      <c r="K31" s="86"/>
    </row>
    <row r="32" spans="1:18">
      <c r="A32" s="431"/>
      <c r="B32" s="434" t="s">
        <v>203</v>
      </c>
      <c r="C32" s="436" t="s">
        <v>227</v>
      </c>
      <c r="D32" s="437"/>
      <c r="E32" s="434" t="s">
        <v>202</v>
      </c>
      <c r="F32" s="434" t="s">
        <v>146</v>
      </c>
      <c r="G32" s="434" t="s">
        <v>203</v>
      </c>
      <c r="H32" s="436" t="s">
        <v>227</v>
      </c>
      <c r="I32" s="437"/>
      <c r="J32" s="442" t="s">
        <v>201</v>
      </c>
      <c r="K32" s="443" t="s">
        <v>146</v>
      </c>
    </row>
    <row r="33" spans="1:11" ht="40.799999999999997">
      <c r="A33" s="432"/>
      <c r="B33" s="435"/>
      <c r="C33" s="94" t="s">
        <v>145</v>
      </c>
      <c r="D33" s="91" t="s">
        <v>144</v>
      </c>
      <c r="E33" s="435"/>
      <c r="F33" s="435"/>
      <c r="G33" s="435"/>
      <c r="H33" s="94" t="s">
        <v>145</v>
      </c>
      <c r="I33" s="91" t="s">
        <v>144</v>
      </c>
      <c r="J33" s="442"/>
      <c r="K33" s="444"/>
    </row>
    <row r="34" spans="1:11">
      <c r="A34" s="95" t="s">
        <v>174</v>
      </c>
      <c r="B34" s="197">
        <v>36</v>
      </c>
      <c r="C34" s="197">
        <v>37</v>
      </c>
      <c r="D34" s="197">
        <v>36</v>
      </c>
      <c r="E34" s="197">
        <v>36</v>
      </c>
      <c r="F34" s="197">
        <v>36</v>
      </c>
      <c r="G34" s="197">
        <v>112</v>
      </c>
      <c r="H34" s="197">
        <v>112</v>
      </c>
      <c r="I34" s="197">
        <v>109</v>
      </c>
      <c r="J34" s="197">
        <v>103</v>
      </c>
      <c r="K34" s="197">
        <v>108</v>
      </c>
    </row>
    <row r="35" spans="1:11">
      <c r="A35" s="96" t="s">
        <v>53</v>
      </c>
      <c r="B35" s="194">
        <v>34</v>
      </c>
      <c r="C35" s="194">
        <v>32</v>
      </c>
      <c r="D35" s="194">
        <v>34</v>
      </c>
      <c r="E35" s="194">
        <v>35</v>
      </c>
      <c r="F35" s="194">
        <v>35</v>
      </c>
      <c r="G35" s="194">
        <v>103</v>
      </c>
      <c r="H35" s="194" t="s">
        <v>411</v>
      </c>
      <c r="I35" s="194">
        <v>103</v>
      </c>
      <c r="J35" s="194">
        <v>112</v>
      </c>
      <c r="K35" s="194">
        <v>111</v>
      </c>
    </row>
    <row r="36" spans="1:11">
      <c r="A36" s="97" t="s">
        <v>175</v>
      </c>
      <c r="B36" s="194">
        <v>33</v>
      </c>
      <c r="C36" s="194">
        <v>30</v>
      </c>
      <c r="D36" s="194">
        <v>34</v>
      </c>
      <c r="E36" s="194">
        <v>36</v>
      </c>
      <c r="F36" s="194">
        <v>36</v>
      </c>
      <c r="G36" s="194">
        <v>104</v>
      </c>
      <c r="H36" s="194">
        <v>114</v>
      </c>
      <c r="I36" s="194">
        <v>101</v>
      </c>
      <c r="J36" s="194">
        <v>98</v>
      </c>
      <c r="K36" s="194">
        <v>98</v>
      </c>
    </row>
    <row r="37" spans="1:11">
      <c r="A37" s="97" t="s">
        <v>176</v>
      </c>
      <c r="B37" s="194">
        <v>37</v>
      </c>
      <c r="C37" s="194">
        <v>41</v>
      </c>
      <c r="D37" s="194">
        <v>37</v>
      </c>
      <c r="E37" s="194">
        <v>39</v>
      </c>
      <c r="F37" s="194">
        <v>38</v>
      </c>
      <c r="G37" s="194">
        <v>107</v>
      </c>
      <c r="H37" s="194" t="s">
        <v>411</v>
      </c>
      <c r="I37" s="194">
        <v>107</v>
      </c>
      <c r="J37" s="194">
        <v>108</v>
      </c>
      <c r="K37" s="194">
        <v>108</v>
      </c>
    </row>
    <row r="38" spans="1:11">
      <c r="A38" s="97" t="s">
        <v>177</v>
      </c>
      <c r="B38" s="194">
        <v>34</v>
      </c>
      <c r="C38" s="194">
        <v>29</v>
      </c>
      <c r="D38" s="194">
        <v>34</v>
      </c>
      <c r="E38" s="194">
        <v>35</v>
      </c>
      <c r="F38" s="194">
        <v>34</v>
      </c>
      <c r="G38" s="194">
        <v>112</v>
      </c>
      <c r="H38" s="194">
        <v>70</v>
      </c>
      <c r="I38" s="194">
        <v>119</v>
      </c>
      <c r="J38" s="194">
        <v>103</v>
      </c>
      <c r="K38" s="194">
        <v>110</v>
      </c>
    </row>
    <row r="39" spans="1:11">
      <c r="A39" s="97" t="s">
        <v>178</v>
      </c>
      <c r="B39" s="194">
        <v>37</v>
      </c>
      <c r="C39" s="194">
        <v>28</v>
      </c>
      <c r="D39" s="194">
        <v>37</v>
      </c>
      <c r="E39" s="194">
        <v>36</v>
      </c>
      <c r="F39" s="194">
        <v>36</v>
      </c>
      <c r="G39" s="194">
        <v>76</v>
      </c>
      <c r="H39" s="194">
        <v>76</v>
      </c>
      <c r="I39" s="194" t="s">
        <v>411</v>
      </c>
      <c r="J39" s="194">
        <v>69</v>
      </c>
      <c r="K39" s="194">
        <v>73</v>
      </c>
    </row>
    <row r="40" spans="1:11">
      <c r="A40" s="97" t="s">
        <v>179</v>
      </c>
      <c r="B40" s="194">
        <v>37</v>
      </c>
      <c r="C40" s="194">
        <v>38</v>
      </c>
      <c r="D40" s="194">
        <v>36</v>
      </c>
      <c r="E40" s="194">
        <v>38</v>
      </c>
      <c r="F40" s="194">
        <v>37</v>
      </c>
      <c r="G40" s="194">
        <v>110</v>
      </c>
      <c r="H40" s="194">
        <v>110</v>
      </c>
      <c r="I40" s="194">
        <v>114</v>
      </c>
      <c r="J40" s="194">
        <v>112</v>
      </c>
      <c r="K40" s="194">
        <v>111</v>
      </c>
    </row>
    <row r="41" spans="1:11">
      <c r="A41" s="97" t="s">
        <v>180</v>
      </c>
      <c r="B41" s="194">
        <v>32</v>
      </c>
      <c r="C41" s="194">
        <v>36</v>
      </c>
      <c r="D41" s="194">
        <v>32</v>
      </c>
      <c r="E41" s="194">
        <v>34</v>
      </c>
      <c r="F41" s="194">
        <v>33</v>
      </c>
      <c r="G41" s="194">
        <v>98</v>
      </c>
      <c r="H41" s="194" t="s">
        <v>411</v>
      </c>
      <c r="I41" s="194">
        <v>98</v>
      </c>
      <c r="J41" s="194">
        <v>101</v>
      </c>
      <c r="K41" s="194">
        <v>100</v>
      </c>
    </row>
    <row r="42" spans="1:11">
      <c r="A42" s="96" t="s">
        <v>55</v>
      </c>
      <c r="B42" s="194">
        <v>32</v>
      </c>
      <c r="C42" s="194">
        <v>31</v>
      </c>
      <c r="D42" s="194">
        <v>32</v>
      </c>
      <c r="E42" s="194">
        <v>31</v>
      </c>
      <c r="F42" s="194">
        <v>31</v>
      </c>
      <c r="G42" s="194">
        <v>145</v>
      </c>
      <c r="H42" s="194">
        <v>152</v>
      </c>
      <c r="I42" s="194">
        <v>88</v>
      </c>
      <c r="J42" s="194">
        <v>90</v>
      </c>
      <c r="K42" s="194">
        <v>111</v>
      </c>
    </row>
    <row r="43" spans="1:11">
      <c r="A43" s="97" t="s">
        <v>181</v>
      </c>
      <c r="B43" s="194">
        <v>40</v>
      </c>
      <c r="C43" s="194">
        <v>41</v>
      </c>
      <c r="D43" s="194">
        <v>40</v>
      </c>
      <c r="E43" s="194">
        <v>42</v>
      </c>
      <c r="F43" s="194">
        <v>42</v>
      </c>
      <c r="G43" s="194">
        <v>102</v>
      </c>
      <c r="H43" s="194">
        <v>101</v>
      </c>
      <c r="I43" s="194">
        <v>111</v>
      </c>
      <c r="J43" s="194">
        <v>111</v>
      </c>
      <c r="K43" s="194">
        <v>103</v>
      </c>
    </row>
    <row r="44" spans="1:11">
      <c r="A44" s="97" t="s">
        <v>182</v>
      </c>
      <c r="B44" s="194">
        <v>34</v>
      </c>
      <c r="C44" s="194">
        <v>37</v>
      </c>
      <c r="D44" s="194">
        <v>34</v>
      </c>
      <c r="E44" s="194">
        <v>36</v>
      </c>
      <c r="F44" s="194">
        <v>36</v>
      </c>
      <c r="G44" s="194">
        <v>109</v>
      </c>
      <c r="H44" s="194">
        <v>111</v>
      </c>
      <c r="I44" s="194">
        <v>100</v>
      </c>
      <c r="J44" s="194">
        <v>98</v>
      </c>
      <c r="K44" s="194">
        <v>100</v>
      </c>
    </row>
    <row r="45" spans="1:11">
      <c r="A45" s="97" t="s">
        <v>183</v>
      </c>
      <c r="B45" s="194">
        <v>39</v>
      </c>
      <c r="C45" s="194">
        <v>37</v>
      </c>
      <c r="D45" s="194">
        <v>39</v>
      </c>
      <c r="E45" s="194">
        <v>37</v>
      </c>
      <c r="F45" s="194">
        <v>37</v>
      </c>
      <c r="G45" s="194" t="s">
        <v>411</v>
      </c>
      <c r="H45" s="194" t="s">
        <v>411</v>
      </c>
      <c r="I45" s="194" t="s">
        <v>411</v>
      </c>
      <c r="J45" s="194">
        <v>102</v>
      </c>
      <c r="K45" s="194">
        <v>102</v>
      </c>
    </row>
    <row r="46" spans="1:11">
      <c r="A46" s="97" t="s">
        <v>184</v>
      </c>
      <c r="B46" s="194">
        <v>38</v>
      </c>
      <c r="C46" s="194">
        <v>38</v>
      </c>
      <c r="D46" s="194">
        <v>38</v>
      </c>
      <c r="E46" s="194">
        <v>38</v>
      </c>
      <c r="F46" s="194">
        <v>38</v>
      </c>
      <c r="G46" s="194" t="s">
        <v>411</v>
      </c>
      <c r="H46" s="194" t="s">
        <v>411</v>
      </c>
      <c r="I46" s="194" t="s">
        <v>411</v>
      </c>
      <c r="J46" s="194" t="s">
        <v>411</v>
      </c>
      <c r="K46" s="194" t="s">
        <v>411</v>
      </c>
    </row>
    <row r="47" spans="1:11">
      <c r="A47" s="97" t="s">
        <v>185</v>
      </c>
      <c r="B47" s="195">
        <v>36</v>
      </c>
      <c r="C47" s="195">
        <v>40</v>
      </c>
      <c r="D47" s="195">
        <v>36</v>
      </c>
      <c r="E47" s="195">
        <v>35</v>
      </c>
      <c r="F47" s="195">
        <v>36</v>
      </c>
      <c r="G47" s="195">
        <v>116</v>
      </c>
      <c r="H47" s="195">
        <v>116</v>
      </c>
      <c r="I47" s="195">
        <v>100</v>
      </c>
      <c r="J47" s="198">
        <v>98</v>
      </c>
      <c r="K47" s="198">
        <v>114</v>
      </c>
    </row>
    <row r="48" spans="1:11">
      <c r="A48" s="97" t="s">
        <v>186</v>
      </c>
      <c r="B48" s="195">
        <v>45</v>
      </c>
      <c r="C48" s="195">
        <v>39</v>
      </c>
      <c r="D48" s="195">
        <v>49</v>
      </c>
      <c r="E48" s="195">
        <v>40</v>
      </c>
      <c r="F48" s="195">
        <v>40</v>
      </c>
      <c r="G48" s="195">
        <v>113</v>
      </c>
      <c r="H48" s="195">
        <v>113</v>
      </c>
      <c r="I48" s="195">
        <v>97</v>
      </c>
      <c r="J48" s="198">
        <v>108</v>
      </c>
      <c r="K48" s="198">
        <v>111</v>
      </c>
    </row>
    <row r="49" spans="1:11">
      <c r="A49" s="97" t="s">
        <v>187</v>
      </c>
      <c r="B49" s="195">
        <v>36</v>
      </c>
      <c r="C49" s="195">
        <v>30</v>
      </c>
      <c r="D49" s="195">
        <v>37</v>
      </c>
      <c r="E49" s="195">
        <v>39</v>
      </c>
      <c r="F49" s="195">
        <v>38</v>
      </c>
      <c r="G49" s="195" t="s">
        <v>411</v>
      </c>
      <c r="H49" s="195" t="s">
        <v>411</v>
      </c>
      <c r="I49" s="195" t="s">
        <v>411</v>
      </c>
      <c r="J49" s="198">
        <v>95</v>
      </c>
      <c r="K49" s="198">
        <v>95</v>
      </c>
    </row>
    <row r="50" spans="1:11">
      <c r="A50" s="96" t="s">
        <v>54</v>
      </c>
      <c r="B50" s="195">
        <v>38</v>
      </c>
      <c r="C50" s="195" t="s">
        <v>411</v>
      </c>
      <c r="D50" s="195">
        <v>38</v>
      </c>
      <c r="E50" s="195">
        <v>39</v>
      </c>
      <c r="F50" s="195">
        <v>39</v>
      </c>
      <c r="G50" s="195" t="s">
        <v>411</v>
      </c>
      <c r="H50" s="195" t="s">
        <v>411</v>
      </c>
      <c r="I50" s="195" t="s">
        <v>411</v>
      </c>
      <c r="J50" s="198">
        <v>73</v>
      </c>
      <c r="K50" s="198">
        <v>73</v>
      </c>
    </row>
    <row r="51" spans="1:11">
      <c r="A51" s="97" t="s">
        <v>188</v>
      </c>
      <c r="B51" s="195">
        <v>37</v>
      </c>
      <c r="C51" s="195">
        <v>38</v>
      </c>
      <c r="D51" s="195">
        <v>37</v>
      </c>
      <c r="E51" s="195">
        <v>38</v>
      </c>
      <c r="F51" s="195">
        <v>38</v>
      </c>
      <c r="G51" s="195">
        <v>100</v>
      </c>
      <c r="H51" s="195">
        <v>100</v>
      </c>
      <c r="I51" s="195">
        <v>104</v>
      </c>
      <c r="J51" s="198">
        <v>109</v>
      </c>
      <c r="K51" s="198">
        <v>105</v>
      </c>
    </row>
    <row r="52" spans="1:11">
      <c r="A52" s="97" t="s">
        <v>189</v>
      </c>
      <c r="B52" s="195" t="s">
        <v>411</v>
      </c>
      <c r="C52" s="195" t="s">
        <v>411</v>
      </c>
      <c r="D52" s="195" t="s">
        <v>411</v>
      </c>
      <c r="E52" s="195">
        <v>36</v>
      </c>
      <c r="F52" s="195">
        <v>36</v>
      </c>
      <c r="G52" s="195" t="s">
        <v>411</v>
      </c>
      <c r="H52" s="195" t="s">
        <v>411</v>
      </c>
      <c r="I52" s="195" t="s">
        <v>411</v>
      </c>
      <c r="J52" s="198">
        <v>100</v>
      </c>
      <c r="K52" s="198">
        <v>100</v>
      </c>
    </row>
    <row r="53" spans="1:11">
      <c r="A53" s="97" t="s">
        <v>190</v>
      </c>
      <c r="B53" s="195" t="s">
        <v>411</v>
      </c>
      <c r="C53" s="195" t="s">
        <v>411</v>
      </c>
      <c r="D53" s="195" t="s">
        <v>411</v>
      </c>
      <c r="E53" s="195">
        <v>40</v>
      </c>
      <c r="F53" s="195">
        <v>40</v>
      </c>
      <c r="G53" s="195" t="s">
        <v>411</v>
      </c>
      <c r="H53" s="195" t="s">
        <v>411</v>
      </c>
      <c r="I53" s="195" t="s">
        <v>411</v>
      </c>
      <c r="J53" s="198">
        <v>70</v>
      </c>
      <c r="K53" s="198">
        <v>70</v>
      </c>
    </row>
    <row r="54" spans="1:11">
      <c r="A54" s="98" t="s">
        <v>191</v>
      </c>
      <c r="B54" s="196" t="s">
        <v>411</v>
      </c>
      <c r="C54" s="196" t="s">
        <v>411</v>
      </c>
      <c r="D54" s="196" t="s">
        <v>411</v>
      </c>
      <c r="E54" s="196">
        <v>31</v>
      </c>
      <c r="F54" s="196">
        <v>31</v>
      </c>
      <c r="G54" s="196">
        <v>136</v>
      </c>
      <c r="H54" s="196" t="s">
        <v>411</v>
      </c>
      <c r="I54" s="196">
        <v>136</v>
      </c>
      <c r="J54" s="199">
        <v>92</v>
      </c>
      <c r="K54" s="199">
        <v>113</v>
      </c>
    </row>
    <row r="57" spans="1:11">
      <c r="B57" s="100"/>
      <c r="C57" s="100"/>
      <c r="D57" s="100"/>
      <c r="E57" s="100"/>
      <c r="F57" s="100"/>
      <c r="G57" s="100"/>
      <c r="H57" s="100"/>
      <c r="K57" s="101" t="s">
        <v>61</v>
      </c>
    </row>
    <row r="58" spans="1:11">
      <c r="A58" s="430"/>
      <c r="B58" s="425" t="s">
        <v>58</v>
      </c>
      <c r="C58" s="426"/>
      <c r="D58" s="426"/>
      <c r="E58" s="433"/>
      <c r="F58" s="102"/>
      <c r="G58" s="425" t="s">
        <v>59</v>
      </c>
      <c r="H58" s="426"/>
      <c r="I58" s="426"/>
      <c r="J58" s="426"/>
      <c r="K58" s="86"/>
    </row>
    <row r="59" spans="1:11">
      <c r="A59" s="431"/>
      <c r="B59" s="434" t="s">
        <v>203</v>
      </c>
      <c r="C59" s="436" t="s">
        <v>227</v>
      </c>
      <c r="D59" s="437"/>
      <c r="E59" s="434" t="s">
        <v>202</v>
      </c>
      <c r="F59" s="434" t="s">
        <v>146</v>
      </c>
      <c r="G59" s="434" t="s">
        <v>203</v>
      </c>
      <c r="H59" s="436" t="s">
        <v>227</v>
      </c>
      <c r="I59" s="437"/>
      <c r="J59" s="442" t="s">
        <v>201</v>
      </c>
      <c r="K59" s="443" t="s">
        <v>146</v>
      </c>
    </row>
    <row r="60" spans="1:11" ht="40.799999999999997">
      <c r="A60" s="431"/>
      <c r="B60" s="435"/>
      <c r="C60" s="94" t="s">
        <v>145</v>
      </c>
      <c r="D60" s="91" t="s">
        <v>144</v>
      </c>
      <c r="E60" s="435"/>
      <c r="F60" s="435"/>
      <c r="G60" s="435"/>
      <c r="H60" s="94" t="s">
        <v>145</v>
      </c>
      <c r="I60" s="91" t="s">
        <v>144</v>
      </c>
      <c r="J60" s="442"/>
      <c r="K60" s="444"/>
    </row>
    <row r="61" spans="1:11">
      <c r="A61" s="104" t="s">
        <v>174</v>
      </c>
      <c r="B61" s="197">
        <v>352</v>
      </c>
      <c r="C61" s="197">
        <v>398</v>
      </c>
      <c r="D61" s="197">
        <v>340</v>
      </c>
      <c r="E61" s="197">
        <v>346</v>
      </c>
      <c r="F61" s="197">
        <v>348</v>
      </c>
      <c r="G61" s="197">
        <v>467</v>
      </c>
      <c r="H61" s="197">
        <v>460</v>
      </c>
      <c r="I61" s="197">
        <v>469</v>
      </c>
      <c r="J61" s="197">
        <v>449</v>
      </c>
      <c r="K61" s="197">
        <v>456</v>
      </c>
    </row>
    <row r="62" spans="1:11">
      <c r="A62" s="105" t="s">
        <v>53</v>
      </c>
      <c r="B62" s="194">
        <v>326</v>
      </c>
      <c r="C62" s="194">
        <v>325</v>
      </c>
      <c r="D62" s="194">
        <v>326</v>
      </c>
      <c r="E62" s="194">
        <v>337</v>
      </c>
      <c r="F62" s="194">
        <v>329</v>
      </c>
      <c r="G62" s="194">
        <v>405</v>
      </c>
      <c r="H62" s="194">
        <v>405</v>
      </c>
      <c r="I62" s="194" t="s">
        <v>411</v>
      </c>
      <c r="J62" s="194">
        <v>369</v>
      </c>
      <c r="K62" s="194">
        <v>380</v>
      </c>
    </row>
    <row r="63" spans="1:11">
      <c r="A63" s="106" t="s">
        <v>175</v>
      </c>
      <c r="B63" s="194">
        <v>347</v>
      </c>
      <c r="C63" s="194">
        <v>376</v>
      </c>
      <c r="D63" s="194">
        <v>330</v>
      </c>
      <c r="E63" s="194">
        <v>317</v>
      </c>
      <c r="F63" s="194">
        <v>325</v>
      </c>
      <c r="G63" s="194" t="s">
        <v>411</v>
      </c>
      <c r="H63" s="194" t="s">
        <v>411</v>
      </c>
      <c r="I63" s="194" t="s">
        <v>411</v>
      </c>
      <c r="J63" s="194" t="s">
        <v>411</v>
      </c>
      <c r="K63" s="194" t="s">
        <v>411</v>
      </c>
    </row>
    <row r="64" spans="1:11">
      <c r="A64" s="106" t="s">
        <v>176</v>
      </c>
      <c r="B64" s="194">
        <v>357</v>
      </c>
      <c r="C64" s="194">
        <v>379</v>
      </c>
      <c r="D64" s="194">
        <v>343</v>
      </c>
      <c r="E64" s="194">
        <v>346</v>
      </c>
      <c r="F64" s="194">
        <v>350</v>
      </c>
      <c r="G64" s="194">
        <v>461</v>
      </c>
      <c r="H64" s="194">
        <v>497</v>
      </c>
      <c r="I64" s="194">
        <v>460</v>
      </c>
      <c r="J64" s="194">
        <v>460</v>
      </c>
      <c r="K64" s="194">
        <v>461</v>
      </c>
    </row>
    <row r="65" spans="1:11">
      <c r="A65" s="106" t="s">
        <v>177</v>
      </c>
      <c r="B65" s="194">
        <v>375</v>
      </c>
      <c r="C65" s="194">
        <v>452</v>
      </c>
      <c r="D65" s="194">
        <v>375</v>
      </c>
      <c r="E65" s="194">
        <v>365</v>
      </c>
      <c r="F65" s="194">
        <v>368</v>
      </c>
      <c r="G65" s="194">
        <v>415</v>
      </c>
      <c r="H65" s="194">
        <v>419</v>
      </c>
      <c r="I65" s="194">
        <v>392</v>
      </c>
      <c r="J65" s="194">
        <v>409</v>
      </c>
      <c r="K65" s="194">
        <v>414</v>
      </c>
    </row>
    <row r="66" spans="1:11">
      <c r="A66" s="106" t="s">
        <v>178</v>
      </c>
      <c r="B66" s="194">
        <v>301</v>
      </c>
      <c r="C66" s="194">
        <v>267</v>
      </c>
      <c r="D66" s="194">
        <v>302</v>
      </c>
      <c r="E66" s="194">
        <v>306</v>
      </c>
      <c r="F66" s="194">
        <v>304</v>
      </c>
      <c r="G66" s="194">
        <v>423</v>
      </c>
      <c r="H66" s="194">
        <v>422</v>
      </c>
      <c r="I66" s="194">
        <v>423</v>
      </c>
      <c r="J66" s="194">
        <v>423</v>
      </c>
      <c r="K66" s="194">
        <v>423</v>
      </c>
    </row>
    <row r="67" spans="1:11">
      <c r="A67" s="106" t="s">
        <v>179</v>
      </c>
      <c r="B67" s="194">
        <v>372</v>
      </c>
      <c r="C67" s="194">
        <v>349</v>
      </c>
      <c r="D67" s="194">
        <v>374</v>
      </c>
      <c r="E67" s="194">
        <v>377</v>
      </c>
      <c r="F67" s="194">
        <v>374</v>
      </c>
      <c r="G67" s="194">
        <v>502</v>
      </c>
      <c r="H67" s="194">
        <v>533</v>
      </c>
      <c r="I67" s="194">
        <v>501</v>
      </c>
      <c r="J67" s="194">
        <v>462</v>
      </c>
      <c r="K67" s="194">
        <v>499</v>
      </c>
    </row>
    <row r="68" spans="1:11">
      <c r="A68" s="106" t="s">
        <v>180</v>
      </c>
      <c r="B68" s="194">
        <v>370</v>
      </c>
      <c r="C68" s="194">
        <v>359</v>
      </c>
      <c r="D68" s="194">
        <v>370</v>
      </c>
      <c r="E68" s="194">
        <v>355</v>
      </c>
      <c r="F68" s="194">
        <v>359</v>
      </c>
      <c r="G68" s="194">
        <v>395</v>
      </c>
      <c r="H68" s="194">
        <v>357</v>
      </c>
      <c r="I68" s="194">
        <v>399</v>
      </c>
      <c r="J68" s="194">
        <v>383</v>
      </c>
      <c r="K68" s="194">
        <v>386</v>
      </c>
    </row>
    <row r="69" spans="1:11">
      <c r="A69" s="105" t="s">
        <v>55</v>
      </c>
      <c r="B69" s="194">
        <v>355</v>
      </c>
      <c r="C69" s="194">
        <v>433</v>
      </c>
      <c r="D69" s="194">
        <v>350</v>
      </c>
      <c r="E69" s="194">
        <v>348</v>
      </c>
      <c r="F69" s="194">
        <v>350</v>
      </c>
      <c r="G69" s="194">
        <v>370</v>
      </c>
      <c r="H69" s="194">
        <v>350</v>
      </c>
      <c r="I69" s="194">
        <v>413</v>
      </c>
      <c r="J69" s="194">
        <v>378</v>
      </c>
      <c r="K69" s="194">
        <v>376</v>
      </c>
    </row>
    <row r="70" spans="1:11">
      <c r="A70" s="106" t="s">
        <v>181</v>
      </c>
      <c r="B70" s="194">
        <v>342</v>
      </c>
      <c r="C70" s="194">
        <v>430</v>
      </c>
      <c r="D70" s="194">
        <v>335</v>
      </c>
      <c r="E70" s="194">
        <v>344</v>
      </c>
      <c r="F70" s="194">
        <v>343</v>
      </c>
      <c r="G70" s="194">
        <v>417</v>
      </c>
      <c r="H70" s="194" t="s">
        <v>411</v>
      </c>
      <c r="I70" s="194">
        <v>417</v>
      </c>
      <c r="J70" s="194">
        <v>400</v>
      </c>
      <c r="K70" s="194">
        <v>410</v>
      </c>
    </row>
    <row r="71" spans="1:11">
      <c r="A71" s="106" t="s">
        <v>182</v>
      </c>
      <c r="B71" s="194">
        <v>361</v>
      </c>
      <c r="C71" s="194">
        <v>374</v>
      </c>
      <c r="D71" s="194">
        <v>345</v>
      </c>
      <c r="E71" s="194">
        <v>305</v>
      </c>
      <c r="F71" s="194">
        <v>314</v>
      </c>
      <c r="G71" s="194">
        <v>400</v>
      </c>
      <c r="H71" s="194" t="s">
        <v>411</v>
      </c>
      <c r="I71" s="194">
        <v>400</v>
      </c>
      <c r="J71" s="194" t="s">
        <v>411</v>
      </c>
      <c r="K71" s="201">
        <v>400</v>
      </c>
    </row>
    <row r="72" spans="1:11">
      <c r="A72" s="106" t="s">
        <v>183</v>
      </c>
      <c r="B72" s="194">
        <v>354</v>
      </c>
      <c r="C72" s="194">
        <v>283</v>
      </c>
      <c r="D72" s="194">
        <v>361</v>
      </c>
      <c r="E72" s="194">
        <v>324</v>
      </c>
      <c r="F72" s="194">
        <v>330</v>
      </c>
      <c r="G72" s="194">
        <v>554</v>
      </c>
      <c r="H72" s="194">
        <v>387</v>
      </c>
      <c r="I72" s="194">
        <v>561</v>
      </c>
      <c r="J72" s="194">
        <v>503</v>
      </c>
      <c r="K72" s="201">
        <v>527</v>
      </c>
    </row>
    <row r="73" spans="1:11">
      <c r="A73" s="106" t="s">
        <v>184</v>
      </c>
      <c r="B73" s="194">
        <v>300</v>
      </c>
      <c r="C73" s="194">
        <v>300</v>
      </c>
      <c r="D73" s="194">
        <v>300</v>
      </c>
      <c r="E73" s="194">
        <v>300</v>
      </c>
      <c r="F73" s="194">
        <v>300</v>
      </c>
      <c r="G73" s="194">
        <v>479</v>
      </c>
      <c r="H73" s="194">
        <v>482</v>
      </c>
      <c r="I73" s="194">
        <v>474</v>
      </c>
      <c r="J73" s="194">
        <v>460</v>
      </c>
      <c r="K73" s="201">
        <v>469</v>
      </c>
    </row>
    <row r="74" spans="1:11">
      <c r="A74" s="106" t="s">
        <v>185</v>
      </c>
      <c r="B74" s="194">
        <v>389</v>
      </c>
      <c r="C74" s="194">
        <v>446</v>
      </c>
      <c r="D74" s="194">
        <v>333</v>
      </c>
      <c r="E74" s="194">
        <v>332</v>
      </c>
      <c r="F74" s="194">
        <v>367</v>
      </c>
      <c r="G74" s="194">
        <v>410</v>
      </c>
      <c r="H74" s="194">
        <v>410</v>
      </c>
      <c r="I74" s="194" t="s">
        <v>411</v>
      </c>
      <c r="J74" s="194" t="s">
        <v>411</v>
      </c>
      <c r="K74" s="201">
        <v>410</v>
      </c>
    </row>
    <row r="75" spans="1:11">
      <c r="A75" s="106" t="s">
        <v>186</v>
      </c>
      <c r="B75" s="194">
        <v>411</v>
      </c>
      <c r="C75" s="194">
        <v>423</v>
      </c>
      <c r="D75" s="194">
        <v>408</v>
      </c>
      <c r="E75" s="194">
        <v>410</v>
      </c>
      <c r="F75" s="194">
        <v>410</v>
      </c>
      <c r="G75" s="194" t="s">
        <v>411</v>
      </c>
      <c r="H75" s="194" t="s">
        <v>411</v>
      </c>
      <c r="I75" s="194" t="s">
        <v>411</v>
      </c>
      <c r="J75" s="194" t="s">
        <v>411</v>
      </c>
      <c r="K75" s="201" t="s">
        <v>411</v>
      </c>
    </row>
    <row r="76" spans="1:11">
      <c r="A76" s="106" t="s">
        <v>187</v>
      </c>
      <c r="B76" s="194">
        <v>377</v>
      </c>
      <c r="C76" s="194">
        <v>374</v>
      </c>
      <c r="D76" s="194">
        <v>385</v>
      </c>
      <c r="E76" s="194">
        <v>369</v>
      </c>
      <c r="F76" s="194">
        <v>372</v>
      </c>
      <c r="G76" s="194">
        <v>437</v>
      </c>
      <c r="H76" s="194">
        <v>445</v>
      </c>
      <c r="I76" s="194">
        <v>422</v>
      </c>
      <c r="J76" s="194">
        <v>464</v>
      </c>
      <c r="K76" s="201">
        <v>452</v>
      </c>
    </row>
    <row r="77" spans="1:11">
      <c r="A77" s="105" t="s">
        <v>54</v>
      </c>
      <c r="B77" s="194">
        <v>316</v>
      </c>
      <c r="C77" s="194">
        <v>190</v>
      </c>
      <c r="D77" s="194">
        <v>316</v>
      </c>
      <c r="E77" s="194">
        <v>319</v>
      </c>
      <c r="F77" s="194">
        <v>318</v>
      </c>
      <c r="G77" s="194" t="s">
        <v>411</v>
      </c>
      <c r="H77" s="194" t="s">
        <v>411</v>
      </c>
      <c r="I77" s="194" t="s">
        <v>411</v>
      </c>
      <c r="J77" s="194" t="s">
        <v>411</v>
      </c>
      <c r="K77" s="201" t="s">
        <v>411</v>
      </c>
    </row>
    <row r="78" spans="1:11">
      <c r="A78" s="106" t="s">
        <v>188</v>
      </c>
      <c r="B78" s="194">
        <v>354</v>
      </c>
      <c r="C78" s="194">
        <v>355</v>
      </c>
      <c r="D78" s="194">
        <v>354</v>
      </c>
      <c r="E78" s="194">
        <v>350</v>
      </c>
      <c r="F78" s="194">
        <v>352</v>
      </c>
      <c r="G78" s="194">
        <v>340</v>
      </c>
      <c r="H78" s="194">
        <v>340</v>
      </c>
      <c r="I78" s="194" t="s">
        <v>411</v>
      </c>
      <c r="J78" s="194" t="s">
        <v>411</v>
      </c>
      <c r="K78" s="201">
        <v>340</v>
      </c>
    </row>
    <row r="79" spans="1:11">
      <c r="A79" s="106" t="s">
        <v>189</v>
      </c>
      <c r="B79" s="194">
        <v>409</v>
      </c>
      <c r="C79" s="194">
        <v>409</v>
      </c>
      <c r="D79" s="194" t="s">
        <v>411</v>
      </c>
      <c r="E79" s="194">
        <v>326</v>
      </c>
      <c r="F79" s="194">
        <v>335</v>
      </c>
      <c r="G79" s="194" t="s">
        <v>411</v>
      </c>
      <c r="H79" s="194" t="s">
        <v>411</v>
      </c>
      <c r="I79" s="194" t="s">
        <v>411</v>
      </c>
      <c r="J79" s="194" t="s">
        <v>411</v>
      </c>
      <c r="K79" s="201" t="s">
        <v>411</v>
      </c>
    </row>
    <row r="80" spans="1:11">
      <c r="A80" s="106" t="s">
        <v>190</v>
      </c>
      <c r="B80" s="194" t="s">
        <v>411</v>
      </c>
      <c r="C80" s="194" t="s">
        <v>411</v>
      </c>
      <c r="D80" s="194" t="s">
        <v>411</v>
      </c>
      <c r="E80" s="194">
        <v>367</v>
      </c>
      <c r="F80" s="194">
        <v>367</v>
      </c>
      <c r="G80" s="194" t="s">
        <v>411</v>
      </c>
      <c r="H80" s="194" t="s">
        <v>411</v>
      </c>
      <c r="I80" s="194" t="s">
        <v>411</v>
      </c>
      <c r="J80" s="194" t="s">
        <v>411</v>
      </c>
      <c r="K80" s="201" t="s">
        <v>411</v>
      </c>
    </row>
    <row r="81" spans="1:11">
      <c r="A81" s="98" t="s">
        <v>191</v>
      </c>
      <c r="B81" s="202">
        <v>411</v>
      </c>
      <c r="C81" s="202">
        <v>401</v>
      </c>
      <c r="D81" s="202">
        <v>416</v>
      </c>
      <c r="E81" s="202">
        <v>357</v>
      </c>
      <c r="F81" s="202">
        <v>375</v>
      </c>
      <c r="G81" s="202" t="s">
        <v>411</v>
      </c>
      <c r="H81" s="202" t="s">
        <v>411</v>
      </c>
      <c r="I81" s="202" t="s">
        <v>411</v>
      </c>
      <c r="J81" s="202" t="s">
        <v>411</v>
      </c>
      <c r="K81" s="199" t="s">
        <v>411</v>
      </c>
    </row>
    <row r="84" spans="1:11">
      <c r="F84" s="101" t="s">
        <v>233</v>
      </c>
    </row>
    <row r="85" spans="1:11">
      <c r="A85" s="423"/>
      <c r="B85" s="425" t="s">
        <v>60</v>
      </c>
      <c r="C85" s="426"/>
      <c r="D85" s="426"/>
      <c r="E85" s="426"/>
      <c r="F85" s="86"/>
    </row>
    <row r="86" spans="1:11">
      <c r="A86" s="424"/>
      <c r="B86" s="434" t="s">
        <v>203</v>
      </c>
      <c r="C86" s="436" t="s">
        <v>227</v>
      </c>
      <c r="D86" s="437"/>
      <c r="E86" s="442" t="s">
        <v>201</v>
      </c>
      <c r="F86" s="443" t="s">
        <v>146</v>
      </c>
    </row>
    <row r="87" spans="1:11" ht="40.799999999999997">
      <c r="A87" s="424"/>
      <c r="B87" s="435"/>
      <c r="C87" s="94" t="s">
        <v>145</v>
      </c>
      <c r="D87" s="91" t="s">
        <v>144</v>
      </c>
      <c r="E87" s="442"/>
      <c r="F87" s="444"/>
    </row>
    <row r="88" spans="1:11">
      <c r="A88" s="104" t="s">
        <v>174</v>
      </c>
      <c r="B88" s="197">
        <v>2</v>
      </c>
      <c r="C88" s="197">
        <v>2</v>
      </c>
      <c r="D88" s="197">
        <v>2</v>
      </c>
      <c r="E88" s="197">
        <v>2</v>
      </c>
      <c r="F88" s="197">
        <v>2</v>
      </c>
    </row>
    <row r="89" spans="1:11">
      <c r="A89" s="105" t="s">
        <v>53</v>
      </c>
      <c r="B89" s="194">
        <v>2</v>
      </c>
      <c r="C89" s="194">
        <v>2</v>
      </c>
      <c r="D89" s="194">
        <v>2</v>
      </c>
      <c r="E89" s="194">
        <v>2</v>
      </c>
      <c r="F89" s="194">
        <v>2</v>
      </c>
    </row>
    <row r="90" spans="1:11">
      <c r="A90" s="106" t="s">
        <v>175</v>
      </c>
      <c r="B90" s="194">
        <v>2</v>
      </c>
      <c r="C90" s="194">
        <v>2</v>
      </c>
      <c r="D90" s="194">
        <v>2</v>
      </c>
      <c r="E90" s="194">
        <v>3</v>
      </c>
      <c r="F90" s="194">
        <v>2</v>
      </c>
    </row>
    <row r="91" spans="1:11">
      <c r="A91" s="106" t="s">
        <v>176</v>
      </c>
      <c r="B91" s="194">
        <v>2</v>
      </c>
      <c r="C91" s="194">
        <v>1</v>
      </c>
      <c r="D91" s="194">
        <v>3</v>
      </c>
      <c r="E91" s="194">
        <v>2</v>
      </c>
      <c r="F91" s="194">
        <v>2</v>
      </c>
    </row>
    <row r="92" spans="1:11">
      <c r="A92" s="106" t="s">
        <v>177</v>
      </c>
      <c r="B92" s="194">
        <v>2</v>
      </c>
      <c r="C92" s="194">
        <v>2</v>
      </c>
      <c r="D92" s="194">
        <v>2</v>
      </c>
      <c r="E92" s="194">
        <v>2</v>
      </c>
      <c r="F92" s="194">
        <v>2</v>
      </c>
    </row>
    <row r="93" spans="1:11">
      <c r="A93" s="106" t="s">
        <v>178</v>
      </c>
      <c r="B93" s="194">
        <v>3</v>
      </c>
      <c r="C93" s="194" t="s">
        <v>411</v>
      </c>
      <c r="D93" s="194">
        <v>3</v>
      </c>
      <c r="E93" s="194" t="s">
        <v>411</v>
      </c>
      <c r="F93" s="194">
        <v>3</v>
      </c>
    </row>
    <row r="94" spans="1:11">
      <c r="A94" s="106" t="s">
        <v>179</v>
      </c>
      <c r="B94" s="194">
        <v>3</v>
      </c>
      <c r="C94" s="194">
        <v>3</v>
      </c>
      <c r="D94" s="194">
        <v>2</v>
      </c>
      <c r="E94" s="194">
        <v>2</v>
      </c>
      <c r="F94" s="194">
        <v>3</v>
      </c>
    </row>
    <row r="95" spans="1:11" ht="12.75" customHeight="1">
      <c r="A95" s="106" t="s">
        <v>180</v>
      </c>
      <c r="B95" s="194">
        <v>2</v>
      </c>
      <c r="C95" s="194">
        <v>2</v>
      </c>
      <c r="D95" s="194">
        <v>2</v>
      </c>
      <c r="E95" s="194">
        <v>2</v>
      </c>
      <c r="F95" s="194">
        <v>2</v>
      </c>
    </row>
    <row r="96" spans="1:11">
      <c r="A96" s="105" t="s">
        <v>55</v>
      </c>
      <c r="B96" s="194">
        <v>2</v>
      </c>
      <c r="C96" s="194">
        <v>2</v>
      </c>
      <c r="D96" s="194">
        <v>2</v>
      </c>
      <c r="E96" s="194">
        <v>2</v>
      </c>
      <c r="F96" s="194">
        <v>2</v>
      </c>
    </row>
    <row r="97" spans="1:6">
      <c r="A97" s="106" t="s">
        <v>181</v>
      </c>
      <c r="B97" s="194">
        <v>2</v>
      </c>
      <c r="C97" s="194">
        <v>2</v>
      </c>
      <c r="D97" s="194">
        <v>3</v>
      </c>
      <c r="E97" s="194">
        <v>3</v>
      </c>
      <c r="F97" s="194">
        <v>2</v>
      </c>
    </row>
    <row r="98" spans="1:6">
      <c r="A98" s="106" t="s">
        <v>182</v>
      </c>
      <c r="B98" s="194">
        <v>3</v>
      </c>
      <c r="C98" s="194">
        <v>3</v>
      </c>
      <c r="D98" s="194">
        <v>4</v>
      </c>
      <c r="E98" s="194">
        <v>2</v>
      </c>
      <c r="F98" s="194">
        <v>3</v>
      </c>
    </row>
    <row r="99" spans="1:6">
      <c r="A99" s="106" t="s">
        <v>183</v>
      </c>
      <c r="B99" s="194">
        <v>3</v>
      </c>
      <c r="C99" s="194">
        <v>3</v>
      </c>
      <c r="D99" s="194">
        <v>3</v>
      </c>
      <c r="E99" s="194">
        <v>2</v>
      </c>
      <c r="F99" s="194">
        <v>2</v>
      </c>
    </row>
    <row r="100" spans="1:6">
      <c r="A100" s="106" t="s">
        <v>184</v>
      </c>
      <c r="B100" s="194">
        <v>3</v>
      </c>
      <c r="C100" s="194">
        <v>3</v>
      </c>
      <c r="D100" s="194" t="s">
        <v>411</v>
      </c>
      <c r="E100" s="194" t="s">
        <v>411</v>
      </c>
      <c r="F100" s="194">
        <v>3</v>
      </c>
    </row>
    <row r="101" spans="1:6">
      <c r="A101" s="106" t="s">
        <v>185</v>
      </c>
      <c r="B101" s="194">
        <v>7</v>
      </c>
      <c r="C101" s="194">
        <v>7</v>
      </c>
      <c r="D101" s="194">
        <v>2</v>
      </c>
      <c r="E101" s="194">
        <v>2</v>
      </c>
      <c r="F101" s="194">
        <v>7</v>
      </c>
    </row>
    <row r="102" spans="1:6">
      <c r="A102" s="106" t="s">
        <v>186</v>
      </c>
      <c r="B102" s="194">
        <v>2</v>
      </c>
      <c r="C102" s="194">
        <v>2</v>
      </c>
      <c r="D102" s="194">
        <v>3</v>
      </c>
      <c r="E102" s="194">
        <v>4</v>
      </c>
      <c r="F102" s="194">
        <v>2</v>
      </c>
    </row>
    <row r="103" spans="1:6">
      <c r="A103" s="106" t="s">
        <v>187</v>
      </c>
      <c r="B103" s="194">
        <v>8</v>
      </c>
      <c r="C103" s="194">
        <v>8</v>
      </c>
      <c r="D103" s="194">
        <v>2</v>
      </c>
      <c r="E103" s="194">
        <v>2</v>
      </c>
      <c r="F103" s="194">
        <v>6</v>
      </c>
    </row>
    <row r="104" spans="1:6">
      <c r="A104" s="105" t="s">
        <v>54</v>
      </c>
      <c r="B104" s="194">
        <v>3</v>
      </c>
      <c r="C104" s="194" t="s">
        <v>411</v>
      </c>
      <c r="D104" s="194">
        <v>3</v>
      </c>
      <c r="E104" s="194">
        <v>3</v>
      </c>
      <c r="F104" s="194">
        <v>3</v>
      </c>
    </row>
    <row r="105" spans="1:6">
      <c r="A105" s="106" t="s">
        <v>188</v>
      </c>
      <c r="B105" s="194">
        <v>2</v>
      </c>
      <c r="C105" s="194">
        <v>2</v>
      </c>
      <c r="D105" s="194">
        <v>3</v>
      </c>
      <c r="E105" s="194">
        <v>2</v>
      </c>
      <c r="F105" s="194">
        <v>2</v>
      </c>
    </row>
    <row r="106" spans="1:6">
      <c r="A106" s="106" t="s">
        <v>189</v>
      </c>
      <c r="B106" s="194" t="s">
        <v>411</v>
      </c>
      <c r="C106" s="194" t="s">
        <v>411</v>
      </c>
      <c r="D106" s="194" t="s">
        <v>411</v>
      </c>
      <c r="E106" s="194">
        <v>2</v>
      </c>
      <c r="F106" s="194">
        <v>2</v>
      </c>
    </row>
    <row r="107" spans="1:6">
      <c r="A107" s="106" t="s">
        <v>190</v>
      </c>
      <c r="B107" s="194" t="s">
        <v>411</v>
      </c>
      <c r="C107" s="194" t="s">
        <v>411</v>
      </c>
      <c r="D107" s="194" t="s">
        <v>411</v>
      </c>
      <c r="E107" s="194">
        <v>2</v>
      </c>
      <c r="F107" s="194">
        <v>2</v>
      </c>
    </row>
    <row r="108" spans="1:6">
      <c r="A108" s="98" t="s">
        <v>191</v>
      </c>
      <c r="B108" s="202">
        <v>2</v>
      </c>
      <c r="C108" s="202">
        <v>2</v>
      </c>
      <c r="D108" s="202">
        <v>2</v>
      </c>
      <c r="E108" s="202">
        <v>3</v>
      </c>
      <c r="F108" s="202">
        <v>2</v>
      </c>
    </row>
  </sheetData>
  <mergeCells count="40">
    <mergeCell ref="A2:K2"/>
    <mergeCell ref="B86:B87"/>
    <mergeCell ref="C86:D86"/>
    <mergeCell ref="E86:E87"/>
    <mergeCell ref="F86:F87"/>
    <mergeCell ref="K32:K33"/>
    <mergeCell ref="B59:B60"/>
    <mergeCell ref="C59:D59"/>
    <mergeCell ref="E59:E60"/>
    <mergeCell ref="F59:F60"/>
    <mergeCell ref="H32:I32"/>
    <mergeCell ref="G59:G60"/>
    <mergeCell ref="H59:I59"/>
    <mergeCell ref="J59:J60"/>
    <mergeCell ref="K59:K60"/>
    <mergeCell ref="J5:J6"/>
    <mergeCell ref="K5:K6"/>
    <mergeCell ref="H5:I5"/>
    <mergeCell ref="J32:J33"/>
    <mergeCell ref="G31:J31"/>
    <mergeCell ref="E5:E6"/>
    <mergeCell ref="F5:F6"/>
    <mergeCell ref="B4:F4"/>
    <mergeCell ref="G4:K4"/>
    <mergeCell ref="G5:G6"/>
    <mergeCell ref="B32:B33"/>
    <mergeCell ref="C32:D32"/>
    <mergeCell ref="E32:E33"/>
    <mergeCell ref="F32:F33"/>
    <mergeCell ref="G32:G33"/>
    <mergeCell ref="A85:A87"/>
    <mergeCell ref="B85:E85"/>
    <mergeCell ref="G58:J58"/>
    <mergeCell ref="A4:A6"/>
    <mergeCell ref="A31:A33"/>
    <mergeCell ref="B31:E31"/>
    <mergeCell ref="A58:A60"/>
    <mergeCell ref="B58:E58"/>
    <mergeCell ref="B5:B6"/>
    <mergeCell ref="C5:D5"/>
  </mergeCells>
  <pageMargins left="0.70866141732283472" right="0.70866141732283472" top="0.74803149606299213" bottom="0.74803149606299213" header="0.31496062992125984" footer="0.31496062992125984"/>
  <pageSetup paperSize="9" scale="72" firstPageNumber="21" orientation="landscape" useFirstPageNumber="1" r:id="rId1"/>
  <headerFooter>
    <oddFooter>&amp;R&amp;"-,полужирный"&amp;8&amp;P</oddFooter>
  </headerFooter>
  <rowBreaks count="3" manualBreakCount="3">
    <brk id="28" max="16383" man="1"/>
    <brk id="55" max="16383" man="1"/>
    <brk id="8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zoomScaleNormal="100" workbookViewId="0"/>
  </sheetViews>
  <sheetFormatPr defaultColWidth="9.109375" defaultRowHeight="13.2"/>
  <cols>
    <col min="1" max="1" width="22.88671875" style="82" customWidth="1"/>
    <col min="2" max="2" width="22" style="209" customWidth="1"/>
    <col min="3" max="3" width="24.88671875" style="209" customWidth="1"/>
    <col min="4" max="4" width="29" style="209" customWidth="1"/>
    <col min="5" max="5" width="26.6640625" style="209" customWidth="1"/>
    <col min="6" max="6" width="18" style="209" customWidth="1"/>
    <col min="7" max="16384" width="9.109375" style="82"/>
  </cols>
  <sheetData>
    <row r="2" spans="1:12" ht="12.75" customHeight="1">
      <c r="A2" s="445" t="s">
        <v>210</v>
      </c>
      <c r="B2" s="445"/>
      <c r="C2" s="445"/>
      <c r="D2" s="445"/>
      <c r="E2" s="445"/>
      <c r="F2" s="445"/>
      <c r="G2" s="85"/>
      <c r="H2" s="85"/>
      <c r="I2" s="85"/>
      <c r="J2" s="85"/>
      <c r="K2" s="85"/>
      <c r="L2" s="85"/>
    </row>
    <row r="3" spans="1:12" ht="12.75" customHeight="1">
      <c r="A3" s="84"/>
      <c r="B3" s="203"/>
      <c r="C3" s="203"/>
      <c r="D3" s="203"/>
      <c r="E3" s="203"/>
      <c r="F3" s="204" t="s">
        <v>211</v>
      </c>
      <c r="G3" s="85"/>
      <c r="H3" s="85"/>
      <c r="I3" s="85"/>
      <c r="J3" s="85"/>
      <c r="K3" s="85"/>
      <c r="L3" s="85"/>
    </row>
    <row r="4" spans="1:12" ht="12.75" customHeight="1">
      <c r="A4" s="454"/>
      <c r="B4" s="449" t="s">
        <v>200</v>
      </c>
      <c r="C4" s="447" t="s">
        <v>172</v>
      </c>
      <c r="D4" s="448"/>
      <c r="E4" s="449" t="s">
        <v>319</v>
      </c>
      <c r="F4" s="447" t="s">
        <v>147</v>
      </c>
      <c r="G4" s="107"/>
      <c r="H4" s="86"/>
      <c r="I4" s="86"/>
      <c r="J4" s="86"/>
      <c r="K4" s="86"/>
      <c r="L4" s="86"/>
    </row>
    <row r="5" spans="1:12" ht="33.75" customHeight="1">
      <c r="A5" s="455"/>
      <c r="B5" s="449"/>
      <c r="C5" s="205" t="s">
        <v>145</v>
      </c>
      <c r="D5" s="206" t="s">
        <v>144</v>
      </c>
      <c r="E5" s="449"/>
      <c r="F5" s="447"/>
      <c r="G5" s="107"/>
      <c r="H5" s="86"/>
      <c r="I5" s="86"/>
      <c r="J5" s="86"/>
      <c r="K5" s="86"/>
      <c r="L5" s="86"/>
    </row>
    <row r="6" spans="1:12" ht="12.75" customHeight="1">
      <c r="A6" s="104" t="s">
        <v>174</v>
      </c>
      <c r="B6" s="35">
        <v>1411648.9</v>
      </c>
      <c r="C6" s="181">
        <v>689701.3</v>
      </c>
      <c r="D6" s="181">
        <v>721947.6</v>
      </c>
      <c r="E6" s="181">
        <v>2216862.2999999998</v>
      </c>
      <c r="F6" s="181">
        <v>3628511.2</v>
      </c>
      <c r="G6" s="108"/>
      <c r="H6" s="109"/>
      <c r="I6" s="109"/>
      <c r="J6" s="109"/>
      <c r="K6" s="110"/>
      <c r="L6" s="110"/>
    </row>
    <row r="7" spans="1:12" ht="12.75" customHeight="1">
      <c r="A7" s="105" t="s">
        <v>53</v>
      </c>
      <c r="B7" s="35">
        <v>97483.7</v>
      </c>
      <c r="C7" s="35">
        <v>6629.8</v>
      </c>
      <c r="D7" s="35">
        <v>90853.9</v>
      </c>
      <c r="E7" s="35">
        <v>199411.1</v>
      </c>
      <c r="F7" s="35">
        <v>296894.8</v>
      </c>
      <c r="G7" s="108"/>
      <c r="H7" s="109"/>
      <c r="I7" s="109"/>
      <c r="J7" s="109"/>
      <c r="K7" s="110"/>
      <c r="L7" s="110"/>
    </row>
    <row r="8" spans="1:12" ht="12.75" customHeight="1">
      <c r="A8" s="106" t="s">
        <v>175</v>
      </c>
      <c r="B8" s="35">
        <v>89420.9</v>
      </c>
      <c r="C8" s="35">
        <v>73598.600000000006</v>
      </c>
      <c r="D8" s="35">
        <v>15822.3</v>
      </c>
      <c r="E8" s="35">
        <v>147320.70000000001</v>
      </c>
      <c r="F8" s="35">
        <v>236741.6</v>
      </c>
      <c r="G8" s="108"/>
      <c r="H8" s="109"/>
      <c r="I8" s="109"/>
      <c r="J8" s="109"/>
      <c r="K8" s="110"/>
      <c r="L8" s="110"/>
    </row>
    <row r="9" spans="1:12" ht="12.75" customHeight="1">
      <c r="A9" s="106" t="s">
        <v>176</v>
      </c>
      <c r="B9" s="35">
        <v>49682.400000000001</v>
      </c>
      <c r="C9" s="35">
        <v>15074.6</v>
      </c>
      <c r="D9" s="35">
        <v>34607.800000000003</v>
      </c>
      <c r="E9" s="35">
        <v>128642.7</v>
      </c>
      <c r="F9" s="35">
        <v>178325.1</v>
      </c>
      <c r="G9" s="108"/>
      <c r="H9" s="109"/>
      <c r="I9" s="109"/>
      <c r="J9" s="109"/>
      <c r="K9" s="110"/>
      <c r="L9" s="110"/>
    </row>
    <row r="10" spans="1:12" ht="12.75" customHeight="1">
      <c r="A10" s="106" t="s">
        <v>177</v>
      </c>
      <c r="B10" s="35">
        <v>104013.4</v>
      </c>
      <c r="C10" s="35">
        <v>47118.9</v>
      </c>
      <c r="D10" s="35">
        <v>56894.5</v>
      </c>
      <c r="E10" s="35">
        <v>186117.4</v>
      </c>
      <c r="F10" s="35">
        <v>290130.8</v>
      </c>
      <c r="G10" s="108"/>
      <c r="H10" s="109"/>
      <c r="I10" s="109"/>
      <c r="J10" s="109"/>
    </row>
    <row r="11" spans="1:12" ht="12.75" customHeight="1">
      <c r="A11" s="106" t="s">
        <v>178</v>
      </c>
      <c r="B11" s="35">
        <v>9647.6</v>
      </c>
      <c r="C11" s="35">
        <v>3084.3</v>
      </c>
      <c r="D11" s="35">
        <v>6563.3</v>
      </c>
      <c r="E11" s="35">
        <v>23851.599999999999</v>
      </c>
      <c r="F11" s="35">
        <v>33499.199999999997</v>
      </c>
      <c r="G11" s="108"/>
      <c r="H11" s="109"/>
      <c r="I11" s="109"/>
      <c r="J11" s="109"/>
    </row>
    <row r="12" spans="1:12" ht="12.75" customHeight="1">
      <c r="A12" s="106" t="s">
        <v>179</v>
      </c>
      <c r="B12" s="35">
        <v>58210.6</v>
      </c>
      <c r="C12" s="35">
        <v>9230.2000000000007</v>
      </c>
      <c r="D12" s="35">
        <v>48980.4</v>
      </c>
      <c r="E12" s="35">
        <v>150050.4</v>
      </c>
      <c r="F12" s="35">
        <v>208261</v>
      </c>
      <c r="G12" s="108"/>
      <c r="H12" s="109"/>
      <c r="I12" s="109"/>
      <c r="J12" s="109"/>
    </row>
    <row r="13" spans="1:12" ht="12.75" customHeight="1">
      <c r="A13" s="106" t="s">
        <v>180</v>
      </c>
      <c r="B13" s="35">
        <v>46971.4</v>
      </c>
      <c r="C13" s="35">
        <v>3666.9</v>
      </c>
      <c r="D13" s="35">
        <v>43304.5</v>
      </c>
      <c r="E13" s="35">
        <v>181324.4</v>
      </c>
      <c r="F13" s="35">
        <v>228295.8</v>
      </c>
      <c r="G13" s="108"/>
      <c r="H13" s="109"/>
      <c r="I13" s="109"/>
      <c r="J13" s="109"/>
    </row>
    <row r="14" spans="1:12" ht="12.75" customHeight="1">
      <c r="A14" s="105" t="s">
        <v>55</v>
      </c>
      <c r="B14" s="35">
        <v>55927.1</v>
      </c>
      <c r="C14" s="35">
        <v>19268.3</v>
      </c>
      <c r="D14" s="35">
        <v>36658.800000000003</v>
      </c>
      <c r="E14" s="35">
        <v>160811.79999999999</v>
      </c>
      <c r="F14" s="35">
        <v>216738.9</v>
      </c>
      <c r="G14" s="108"/>
      <c r="H14" s="109"/>
      <c r="I14" s="109"/>
      <c r="J14" s="109"/>
    </row>
    <row r="15" spans="1:12" s="93" customFormat="1" ht="12.75" customHeight="1">
      <c r="A15" s="106" t="s">
        <v>181</v>
      </c>
      <c r="B15" s="35">
        <v>99504.3</v>
      </c>
      <c r="C15" s="35">
        <v>3123.7</v>
      </c>
      <c r="D15" s="35">
        <v>96380.6</v>
      </c>
      <c r="E15" s="35">
        <v>118368.6</v>
      </c>
      <c r="F15" s="35">
        <v>217872.9</v>
      </c>
      <c r="G15" s="108"/>
      <c r="H15" s="109"/>
      <c r="I15" s="109"/>
      <c r="J15" s="109"/>
      <c r="K15" s="82"/>
      <c r="L15" s="82"/>
    </row>
    <row r="16" spans="1:12">
      <c r="A16" s="106" t="s">
        <v>182</v>
      </c>
      <c r="B16" s="35">
        <v>83721.7</v>
      </c>
      <c r="C16" s="35">
        <v>71853.8</v>
      </c>
      <c r="D16" s="35">
        <v>11867.9</v>
      </c>
      <c r="E16" s="35">
        <v>123908.9</v>
      </c>
      <c r="F16" s="35">
        <v>207630.6</v>
      </c>
      <c r="G16" s="108"/>
      <c r="H16" s="109"/>
      <c r="I16" s="109"/>
      <c r="J16" s="109"/>
    </row>
    <row r="17" spans="1:12">
      <c r="A17" s="106" t="s">
        <v>183</v>
      </c>
      <c r="B17" s="35">
        <v>13102.4</v>
      </c>
      <c r="C17" s="35">
        <v>7194</v>
      </c>
      <c r="D17" s="35">
        <v>5908.4</v>
      </c>
      <c r="E17" s="35">
        <v>47980.4</v>
      </c>
      <c r="F17" s="35">
        <v>61082.8</v>
      </c>
      <c r="G17" s="108"/>
      <c r="H17" s="109"/>
      <c r="I17" s="109"/>
      <c r="J17" s="109"/>
    </row>
    <row r="18" spans="1:12">
      <c r="A18" s="106" t="s">
        <v>184</v>
      </c>
      <c r="B18" s="35">
        <v>2208</v>
      </c>
      <c r="C18" s="184" t="s">
        <v>411</v>
      </c>
      <c r="D18" s="35">
        <v>2208</v>
      </c>
      <c r="E18" s="35">
        <v>3680</v>
      </c>
      <c r="F18" s="35">
        <v>5888</v>
      </c>
      <c r="G18" s="108"/>
      <c r="H18" s="109"/>
      <c r="I18" s="109"/>
      <c r="J18" s="109"/>
    </row>
    <row r="19" spans="1:12">
      <c r="A19" s="106" t="s">
        <v>185</v>
      </c>
      <c r="B19" s="35">
        <v>153545.9</v>
      </c>
      <c r="C19" s="35">
        <v>94825.600000000006</v>
      </c>
      <c r="D19" s="35">
        <v>58720.3</v>
      </c>
      <c r="E19" s="35">
        <v>84017.3</v>
      </c>
      <c r="F19" s="35">
        <v>237563.2</v>
      </c>
      <c r="G19" s="108"/>
      <c r="H19" s="109"/>
      <c r="I19" s="109"/>
      <c r="J19" s="109"/>
    </row>
    <row r="20" spans="1:12">
      <c r="A20" s="106" t="s">
        <v>186</v>
      </c>
      <c r="B20" s="35">
        <v>227380.6</v>
      </c>
      <c r="C20" s="35">
        <v>165394.20000000001</v>
      </c>
      <c r="D20" s="35">
        <v>61986.400000000001</v>
      </c>
      <c r="E20" s="35">
        <v>143334.5</v>
      </c>
      <c r="F20" s="35">
        <v>370715.1</v>
      </c>
      <c r="G20" s="108"/>
      <c r="H20" s="109"/>
      <c r="I20" s="109"/>
      <c r="J20" s="109"/>
    </row>
    <row r="21" spans="1:12">
      <c r="A21" s="106" t="s">
        <v>187</v>
      </c>
      <c r="B21" s="35">
        <v>125479.4</v>
      </c>
      <c r="C21" s="35">
        <v>112222.7</v>
      </c>
      <c r="D21" s="35">
        <v>13256.7</v>
      </c>
      <c r="E21" s="35">
        <v>335022.40000000002</v>
      </c>
      <c r="F21" s="35">
        <v>460501.8</v>
      </c>
      <c r="G21" s="108"/>
      <c r="H21" s="109"/>
      <c r="I21" s="109"/>
      <c r="J21" s="109"/>
    </row>
    <row r="22" spans="1:12">
      <c r="A22" s="105" t="s">
        <v>54</v>
      </c>
      <c r="B22" s="35">
        <v>51067.8</v>
      </c>
      <c r="C22" s="184" t="s">
        <v>411</v>
      </c>
      <c r="D22" s="35">
        <v>51067.8</v>
      </c>
      <c r="E22" s="35">
        <v>15940.8</v>
      </c>
      <c r="F22" s="35">
        <v>67008.600000000006</v>
      </c>
      <c r="G22" s="108"/>
      <c r="H22" s="109"/>
      <c r="I22" s="109"/>
      <c r="J22" s="109"/>
    </row>
    <row r="23" spans="1:12">
      <c r="A23" s="106" t="s">
        <v>188</v>
      </c>
      <c r="B23" s="35">
        <v>114948.6</v>
      </c>
      <c r="C23" s="35">
        <v>30308.2</v>
      </c>
      <c r="D23" s="35">
        <v>84640.4</v>
      </c>
      <c r="E23" s="35">
        <v>126238</v>
      </c>
      <c r="F23" s="35">
        <v>241186.6</v>
      </c>
      <c r="G23" s="108"/>
      <c r="H23" s="109"/>
      <c r="I23" s="109"/>
      <c r="J23" s="109"/>
    </row>
    <row r="24" spans="1:12">
      <c r="A24" s="106" t="s">
        <v>189</v>
      </c>
      <c r="B24" s="184">
        <v>24</v>
      </c>
      <c r="C24" s="184" t="s">
        <v>411</v>
      </c>
      <c r="D24" s="184">
        <v>24</v>
      </c>
      <c r="E24" s="35">
        <v>153.5</v>
      </c>
      <c r="F24" s="35">
        <v>177.5</v>
      </c>
      <c r="G24" s="108"/>
      <c r="H24" s="111"/>
      <c r="I24" s="109"/>
      <c r="J24" s="109"/>
    </row>
    <row r="25" spans="1:12">
      <c r="A25" s="106" t="s">
        <v>190</v>
      </c>
      <c r="B25" s="184" t="s">
        <v>411</v>
      </c>
      <c r="C25" s="184" t="s">
        <v>411</v>
      </c>
      <c r="D25" s="184" t="s">
        <v>411</v>
      </c>
      <c r="E25" s="35">
        <v>465.9</v>
      </c>
      <c r="F25" s="35">
        <v>465.9</v>
      </c>
      <c r="G25" s="108"/>
      <c r="H25" s="111"/>
      <c r="I25" s="109"/>
      <c r="J25" s="109"/>
    </row>
    <row r="26" spans="1:12">
      <c r="A26" s="98" t="s">
        <v>191</v>
      </c>
      <c r="B26" s="182">
        <v>29309.599999999999</v>
      </c>
      <c r="C26" s="182">
        <v>27107.599999999999</v>
      </c>
      <c r="D26" s="182">
        <v>2202</v>
      </c>
      <c r="E26" s="182">
        <v>40221.800000000003</v>
      </c>
      <c r="F26" s="182">
        <v>69531.399999999994</v>
      </c>
      <c r="G26" s="108"/>
      <c r="H26" s="109"/>
      <c r="I26" s="109"/>
      <c r="J26" s="109"/>
      <c r="K26" s="93"/>
      <c r="L26" s="93"/>
    </row>
    <row r="27" spans="1:12">
      <c r="A27" s="112"/>
      <c r="B27" s="207"/>
      <c r="C27" s="208"/>
      <c r="D27" s="208"/>
      <c r="E27" s="208"/>
    </row>
    <row r="28" spans="1:12">
      <c r="A28" s="113"/>
      <c r="B28" s="210"/>
      <c r="C28" s="210"/>
      <c r="D28" s="210"/>
      <c r="E28" s="210"/>
    </row>
    <row r="29" spans="1:12">
      <c r="A29" s="450" t="s">
        <v>209</v>
      </c>
      <c r="B29" s="450"/>
      <c r="C29" s="450"/>
      <c r="D29" s="450"/>
      <c r="E29" s="450"/>
      <c r="F29" s="450"/>
    </row>
    <row r="30" spans="1:12">
      <c r="A30" s="114"/>
      <c r="B30" s="211"/>
      <c r="C30" s="211"/>
      <c r="D30" s="211"/>
      <c r="E30" s="211"/>
      <c r="F30" s="161" t="s">
        <v>13</v>
      </c>
    </row>
    <row r="31" spans="1:12" ht="12.75" customHeight="1">
      <c r="A31" s="451"/>
      <c r="B31" s="449" t="s">
        <v>203</v>
      </c>
      <c r="C31" s="447" t="s">
        <v>172</v>
      </c>
      <c r="D31" s="448"/>
      <c r="E31" s="449" t="s">
        <v>319</v>
      </c>
      <c r="F31" s="447" t="s">
        <v>147</v>
      </c>
      <c r="G31" s="93"/>
    </row>
    <row r="32" spans="1:12" ht="20.399999999999999">
      <c r="A32" s="452"/>
      <c r="B32" s="449"/>
      <c r="C32" s="205" t="s">
        <v>145</v>
      </c>
      <c r="D32" s="206" t="s">
        <v>144</v>
      </c>
      <c r="E32" s="449"/>
      <c r="F32" s="447"/>
      <c r="G32" s="93"/>
    </row>
    <row r="33" spans="1:10">
      <c r="A33" s="104" t="s">
        <v>174</v>
      </c>
      <c r="B33" s="35">
        <v>1392824</v>
      </c>
      <c r="C33" s="181">
        <v>688191.5</v>
      </c>
      <c r="D33" s="181">
        <v>704632.5</v>
      </c>
      <c r="E33" s="181">
        <v>2184552</v>
      </c>
      <c r="F33" s="181">
        <v>3577376</v>
      </c>
      <c r="G33" s="108"/>
      <c r="H33" s="109"/>
      <c r="I33" s="109"/>
      <c r="J33" s="109"/>
    </row>
    <row r="34" spans="1:10">
      <c r="A34" s="105" t="s">
        <v>53</v>
      </c>
      <c r="B34" s="35">
        <v>96861.7</v>
      </c>
      <c r="C34" s="184">
        <v>6629.8</v>
      </c>
      <c r="D34" s="184">
        <v>90231.9</v>
      </c>
      <c r="E34" s="184">
        <v>199014.2</v>
      </c>
      <c r="F34" s="35">
        <v>295875.90000000002</v>
      </c>
      <c r="G34" s="108"/>
      <c r="H34" s="109"/>
      <c r="I34" s="109"/>
      <c r="J34" s="109"/>
    </row>
    <row r="35" spans="1:10">
      <c r="A35" s="106" t="s">
        <v>175</v>
      </c>
      <c r="B35" s="35">
        <v>88537.5</v>
      </c>
      <c r="C35" s="184">
        <v>73186.8</v>
      </c>
      <c r="D35" s="184">
        <v>15350.7</v>
      </c>
      <c r="E35" s="184">
        <v>146311.70000000001</v>
      </c>
      <c r="F35" s="35">
        <v>234849.2</v>
      </c>
      <c r="G35" s="108"/>
      <c r="H35" s="109"/>
      <c r="I35" s="109"/>
      <c r="J35" s="109"/>
    </row>
    <row r="36" spans="1:10">
      <c r="A36" s="106" t="s">
        <v>176</v>
      </c>
      <c r="B36" s="35">
        <v>49025.9</v>
      </c>
      <c r="C36" s="184">
        <v>14991.1</v>
      </c>
      <c r="D36" s="184">
        <v>34034.800000000003</v>
      </c>
      <c r="E36" s="184">
        <v>127482.7</v>
      </c>
      <c r="F36" s="35">
        <v>176508.6</v>
      </c>
      <c r="G36" s="108"/>
      <c r="H36" s="109"/>
      <c r="I36" s="109"/>
      <c r="J36" s="109"/>
    </row>
    <row r="37" spans="1:10">
      <c r="A37" s="106" t="s">
        <v>177</v>
      </c>
      <c r="B37" s="35">
        <v>103428.6</v>
      </c>
      <c r="C37" s="184">
        <v>46884.6</v>
      </c>
      <c r="D37" s="184">
        <v>56544</v>
      </c>
      <c r="E37" s="184">
        <v>186109.4</v>
      </c>
      <c r="F37" s="35">
        <v>289538</v>
      </c>
      <c r="G37" s="108"/>
      <c r="H37" s="109"/>
      <c r="I37" s="109"/>
      <c r="J37" s="109"/>
    </row>
    <row r="38" spans="1:10">
      <c r="A38" s="106" t="s">
        <v>178</v>
      </c>
      <c r="B38" s="35">
        <v>8453.2999999999993</v>
      </c>
      <c r="C38" s="184">
        <v>2907</v>
      </c>
      <c r="D38" s="184">
        <v>5546.3</v>
      </c>
      <c r="E38" s="184">
        <v>22874.1</v>
      </c>
      <c r="F38" s="35">
        <v>31327.4</v>
      </c>
      <c r="G38" s="108"/>
      <c r="H38" s="109"/>
      <c r="I38" s="109"/>
      <c r="J38" s="109"/>
    </row>
    <row r="39" spans="1:10">
      <c r="A39" s="106" t="s">
        <v>179</v>
      </c>
      <c r="B39" s="35">
        <v>58103.4</v>
      </c>
      <c r="C39" s="184">
        <v>9230.2000000000007</v>
      </c>
      <c r="D39" s="184">
        <v>48873.2</v>
      </c>
      <c r="E39" s="184">
        <v>149986.79999999999</v>
      </c>
      <c r="F39" s="35">
        <v>208090.2</v>
      </c>
      <c r="G39" s="108"/>
      <c r="H39" s="109"/>
      <c r="I39" s="109"/>
      <c r="J39" s="109"/>
    </row>
    <row r="40" spans="1:10">
      <c r="A40" s="106" t="s">
        <v>180</v>
      </c>
      <c r="B40" s="35">
        <v>46633.7</v>
      </c>
      <c r="C40" s="184">
        <v>3666.9</v>
      </c>
      <c r="D40" s="184">
        <v>42966.8</v>
      </c>
      <c r="E40" s="184">
        <v>179660.6</v>
      </c>
      <c r="F40" s="35">
        <v>226294.3</v>
      </c>
      <c r="G40" s="108"/>
      <c r="H40" s="109"/>
      <c r="I40" s="109"/>
      <c r="J40" s="109"/>
    </row>
    <row r="41" spans="1:10">
      <c r="A41" s="105" t="s">
        <v>55</v>
      </c>
      <c r="B41" s="35">
        <v>55612.2</v>
      </c>
      <c r="C41" s="184">
        <v>19268.3</v>
      </c>
      <c r="D41" s="184">
        <v>36343.9</v>
      </c>
      <c r="E41" s="184">
        <v>160809.5</v>
      </c>
      <c r="F41" s="35">
        <v>216421.7</v>
      </c>
      <c r="G41" s="108"/>
      <c r="H41" s="109"/>
      <c r="I41" s="109"/>
      <c r="J41" s="109"/>
    </row>
    <row r="42" spans="1:10">
      <c r="A42" s="106" t="s">
        <v>181</v>
      </c>
      <c r="B42" s="35">
        <v>95415</v>
      </c>
      <c r="C42" s="184">
        <v>3016.2</v>
      </c>
      <c r="D42" s="184">
        <v>92398.8</v>
      </c>
      <c r="E42" s="184">
        <v>115626.4</v>
      </c>
      <c r="F42" s="35">
        <v>211041.4</v>
      </c>
      <c r="G42" s="108"/>
      <c r="H42" s="109"/>
      <c r="I42" s="109"/>
      <c r="J42" s="109"/>
    </row>
    <row r="43" spans="1:10">
      <c r="A43" s="106" t="s">
        <v>182</v>
      </c>
      <c r="B43" s="35">
        <v>82982.399999999994</v>
      </c>
      <c r="C43" s="184">
        <v>71853.8</v>
      </c>
      <c r="D43" s="184">
        <v>11128.6</v>
      </c>
      <c r="E43" s="184">
        <v>123120.3</v>
      </c>
      <c r="F43" s="35">
        <v>206102.7</v>
      </c>
      <c r="G43" s="108"/>
      <c r="H43" s="109"/>
      <c r="I43" s="109"/>
      <c r="J43" s="109"/>
    </row>
    <row r="44" spans="1:10">
      <c r="A44" s="106" t="s">
        <v>183</v>
      </c>
      <c r="B44" s="35">
        <v>11694.4</v>
      </c>
      <c r="C44" s="184">
        <v>7177.3</v>
      </c>
      <c r="D44" s="184">
        <v>4517.1000000000004</v>
      </c>
      <c r="E44" s="184">
        <v>41676.300000000003</v>
      </c>
      <c r="F44" s="35">
        <v>53370.7</v>
      </c>
      <c r="G44" s="108"/>
      <c r="H44" s="109"/>
      <c r="I44" s="109"/>
      <c r="J44" s="109"/>
    </row>
    <row r="45" spans="1:10">
      <c r="A45" s="106" t="s">
        <v>185</v>
      </c>
      <c r="B45" s="35">
        <v>153106.5</v>
      </c>
      <c r="C45" s="184">
        <v>94825.600000000006</v>
      </c>
      <c r="D45" s="184">
        <v>58280.9</v>
      </c>
      <c r="E45" s="184">
        <v>83778.3</v>
      </c>
      <c r="F45" s="35">
        <v>236884.8</v>
      </c>
      <c r="G45" s="108"/>
      <c r="H45" s="111"/>
      <c r="I45" s="109"/>
      <c r="J45" s="109"/>
    </row>
    <row r="46" spans="1:10">
      <c r="A46" s="106" t="s">
        <v>186</v>
      </c>
      <c r="B46" s="35">
        <v>227272.1</v>
      </c>
      <c r="C46" s="184">
        <v>165296.9</v>
      </c>
      <c r="D46" s="184">
        <v>61975.199999999997</v>
      </c>
      <c r="E46" s="184">
        <v>143313.4</v>
      </c>
      <c r="F46" s="35">
        <v>370585.5</v>
      </c>
      <c r="G46" s="108"/>
      <c r="H46" s="109"/>
      <c r="I46" s="109"/>
      <c r="J46" s="109"/>
    </row>
    <row r="47" spans="1:10">
      <c r="A47" s="106" t="s">
        <v>187</v>
      </c>
      <c r="B47" s="35">
        <v>124020.7</v>
      </c>
      <c r="C47" s="184">
        <v>111848.4</v>
      </c>
      <c r="D47" s="184">
        <v>12172.3</v>
      </c>
      <c r="E47" s="184">
        <v>323115</v>
      </c>
      <c r="F47" s="35">
        <v>447135.7</v>
      </c>
      <c r="G47" s="108"/>
      <c r="H47" s="109"/>
      <c r="I47" s="109"/>
      <c r="J47" s="109"/>
    </row>
    <row r="48" spans="1:10">
      <c r="A48" s="105" t="s">
        <v>54</v>
      </c>
      <c r="B48" s="35">
        <v>49039.3</v>
      </c>
      <c r="C48" s="184" t="s">
        <v>411</v>
      </c>
      <c r="D48" s="184">
        <v>49039.3</v>
      </c>
      <c r="E48" s="184">
        <v>15105.3</v>
      </c>
      <c r="F48" s="35">
        <v>64144.6</v>
      </c>
      <c r="G48" s="108"/>
      <c r="H48" s="109"/>
      <c r="I48" s="109"/>
      <c r="J48" s="109"/>
    </row>
    <row r="49" spans="1:10">
      <c r="A49" s="106" t="s">
        <v>188</v>
      </c>
      <c r="B49" s="35">
        <v>113303.9</v>
      </c>
      <c r="C49" s="184">
        <v>30301.1</v>
      </c>
      <c r="D49" s="184">
        <v>83002.8</v>
      </c>
      <c r="E49" s="184">
        <v>125727</v>
      </c>
      <c r="F49" s="35">
        <v>239030.9</v>
      </c>
      <c r="G49" s="108"/>
      <c r="H49" s="109"/>
      <c r="I49" s="109"/>
      <c r="J49" s="109"/>
    </row>
    <row r="50" spans="1:10">
      <c r="A50" s="106" t="s">
        <v>189</v>
      </c>
      <c r="B50" s="184">
        <v>24</v>
      </c>
      <c r="C50" s="184" t="s">
        <v>411</v>
      </c>
      <c r="D50" s="184">
        <v>24</v>
      </c>
      <c r="E50" s="184">
        <v>153.5</v>
      </c>
      <c r="F50" s="35">
        <v>177.5</v>
      </c>
      <c r="G50" s="108"/>
      <c r="H50" s="111"/>
      <c r="I50" s="109"/>
      <c r="J50" s="109"/>
    </row>
    <row r="51" spans="1:10">
      <c r="A51" s="106" t="s">
        <v>190</v>
      </c>
      <c r="B51" s="184" t="s">
        <v>411</v>
      </c>
      <c r="C51" s="184" t="s">
        <v>411</v>
      </c>
      <c r="D51" s="184" t="s">
        <v>411</v>
      </c>
      <c r="E51" s="184">
        <v>465.9</v>
      </c>
      <c r="F51" s="35">
        <v>465.9</v>
      </c>
      <c r="G51" s="108"/>
      <c r="H51" s="111"/>
      <c r="I51" s="109"/>
      <c r="J51" s="109"/>
    </row>
    <row r="52" spans="1:10">
      <c r="A52" s="98" t="s">
        <v>191</v>
      </c>
      <c r="B52" s="182">
        <v>29309.599999999999</v>
      </c>
      <c r="C52" s="186">
        <v>27107.599999999999</v>
      </c>
      <c r="D52" s="186">
        <v>2202</v>
      </c>
      <c r="E52" s="186">
        <v>40221.800000000003</v>
      </c>
      <c r="F52" s="182">
        <v>69531.399999999994</v>
      </c>
      <c r="G52" s="93"/>
    </row>
    <row r="55" spans="1:10">
      <c r="A55" s="450" t="s">
        <v>208</v>
      </c>
      <c r="B55" s="450"/>
      <c r="C55" s="450"/>
      <c r="D55" s="450"/>
      <c r="E55" s="450"/>
      <c r="F55" s="450"/>
    </row>
    <row r="56" spans="1:10">
      <c r="A56" s="103"/>
      <c r="B56" s="212"/>
      <c r="C56" s="212"/>
      <c r="D56" s="212"/>
      <c r="E56" s="446" t="s">
        <v>14</v>
      </c>
      <c r="F56" s="446"/>
    </row>
    <row r="57" spans="1:10" ht="12.75" customHeight="1">
      <c r="A57" s="458"/>
      <c r="B57" s="449" t="s">
        <v>203</v>
      </c>
      <c r="C57" s="447" t="s">
        <v>172</v>
      </c>
      <c r="D57" s="448"/>
      <c r="E57" s="449" t="s">
        <v>319</v>
      </c>
      <c r="F57" s="447" t="s">
        <v>147</v>
      </c>
      <c r="G57" s="93"/>
    </row>
    <row r="58" spans="1:10" ht="20.399999999999999">
      <c r="A58" s="459"/>
      <c r="B58" s="449"/>
      <c r="C58" s="205" t="s">
        <v>145</v>
      </c>
      <c r="D58" s="206" t="s">
        <v>144</v>
      </c>
      <c r="E58" s="449"/>
      <c r="F58" s="447"/>
      <c r="G58" s="93"/>
    </row>
    <row r="59" spans="1:10">
      <c r="A59" s="115" t="s">
        <v>174</v>
      </c>
      <c r="B59" s="214">
        <v>2943</v>
      </c>
      <c r="C59" s="215">
        <v>5644</v>
      </c>
      <c r="D59" s="215">
        <v>2006</v>
      </c>
      <c r="E59" s="215">
        <v>2314</v>
      </c>
      <c r="F59" s="215">
        <v>2524</v>
      </c>
      <c r="G59" s="93"/>
    </row>
    <row r="60" spans="1:10">
      <c r="A60" s="105" t="s">
        <v>53</v>
      </c>
      <c r="B60" s="214">
        <v>1894</v>
      </c>
      <c r="C60" s="214">
        <v>3830</v>
      </c>
      <c r="D60" s="214">
        <v>1826</v>
      </c>
      <c r="E60" s="214">
        <v>2326</v>
      </c>
      <c r="F60" s="214">
        <v>2164</v>
      </c>
      <c r="G60" s="93"/>
    </row>
    <row r="61" spans="1:10">
      <c r="A61" s="106" t="s">
        <v>175</v>
      </c>
      <c r="B61" s="214">
        <v>5585</v>
      </c>
      <c r="C61" s="214">
        <v>6750</v>
      </c>
      <c r="D61" s="214">
        <v>3063</v>
      </c>
      <c r="E61" s="214">
        <v>2869</v>
      </c>
      <c r="F61" s="214">
        <v>3513</v>
      </c>
      <c r="G61" s="93"/>
    </row>
    <row r="62" spans="1:10">
      <c r="A62" s="106" t="s">
        <v>176</v>
      </c>
      <c r="B62" s="214">
        <v>1413</v>
      </c>
      <c r="C62" s="214">
        <v>6648</v>
      </c>
      <c r="D62" s="214">
        <v>1049</v>
      </c>
      <c r="E62" s="214">
        <v>2095</v>
      </c>
      <c r="F62" s="214">
        <v>1847</v>
      </c>
      <c r="G62" s="93"/>
    </row>
    <row r="63" spans="1:10">
      <c r="A63" s="106" t="s">
        <v>177</v>
      </c>
      <c r="B63" s="214">
        <v>3374</v>
      </c>
      <c r="C63" s="214">
        <v>6068</v>
      </c>
      <c r="D63" s="214">
        <v>2466</v>
      </c>
      <c r="E63" s="214">
        <v>2605</v>
      </c>
      <c r="F63" s="214">
        <v>2836</v>
      </c>
      <c r="G63" s="93"/>
    </row>
    <row r="64" spans="1:10">
      <c r="A64" s="106" t="s">
        <v>178</v>
      </c>
      <c r="B64" s="214">
        <v>1048</v>
      </c>
      <c r="C64" s="214">
        <v>6714</v>
      </c>
      <c r="D64" s="214">
        <v>727</v>
      </c>
      <c r="E64" s="214">
        <v>1209</v>
      </c>
      <c r="F64" s="214">
        <v>1161</v>
      </c>
      <c r="G64" s="93"/>
    </row>
    <row r="65" spans="1:7">
      <c r="A65" s="106" t="s">
        <v>179</v>
      </c>
      <c r="B65" s="214">
        <v>1245</v>
      </c>
      <c r="C65" s="214">
        <v>1021</v>
      </c>
      <c r="D65" s="214">
        <v>1299</v>
      </c>
      <c r="E65" s="214">
        <v>2144</v>
      </c>
      <c r="F65" s="214">
        <v>1784</v>
      </c>
      <c r="G65" s="93"/>
    </row>
    <row r="66" spans="1:7">
      <c r="A66" s="106" t="s">
        <v>180</v>
      </c>
      <c r="B66" s="214">
        <v>2205</v>
      </c>
      <c r="C66" s="214">
        <v>4499</v>
      </c>
      <c r="D66" s="214">
        <v>2113</v>
      </c>
      <c r="E66" s="214">
        <v>2508</v>
      </c>
      <c r="F66" s="214">
        <v>2439</v>
      </c>
      <c r="G66" s="93"/>
    </row>
    <row r="67" spans="1:7">
      <c r="A67" s="105" t="s">
        <v>55</v>
      </c>
      <c r="B67" s="214">
        <v>3051</v>
      </c>
      <c r="C67" s="214">
        <v>6649</v>
      </c>
      <c r="D67" s="214">
        <v>2371</v>
      </c>
      <c r="E67" s="214">
        <v>2709</v>
      </c>
      <c r="F67" s="214">
        <v>2789</v>
      </c>
      <c r="G67" s="93"/>
    </row>
    <row r="68" spans="1:7">
      <c r="A68" s="106" t="s">
        <v>181</v>
      </c>
      <c r="B68" s="214">
        <v>2445</v>
      </c>
      <c r="C68" s="214">
        <v>1831</v>
      </c>
      <c r="D68" s="214">
        <v>2472</v>
      </c>
      <c r="E68" s="214">
        <v>2566</v>
      </c>
      <c r="F68" s="214">
        <v>2510</v>
      </c>
      <c r="G68" s="93"/>
    </row>
    <row r="69" spans="1:7">
      <c r="A69" s="106" t="s">
        <v>182</v>
      </c>
      <c r="B69" s="214">
        <v>5249</v>
      </c>
      <c r="C69" s="214">
        <v>6439</v>
      </c>
      <c r="D69" s="214">
        <v>2393</v>
      </c>
      <c r="E69" s="214">
        <v>2555</v>
      </c>
      <c r="F69" s="214">
        <v>3221</v>
      </c>
      <c r="G69" s="93"/>
    </row>
    <row r="70" spans="1:7">
      <c r="A70" s="106" t="s">
        <v>183</v>
      </c>
      <c r="B70" s="214">
        <v>2464</v>
      </c>
      <c r="C70" s="214">
        <v>8534</v>
      </c>
      <c r="D70" s="214">
        <v>1157</v>
      </c>
      <c r="E70" s="214">
        <v>1150</v>
      </c>
      <c r="F70" s="214">
        <v>1302</v>
      </c>
      <c r="G70" s="93"/>
    </row>
    <row r="71" spans="1:7">
      <c r="A71" s="106" t="s">
        <v>185</v>
      </c>
      <c r="B71" s="214">
        <v>3891</v>
      </c>
      <c r="C71" s="214">
        <v>6072</v>
      </c>
      <c r="D71" s="214">
        <v>2456</v>
      </c>
      <c r="E71" s="214">
        <v>2588</v>
      </c>
      <c r="F71" s="214">
        <v>3303</v>
      </c>
      <c r="G71" s="93"/>
    </row>
    <row r="72" spans="1:7">
      <c r="A72" s="106" t="s">
        <v>186</v>
      </c>
      <c r="B72" s="214">
        <v>4967</v>
      </c>
      <c r="C72" s="214">
        <v>6045</v>
      </c>
      <c r="D72" s="214">
        <v>3366</v>
      </c>
      <c r="E72" s="214">
        <v>2729</v>
      </c>
      <c r="F72" s="214">
        <v>3771</v>
      </c>
      <c r="G72" s="93"/>
    </row>
    <row r="73" spans="1:7">
      <c r="A73" s="106" t="s">
        <v>187</v>
      </c>
      <c r="B73" s="214">
        <v>4647</v>
      </c>
      <c r="C73" s="214">
        <v>5645</v>
      </c>
      <c r="D73" s="214">
        <v>1771</v>
      </c>
      <c r="E73" s="214">
        <v>2100</v>
      </c>
      <c r="F73" s="214">
        <v>2477</v>
      </c>
      <c r="G73" s="93"/>
    </row>
    <row r="74" spans="1:7">
      <c r="A74" s="105" t="s">
        <v>54</v>
      </c>
      <c r="B74" s="214">
        <v>3511</v>
      </c>
      <c r="C74" s="217" t="s">
        <v>411</v>
      </c>
      <c r="D74" s="214">
        <v>3511</v>
      </c>
      <c r="E74" s="214">
        <v>2277</v>
      </c>
      <c r="F74" s="214">
        <v>3114</v>
      </c>
      <c r="G74" s="93"/>
    </row>
    <row r="75" spans="1:7">
      <c r="A75" s="106" t="s">
        <v>188</v>
      </c>
      <c r="B75" s="214">
        <v>2094</v>
      </c>
      <c r="C75" s="214">
        <v>5897</v>
      </c>
      <c r="D75" s="214">
        <v>1695</v>
      </c>
      <c r="E75" s="214">
        <v>2020</v>
      </c>
      <c r="F75" s="214">
        <v>2054</v>
      </c>
      <c r="G75" s="93"/>
    </row>
    <row r="76" spans="1:7">
      <c r="A76" s="106" t="s">
        <v>189</v>
      </c>
      <c r="B76" s="217">
        <v>857</v>
      </c>
      <c r="C76" s="217" t="s">
        <v>411</v>
      </c>
      <c r="D76" s="217">
        <v>857</v>
      </c>
      <c r="E76" s="214">
        <v>2437</v>
      </c>
      <c r="F76" s="214">
        <v>1951</v>
      </c>
      <c r="G76" s="93"/>
    </row>
    <row r="77" spans="1:7">
      <c r="A77" s="106" t="s">
        <v>190</v>
      </c>
      <c r="B77" s="217" t="s">
        <v>411</v>
      </c>
      <c r="C77" s="217" t="s">
        <v>411</v>
      </c>
      <c r="D77" s="217" t="s">
        <v>411</v>
      </c>
      <c r="E77" s="214">
        <v>973</v>
      </c>
      <c r="F77" s="214">
        <v>973</v>
      </c>
      <c r="G77" s="93"/>
    </row>
    <row r="78" spans="1:7">
      <c r="A78" s="98" t="s">
        <v>191</v>
      </c>
      <c r="B78" s="218">
        <v>4001</v>
      </c>
      <c r="C78" s="218">
        <v>5866</v>
      </c>
      <c r="D78" s="218">
        <v>814</v>
      </c>
      <c r="E78" s="216">
        <v>2285</v>
      </c>
      <c r="F78" s="216">
        <v>2790</v>
      </c>
      <c r="G78" s="93"/>
    </row>
    <row r="80" spans="1:7">
      <c r="A80" s="450" t="s">
        <v>212</v>
      </c>
      <c r="B80" s="450"/>
      <c r="C80" s="450"/>
      <c r="D80" s="450"/>
      <c r="E80" s="450"/>
      <c r="F80" s="450"/>
    </row>
    <row r="81" spans="1:10">
      <c r="A81" s="103"/>
      <c r="B81" s="212"/>
      <c r="C81" s="212"/>
      <c r="D81" s="212"/>
      <c r="E81" s="446" t="s">
        <v>13</v>
      </c>
      <c r="F81" s="446"/>
    </row>
    <row r="82" spans="1:10" ht="12.75" customHeight="1">
      <c r="A82" s="458"/>
      <c r="B82" s="449" t="s">
        <v>203</v>
      </c>
      <c r="C82" s="447" t="s">
        <v>172</v>
      </c>
      <c r="D82" s="448"/>
      <c r="E82" s="449" t="s">
        <v>319</v>
      </c>
      <c r="F82" s="447" t="s">
        <v>147</v>
      </c>
      <c r="G82" s="93"/>
    </row>
    <row r="83" spans="1:10" ht="20.399999999999999">
      <c r="A83" s="459"/>
      <c r="B83" s="449"/>
      <c r="C83" s="205" t="s">
        <v>145</v>
      </c>
      <c r="D83" s="206" t="s">
        <v>144</v>
      </c>
      <c r="E83" s="449"/>
      <c r="F83" s="447"/>
      <c r="G83" s="93"/>
    </row>
    <row r="84" spans="1:10" ht="12.75" customHeight="1">
      <c r="A84" s="95" t="s">
        <v>174</v>
      </c>
      <c r="B84" s="35">
        <v>12772.9</v>
      </c>
      <c r="C84" s="128">
        <v>654</v>
      </c>
      <c r="D84" s="181">
        <v>12118.9</v>
      </c>
      <c r="E84" s="181">
        <v>20643.8</v>
      </c>
      <c r="F84" s="181">
        <v>33416.699999999997</v>
      </c>
      <c r="G84" s="108"/>
      <c r="H84" s="109"/>
      <c r="I84" s="109"/>
      <c r="J84" s="109"/>
    </row>
    <row r="85" spans="1:10">
      <c r="A85" s="96" t="s">
        <v>53</v>
      </c>
      <c r="B85" s="35">
        <v>622</v>
      </c>
      <c r="C85" s="184" t="s">
        <v>411</v>
      </c>
      <c r="D85" s="184">
        <v>622</v>
      </c>
      <c r="E85" s="184">
        <v>396.9</v>
      </c>
      <c r="F85" s="35">
        <v>1018.9</v>
      </c>
      <c r="G85" s="108"/>
      <c r="H85" s="109"/>
      <c r="I85" s="109"/>
      <c r="J85" s="109"/>
    </row>
    <row r="86" spans="1:10">
      <c r="A86" s="97" t="s">
        <v>175</v>
      </c>
      <c r="B86" s="35">
        <v>870.2</v>
      </c>
      <c r="C86" s="184">
        <v>400.4</v>
      </c>
      <c r="D86" s="184">
        <v>469.8</v>
      </c>
      <c r="E86" s="184">
        <v>994.1</v>
      </c>
      <c r="F86" s="35">
        <v>1864.3</v>
      </c>
      <c r="G86" s="108"/>
      <c r="H86" s="109"/>
      <c r="I86" s="109"/>
      <c r="J86" s="109"/>
    </row>
    <row r="87" spans="1:10">
      <c r="A87" s="97" t="s">
        <v>176</v>
      </c>
      <c r="B87" s="35">
        <v>242.7</v>
      </c>
      <c r="C87" s="184">
        <v>83.5</v>
      </c>
      <c r="D87" s="184">
        <v>159.19999999999999</v>
      </c>
      <c r="E87" s="184">
        <v>580.4</v>
      </c>
      <c r="F87" s="35">
        <v>823.1</v>
      </c>
      <c r="G87" s="108"/>
      <c r="H87" s="109"/>
      <c r="I87" s="109"/>
      <c r="J87" s="109"/>
    </row>
    <row r="88" spans="1:10">
      <c r="A88" s="97" t="s">
        <v>177</v>
      </c>
      <c r="B88" s="35">
        <v>316.10000000000002</v>
      </c>
      <c r="C88" s="184">
        <v>4.0999999999999996</v>
      </c>
      <c r="D88" s="184">
        <v>312</v>
      </c>
      <c r="E88" s="184" t="s">
        <v>411</v>
      </c>
      <c r="F88" s="35">
        <v>316.10000000000002</v>
      </c>
      <c r="G88" s="108"/>
      <c r="H88" s="109"/>
      <c r="I88" s="109"/>
      <c r="J88" s="109"/>
    </row>
    <row r="89" spans="1:10">
      <c r="A89" s="97" t="s">
        <v>178</v>
      </c>
      <c r="B89" s="35">
        <v>118.9</v>
      </c>
      <c r="C89" s="184" t="s">
        <v>411</v>
      </c>
      <c r="D89" s="184">
        <v>118.9</v>
      </c>
      <c r="E89" s="184">
        <v>6.6</v>
      </c>
      <c r="F89" s="35">
        <v>125.5</v>
      </c>
      <c r="G89" s="108"/>
      <c r="H89" s="111"/>
      <c r="I89" s="109"/>
      <c r="J89" s="109"/>
    </row>
    <row r="90" spans="1:10">
      <c r="A90" s="97" t="s">
        <v>179</v>
      </c>
      <c r="B90" s="35">
        <v>104.5</v>
      </c>
      <c r="C90" s="184" t="s">
        <v>411</v>
      </c>
      <c r="D90" s="184">
        <v>104.5</v>
      </c>
      <c r="E90" s="184">
        <v>29.3</v>
      </c>
      <c r="F90" s="35">
        <v>133.80000000000001</v>
      </c>
      <c r="G90" s="108"/>
      <c r="H90" s="109"/>
      <c r="I90" s="109"/>
      <c r="J90" s="109"/>
    </row>
    <row r="91" spans="1:10">
      <c r="A91" s="97" t="s">
        <v>180</v>
      </c>
      <c r="B91" s="35">
        <v>286.3</v>
      </c>
      <c r="C91" s="184" t="s">
        <v>411</v>
      </c>
      <c r="D91" s="184">
        <v>286.3</v>
      </c>
      <c r="E91" s="184">
        <v>1492.7</v>
      </c>
      <c r="F91" s="35">
        <v>1779</v>
      </c>
      <c r="G91" s="108"/>
      <c r="H91" s="109"/>
      <c r="I91" s="109"/>
      <c r="J91" s="109"/>
    </row>
    <row r="92" spans="1:10">
      <c r="A92" s="96" t="s">
        <v>55</v>
      </c>
      <c r="B92" s="35">
        <v>220.4</v>
      </c>
      <c r="C92" s="184" t="s">
        <v>411</v>
      </c>
      <c r="D92" s="184">
        <v>220.4</v>
      </c>
      <c r="E92" s="184" t="s">
        <v>411</v>
      </c>
      <c r="F92" s="35">
        <v>220.4</v>
      </c>
      <c r="G92" s="108"/>
      <c r="H92" s="109"/>
      <c r="I92" s="109"/>
      <c r="J92" s="109"/>
    </row>
    <row r="93" spans="1:10">
      <c r="A93" s="97" t="s">
        <v>181</v>
      </c>
      <c r="B93" s="128">
        <v>4088.6</v>
      </c>
      <c r="C93" s="184" t="s">
        <v>412</v>
      </c>
      <c r="D93" s="184">
        <v>3981.1</v>
      </c>
      <c r="E93" s="184">
        <v>2714.5</v>
      </c>
      <c r="F93" s="35">
        <v>6803.1</v>
      </c>
      <c r="G93" s="108"/>
      <c r="H93" s="109"/>
      <c r="I93" s="109"/>
      <c r="J93" s="109"/>
    </row>
    <row r="94" spans="1:10">
      <c r="A94" s="97" t="s">
        <v>182</v>
      </c>
      <c r="B94" s="35">
        <v>734.2</v>
      </c>
      <c r="C94" s="184" t="s">
        <v>411</v>
      </c>
      <c r="D94" s="184">
        <v>734.2</v>
      </c>
      <c r="E94" s="184">
        <v>785.7</v>
      </c>
      <c r="F94" s="35">
        <v>1519.9</v>
      </c>
      <c r="G94" s="108"/>
      <c r="H94" s="111"/>
      <c r="I94" s="109"/>
      <c r="J94" s="109"/>
    </row>
    <row r="95" spans="1:10">
      <c r="A95" s="97" t="s">
        <v>183</v>
      </c>
      <c r="B95" s="35">
        <v>680.6</v>
      </c>
      <c r="C95" s="184">
        <v>8</v>
      </c>
      <c r="D95" s="184">
        <v>672.6</v>
      </c>
      <c r="E95" s="184">
        <v>1380.3</v>
      </c>
      <c r="F95" s="35">
        <v>2060.9</v>
      </c>
      <c r="G95" s="108"/>
      <c r="H95" s="111"/>
      <c r="I95" s="109"/>
      <c r="J95" s="109"/>
    </row>
    <row r="96" spans="1:10">
      <c r="A96" s="97" t="s">
        <v>185</v>
      </c>
      <c r="B96" s="35">
        <v>416</v>
      </c>
      <c r="C96" s="184" t="s">
        <v>411</v>
      </c>
      <c r="D96" s="184">
        <v>416</v>
      </c>
      <c r="E96" s="184">
        <v>239</v>
      </c>
      <c r="F96" s="35">
        <v>655</v>
      </c>
      <c r="G96" s="108"/>
      <c r="H96" s="109"/>
      <c r="I96" s="109"/>
      <c r="J96" s="109"/>
    </row>
    <row r="97" spans="1:10">
      <c r="A97" s="97" t="s">
        <v>186</v>
      </c>
      <c r="B97" s="35">
        <v>11.2</v>
      </c>
      <c r="C97" s="184" t="s">
        <v>411</v>
      </c>
      <c r="D97" s="184">
        <v>11.2</v>
      </c>
      <c r="E97" s="184">
        <v>21.1</v>
      </c>
      <c r="F97" s="35">
        <v>32.299999999999997</v>
      </c>
      <c r="G97" s="108"/>
      <c r="H97" s="109"/>
      <c r="I97" s="109"/>
      <c r="J97" s="109"/>
    </row>
    <row r="98" spans="1:10">
      <c r="A98" s="97" t="s">
        <v>187</v>
      </c>
      <c r="B98" s="35">
        <v>395.5</v>
      </c>
      <c r="C98" s="184">
        <v>50.5</v>
      </c>
      <c r="D98" s="184">
        <v>345</v>
      </c>
      <c r="E98" s="184">
        <v>10656.6</v>
      </c>
      <c r="F98" s="35">
        <v>11052.1</v>
      </c>
      <c r="G98" s="108"/>
      <c r="H98" s="109"/>
      <c r="I98" s="109"/>
      <c r="J98" s="109"/>
    </row>
    <row r="99" spans="1:10">
      <c r="A99" s="105" t="s">
        <v>54</v>
      </c>
      <c r="B99" s="35">
        <v>2028.3</v>
      </c>
      <c r="C99" s="184" t="s">
        <v>411</v>
      </c>
      <c r="D99" s="184">
        <v>2028.3</v>
      </c>
      <c r="E99" s="184">
        <v>835.5</v>
      </c>
      <c r="F99" s="35">
        <v>2863.8</v>
      </c>
      <c r="G99" s="108"/>
      <c r="H99" s="109"/>
      <c r="I99" s="109"/>
      <c r="J99" s="109"/>
    </row>
    <row r="100" spans="1:10">
      <c r="A100" s="98" t="s">
        <v>188</v>
      </c>
      <c r="B100" s="182">
        <v>1637.6</v>
      </c>
      <c r="C100" s="186" t="s">
        <v>411</v>
      </c>
      <c r="D100" s="186">
        <v>1637.6</v>
      </c>
      <c r="E100" s="186">
        <v>511</v>
      </c>
      <c r="F100" s="182">
        <v>2148.6</v>
      </c>
      <c r="G100" s="108"/>
      <c r="H100" s="111"/>
      <c r="I100" s="109"/>
      <c r="J100" s="109"/>
    </row>
    <row r="103" spans="1:10">
      <c r="A103" s="453" t="s">
        <v>207</v>
      </c>
      <c r="B103" s="453"/>
      <c r="C103" s="453"/>
      <c r="D103" s="453"/>
      <c r="E103" s="453"/>
      <c r="F103" s="453"/>
    </row>
    <row r="104" spans="1:10">
      <c r="A104" s="103"/>
      <c r="B104" s="212"/>
      <c r="C104" s="212"/>
      <c r="D104" s="213"/>
      <c r="E104" s="446" t="s">
        <v>13</v>
      </c>
      <c r="F104" s="446"/>
    </row>
    <row r="105" spans="1:10" ht="12.75" customHeight="1">
      <c r="A105" s="460"/>
      <c r="B105" s="449" t="s">
        <v>203</v>
      </c>
      <c r="C105" s="447" t="s">
        <v>172</v>
      </c>
      <c r="D105" s="448"/>
      <c r="E105" s="449" t="s">
        <v>319</v>
      </c>
      <c r="F105" s="447" t="s">
        <v>147</v>
      </c>
      <c r="G105" s="93"/>
    </row>
    <row r="106" spans="1:10" ht="20.399999999999999">
      <c r="A106" s="459"/>
      <c r="B106" s="449"/>
      <c r="C106" s="205" t="s">
        <v>145</v>
      </c>
      <c r="D106" s="206" t="s">
        <v>144</v>
      </c>
      <c r="E106" s="449"/>
      <c r="F106" s="447"/>
      <c r="G106" s="93"/>
    </row>
    <row r="107" spans="1:10">
      <c r="A107" s="95" t="s">
        <v>174</v>
      </c>
      <c r="B107" s="128">
        <v>683</v>
      </c>
      <c r="C107" s="128">
        <v>403</v>
      </c>
      <c r="D107" s="183">
        <v>280</v>
      </c>
      <c r="E107" s="183">
        <v>722.1</v>
      </c>
      <c r="F107" s="183">
        <v>1405.1</v>
      </c>
      <c r="G107" s="38"/>
    </row>
    <row r="108" spans="1:10">
      <c r="A108" s="97" t="s">
        <v>175</v>
      </c>
      <c r="B108" s="184">
        <v>3.1</v>
      </c>
      <c r="C108" s="184">
        <v>1.3</v>
      </c>
      <c r="D108" s="184">
        <v>1.8</v>
      </c>
      <c r="E108" s="184">
        <v>5.4</v>
      </c>
      <c r="F108" s="184">
        <v>8.5</v>
      </c>
      <c r="G108" s="38"/>
    </row>
    <row r="109" spans="1:10">
      <c r="A109" s="97" t="s">
        <v>176</v>
      </c>
      <c r="B109" s="184" t="s">
        <v>411</v>
      </c>
      <c r="C109" s="184" t="s">
        <v>411</v>
      </c>
      <c r="D109" s="184" t="s">
        <v>411</v>
      </c>
      <c r="E109" s="184">
        <v>8.1999999999999993</v>
      </c>
      <c r="F109" s="184">
        <v>8.1999999999999993</v>
      </c>
      <c r="G109" s="38"/>
    </row>
    <row r="110" spans="1:10">
      <c r="A110" s="97" t="s">
        <v>177</v>
      </c>
      <c r="B110" s="128">
        <v>176.2</v>
      </c>
      <c r="C110" s="184">
        <v>147.19999999999999</v>
      </c>
      <c r="D110" s="184">
        <v>29</v>
      </c>
      <c r="E110" s="184">
        <v>8</v>
      </c>
      <c r="F110" s="184">
        <v>184.2</v>
      </c>
      <c r="G110" s="38"/>
    </row>
    <row r="111" spans="1:10">
      <c r="A111" s="97" t="s">
        <v>178</v>
      </c>
      <c r="B111" s="184">
        <v>280.39999999999998</v>
      </c>
      <c r="C111" s="184">
        <v>150</v>
      </c>
      <c r="D111" s="184">
        <v>130.4</v>
      </c>
      <c r="E111" s="184">
        <v>158.4</v>
      </c>
      <c r="F111" s="184">
        <v>438.8</v>
      </c>
      <c r="G111" s="38"/>
    </row>
    <row r="112" spans="1:10">
      <c r="A112" s="97" t="s">
        <v>179</v>
      </c>
      <c r="B112" s="184">
        <v>1.6</v>
      </c>
      <c r="C112" s="184" t="s">
        <v>411</v>
      </c>
      <c r="D112" s="184">
        <v>1.6</v>
      </c>
      <c r="E112" s="184">
        <v>30.9</v>
      </c>
      <c r="F112" s="184">
        <v>32.5</v>
      </c>
      <c r="G112" s="38"/>
    </row>
    <row r="113" spans="1:7">
      <c r="A113" s="97" t="s">
        <v>180</v>
      </c>
      <c r="B113" s="184">
        <v>2.2999999999999998</v>
      </c>
      <c r="C113" s="184" t="s">
        <v>411</v>
      </c>
      <c r="D113" s="184">
        <v>2.2999999999999998</v>
      </c>
      <c r="E113" s="184">
        <v>27.1</v>
      </c>
      <c r="F113" s="184">
        <v>29.4</v>
      </c>
      <c r="G113" s="38"/>
    </row>
    <row r="114" spans="1:7">
      <c r="A114" s="96" t="s">
        <v>55</v>
      </c>
      <c r="B114" s="184">
        <v>82</v>
      </c>
      <c r="C114" s="184" t="s">
        <v>411</v>
      </c>
      <c r="D114" s="184">
        <v>82</v>
      </c>
      <c r="E114" s="184">
        <v>1.8</v>
      </c>
      <c r="F114" s="184">
        <v>83.8</v>
      </c>
      <c r="G114" s="38"/>
    </row>
    <row r="115" spans="1:7">
      <c r="A115" s="97" t="s">
        <v>181</v>
      </c>
      <c r="B115" s="184">
        <v>0.4</v>
      </c>
      <c r="C115" s="184" t="s">
        <v>411</v>
      </c>
      <c r="D115" s="184">
        <v>0.4</v>
      </c>
      <c r="E115" s="184" t="s">
        <v>411</v>
      </c>
      <c r="F115" s="184">
        <v>0.4</v>
      </c>
      <c r="G115" s="38"/>
    </row>
    <row r="116" spans="1:7">
      <c r="A116" s="97" t="s">
        <v>182</v>
      </c>
      <c r="B116" s="184">
        <v>0.7</v>
      </c>
      <c r="C116" s="184" t="s">
        <v>411</v>
      </c>
      <c r="D116" s="184">
        <v>0.7</v>
      </c>
      <c r="E116" s="184">
        <v>1</v>
      </c>
      <c r="F116" s="184">
        <v>1.7</v>
      </c>
      <c r="G116" s="38"/>
    </row>
    <row r="117" spans="1:7">
      <c r="A117" s="97" t="s">
        <v>183</v>
      </c>
      <c r="B117" s="184">
        <v>2.5</v>
      </c>
      <c r="C117" s="184" t="s">
        <v>411</v>
      </c>
      <c r="D117" s="184">
        <v>2.5</v>
      </c>
      <c r="E117" s="184">
        <v>214</v>
      </c>
      <c r="F117" s="184">
        <v>216.5</v>
      </c>
      <c r="G117" s="38"/>
    </row>
    <row r="118" spans="1:7">
      <c r="A118" s="97" t="s">
        <v>184</v>
      </c>
      <c r="B118" s="184">
        <v>4</v>
      </c>
      <c r="C118" s="184" t="s">
        <v>411</v>
      </c>
      <c r="D118" s="184">
        <v>4</v>
      </c>
      <c r="E118" s="184" t="s">
        <v>411</v>
      </c>
      <c r="F118" s="184">
        <v>4</v>
      </c>
    </row>
    <row r="119" spans="1:7">
      <c r="A119" s="97" t="s">
        <v>185</v>
      </c>
      <c r="B119" s="184">
        <v>23.4</v>
      </c>
      <c r="C119" s="184" t="s">
        <v>411</v>
      </c>
      <c r="D119" s="184">
        <v>23.4</v>
      </c>
      <c r="E119" s="184" t="s">
        <v>411</v>
      </c>
      <c r="F119" s="184">
        <v>23.4</v>
      </c>
    </row>
    <row r="120" spans="1:7">
      <c r="A120" s="97" t="s">
        <v>186</v>
      </c>
      <c r="B120" s="128">
        <v>97.3</v>
      </c>
      <c r="C120" s="184" t="s">
        <v>412</v>
      </c>
      <c r="D120" s="184" t="s">
        <v>411</v>
      </c>
      <c r="E120" s="184" t="s">
        <v>411</v>
      </c>
      <c r="F120" s="184">
        <v>97.3</v>
      </c>
    </row>
    <row r="121" spans="1:7">
      <c r="A121" s="97" t="s">
        <v>413</v>
      </c>
      <c r="B121" s="184">
        <v>1.8</v>
      </c>
      <c r="C121" s="184" t="s">
        <v>411</v>
      </c>
      <c r="D121" s="184">
        <v>1.8</v>
      </c>
      <c r="E121" s="184">
        <v>267.2</v>
      </c>
      <c r="F121" s="184">
        <v>269</v>
      </c>
    </row>
    <row r="122" spans="1:7">
      <c r="A122" s="97" t="s">
        <v>54</v>
      </c>
      <c r="B122" s="184">
        <v>0.1</v>
      </c>
      <c r="C122" s="184" t="s">
        <v>411</v>
      </c>
      <c r="D122" s="184">
        <v>0.1</v>
      </c>
      <c r="E122" s="184" t="s">
        <v>411</v>
      </c>
      <c r="F122" s="184">
        <v>0.1</v>
      </c>
    </row>
    <row r="123" spans="1:7">
      <c r="A123" s="219" t="s">
        <v>188</v>
      </c>
      <c r="B123" s="186">
        <v>7.2</v>
      </c>
      <c r="C123" s="186" t="s">
        <v>412</v>
      </c>
      <c r="D123" s="186" t="s">
        <v>411</v>
      </c>
      <c r="E123" s="186" t="s">
        <v>411</v>
      </c>
      <c r="F123" s="186">
        <v>7.2</v>
      </c>
    </row>
    <row r="125" spans="1:7">
      <c r="A125" s="453" t="s">
        <v>206</v>
      </c>
      <c r="B125" s="453"/>
      <c r="C125" s="453"/>
      <c r="D125" s="453"/>
      <c r="E125" s="453"/>
      <c r="F125" s="453"/>
    </row>
    <row r="126" spans="1:7">
      <c r="B126" s="212"/>
      <c r="C126" s="212"/>
      <c r="D126" s="213"/>
      <c r="E126" s="446" t="s">
        <v>13</v>
      </c>
      <c r="F126" s="446"/>
    </row>
    <row r="127" spans="1:7" ht="12.75" customHeight="1">
      <c r="A127" s="456"/>
      <c r="B127" s="449" t="s">
        <v>203</v>
      </c>
      <c r="C127" s="447" t="s">
        <v>172</v>
      </c>
      <c r="D127" s="448"/>
      <c r="E127" s="449" t="s">
        <v>319</v>
      </c>
      <c r="F127" s="447" t="s">
        <v>147</v>
      </c>
      <c r="G127" s="116"/>
    </row>
    <row r="128" spans="1:7" ht="20.399999999999999">
      <c r="A128" s="457"/>
      <c r="B128" s="449"/>
      <c r="C128" s="205" t="s">
        <v>145</v>
      </c>
      <c r="D128" s="206" t="s">
        <v>144</v>
      </c>
      <c r="E128" s="449"/>
      <c r="F128" s="447"/>
      <c r="G128" s="116"/>
    </row>
    <row r="129" spans="1:7">
      <c r="A129" s="95" t="s">
        <v>174</v>
      </c>
      <c r="B129" s="35">
        <v>5369</v>
      </c>
      <c r="C129" s="181">
        <v>452.8</v>
      </c>
      <c r="D129" s="181">
        <v>4916.2</v>
      </c>
      <c r="E129" s="181">
        <v>10944.4</v>
      </c>
      <c r="F129" s="181">
        <v>16313.4</v>
      </c>
      <c r="G129" s="38"/>
    </row>
    <row r="130" spans="1:7">
      <c r="A130" s="97" t="s">
        <v>175</v>
      </c>
      <c r="B130" s="35">
        <v>10</v>
      </c>
      <c r="C130" s="184">
        <v>10</v>
      </c>
      <c r="D130" s="184" t="s">
        <v>411</v>
      </c>
      <c r="E130" s="184">
        <v>9.5</v>
      </c>
      <c r="F130" s="35">
        <v>19.5</v>
      </c>
      <c r="G130" s="38"/>
    </row>
    <row r="131" spans="1:7">
      <c r="A131" s="97" t="s">
        <v>176</v>
      </c>
      <c r="B131" s="35">
        <v>413.8</v>
      </c>
      <c r="C131" s="184" t="s">
        <v>411</v>
      </c>
      <c r="D131" s="184">
        <v>413.8</v>
      </c>
      <c r="E131" s="184">
        <v>571.5</v>
      </c>
      <c r="F131" s="35">
        <v>985.3</v>
      </c>
      <c r="G131" s="38"/>
    </row>
    <row r="132" spans="1:7">
      <c r="A132" s="97" t="s">
        <v>177</v>
      </c>
      <c r="B132" s="35">
        <v>92.5</v>
      </c>
      <c r="C132" s="184">
        <v>83</v>
      </c>
      <c r="D132" s="184">
        <v>9.5</v>
      </c>
      <c r="E132" s="184" t="s">
        <v>411</v>
      </c>
      <c r="F132" s="35">
        <v>92.5</v>
      </c>
      <c r="G132" s="38"/>
    </row>
    <row r="133" spans="1:7">
      <c r="A133" s="97" t="s">
        <v>178</v>
      </c>
      <c r="B133" s="35">
        <v>795</v>
      </c>
      <c r="C133" s="184">
        <v>27.3</v>
      </c>
      <c r="D133" s="184">
        <v>767.7</v>
      </c>
      <c r="E133" s="184">
        <v>812.5</v>
      </c>
      <c r="F133" s="35">
        <v>1607.5</v>
      </c>
      <c r="G133" s="38"/>
    </row>
    <row r="134" spans="1:7">
      <c r="A134" s="97" t="s">
        <v>179</v>
      </c>
      <c r="B134" s="35">
        <v>1.1000000000000001</v>
      </c>
      <c r="C134" s="184" t="s">
        <v>411</v>
      </c>
      <c r="D134" s="184">
        <v>1.1000000000000001</v>
      </c>
      <c r="E134" s="184">
        <v>3.4</v>
      </c>
      <c r="F134" s="35">
        <v>4.5</v>
      </c>
      <c r="G134" s="38"/>
    </row>
    <row r="135" spans="1:7">
      <c r="A135" s="97" t="s">
        <v>180</v>
      </c>
      <c r="B135" s="35">
        <v>49</v>
      </c>
      <c r="C135" s="184" t="s">
        <v>411</v>
      </c>
      <c r="D135" s="184">
        <v>49</v>
      </c>
      <c r="E135" s="184">
        <v>144</v>
      </c>
      <c r="F135" s="35">
        <v>193</v>
      </c>
      <c r="G135" s="38"/>
    </row>
    <row r="136" spans="1:7">
      <c r="A136" s="96" t="s">
        <v>55</v>
      </c>
      <c r="B136" s="35">
        <v>12.5</v>
      </c>
      <c r="C136" s="184" t="s">
        <v>411</v>
      </c>
      <c r="D136" s="184">
        <v>12.5</v>
      </c>
      <c r="E136" s="184">
        <v>0.5</v>
      </c>
      <c r="F136" s="35">
        <v>13</v>
      </c>
      <c r="G136" s="38"/>
    </row>
    <row r="137" spans="1:7">
      <c r="A137" s="97" t="s">
        <v>181</v>
      </c>
      <c r="B137" s="35">
        <v>0.3</v>
      </c>
      <c r="C137" s="184" t="s">
        <v>411</v>
      </c>
      <c r="D137" s="184">
        <v>0.3</v>
      </c>
      <c r="E137" s="184">
        <v>27.7</v>
      </c>
      <c r="F137" s="35">
        <v>28</v>
      </c>
      <c r="G137" s="38"/>
    </row>
    <row r="138" spans="1:7">
      <c r="A138" s="97" t="s">
        <v>182</v>
      </c>
      <c r="B138" s="35">
        <v>4.4000000000000004</v>
      </c>
      <c r="C138" s="184" t="s">
        <v>411</v>
      </c>
      <c r="D138" s="184">
        <v>4.4000000000000004</v>
      </c>
      <c r="E138" s="184">
        <v>1.9</v>
      </c>
      <c r="F138" s="35">
        <v>6.3</v>
      </c>
    </row>
    <row r="139" spans="1:7">
      <c r="A139" s="97" t="s">
        <v>183</v>
      </c>
      <c r="B139" s="35">
        <v>724.9</v>
      </c>
      <c r="C139" s="184">
        <v>8.6999999999999993</v>
      </c>
      <c r="D139" s="184">
        <v>716.2</v>
      </c>
      <c r="E139" s="184">
        <v>4709.8</v>
      </c>
      <c r="F139" s="35">
        <v>5434.7</v>
      </c>
    </row>
    <row r="140" spans="1:7">
      <c r="A140" s="97" t="s">
        <v>184</v>
      </c>
      <c r="B140" s="35">
        <v>2204</v>
      </c>
      <c r="C140" s="184" t="s">
        <v>411</v>
      </c>
      <c r="D140" s="184">
        <v>2204</v>
      </c>
      <c r="E140" s="184">
        <v>3680</v>
      </c>
      <c r="F140" s="35">
        <v>5884</v>
      </c>
    </row>
    <row r="141" spans="1:7">
      <c r="A141" s="97" t="s">
        <v>187</v>
      </c>
      <c r="B141" s="35">
        <v>1061.4000000000001</v>
      </c>
      <c r="C141" s="184">
        <v>323.8</v>
      </c>
      <c r="D141" s="184">
        <v>737.6</v>
      </c>
      <c r="E141" s="184">
        <v>983.6</v>
      </c>
      <c r="F141" s="35">
        <v>2045</v>
      </c>
    </row>
    <row r="142" spans="1:7">
      <c r="A142" s="219" t="s">
        <v>54</v>
      </c>
      <c r="B142" s="182">
        <v>0.1</v>
      </c>
      <c r="C142" s="186" t="s">
        <v>411</v>
      </c>
      <c r="D142" s="186">
        <v>0.1</v>
      </c>
      <c r="E142" s="186" t="s">
        <v>411</v>
      </c>
      <c r="F142" s="182">
        <v>0.1</v>
      </c>
    </row>
  </sheetData>
  <mergeCells count="40">
    <mergeCell ref="A82:A83"/>
    <mergeCell ref="A105:A106"/>
    <mergeCell ref="B82:B83"/>
    <mergeCell ref="C82:D82"/>
    <mergeCell ref="E82:E83"/>
    <mergeCell ref="A57:A58"/>
    <mergeCell ref="E81:F81"/>
    <mergeCell ref="A103:F103"/>
    <mergeCell ref="F82:F83"/>
    <mergeCell ref="B57:B58"/>
    <mergeCell ref="E105:E106"/>
    <mergeCell ref="F105:F106"/>
    <mergeCell ref="E104:F104"/>
    <mergeCell ref="B4:B5"/>
    <mergeCell ref="A127:A128"/>
    <mergeCell ref="E126:F126"/>
    <mergeCell ref="B127:B128"/>
    <mergeCell ref="C127:D127"/>
    <mergeCell ref="E127:E128"/>
    <mergeCell ref="F127:F128"/>
    <mergeCell ref="E4:E5"/>
    <mergeCell ref="F4:F5"/>
    <mergeCell ref="A31:A32"/>
    <mergeCell ref="C4:D4"/>
    <mergeCell ref="A125:F125"/>
    <mergeCell ref="A55:F55"/>
    <mergeCell ref="A80:F80"/>
    <mergeCell ref="A4:A5"/>
    <mergeCell ref="B105:B106"/>
    <mergeCell ref="C105:D105"/>
    <mergeCell ref="E56:F56"/>
    <mergeCell ref="C57:D57"/>
    <mergeCell ref="E57:E58"/>
    <mergeCell ref="F57:F58"/>
    <mergeCell ref="A2:F2"/>
    <mergeCell ref="A29:F29"/>
    <mergeCell ref="B31:B32"/>
    <mergeCell ref="C31:D31"/>
    <mergeCell ref="E31:E32"/>
    <mergeCell ref="F31:F32"/>
  </mergeCells>
  <pageMargins left="0.59055118110236227" right="0.59055118110236227" top="0.59055118110236227" bottom="0.59055118110236227" header="0" footer="0.39370078740157483"/>
  <pageSetup paperSize="9" scale="95" firstPageNumber="25" orientation="landscape" useFirstPageNumber="1" r:id="rId1"/>
  <headerFooter alignWithMargins="0">
    <oddFooter>&amp;R&amp;"-,полужирный"&amp;8&amp;P</oddFooter>
  </headerFooter>
  <rowBreaks count="5" manualBreakCount="5">
    <brk id="28" max="16383" man="1"/>
    <brk id="54" max="16383" man="1"/>
    <brk id="79" max="16383" man="1"/>
    <brk id="101" max="16383" man="1"/>
    <brk id="12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8"/>
  <sheetViews>
    <sheetView zoomScaleNormal="100" workbookViewId="0"/>
  </sheetViews>
  <sheetFormatPr defaultColWidth="9.109375" defaultRowHeight="13.2"/>
  <cols>
    <col min="1" max="1" width="23.44140625" style="82" customWidth="1"/>
    <col min="2" max="2" width="26.88671875" style="209" customWidth="1"/>
    <col min="3" max="3" width="27.6640625" style="209" customWidth="1"/>
    <col min="4" max="4" width="29.6640625" style="209" customWidth="1"/>
    <col min="5" max="5" width="21.6640625" style="209" customWidth="1"/>
    <col min="6" max="6" width="21.5546875" style="209" customWidth="1"/>
    <col min="7" max="11" width="9.109375" style="82"/>
    <col min="12" max="12" width="12.33203125" style="82" customWidth="1"/>
    <col min="13" max="16384" width="9.109375" style="82"/>
  </cols>
  <sheetData>
    <row r="2" spans="1:12">
      <c r="A2" s="445" t="s">
        <v>213</v>
      </c>
      <c r="B2" s="445"/>
      <c r="C2" s="445"/>
      <c r="D2" s="445"/>
      <c r="E2" s="445"/>
      <c r="F2" s="445"/>
    </row>
    <row r="3" spans="1:12">
      <c r="A3" s="86"/>
      <c r="B3" s="212"/>
      <c r="C3" s="212"/>
      <c r="D3" s="212"/>
      <c r="E3" s="446" t="s">
        <v>214</v>
      </c>
      <c r="F3" s="446"/>
      <c r="G3" s="117"/>
      <c r="H3" s="117"/>
      <c r="I3" s="117"/>
      <c r="J3" s="86"/>
      <c r="K3" s="86"/>
      <c r="L3" s="86"/>
    </row>
    <row r="4" spans="1:12" ht="12.75" customHeight="1">
      <c r="A4" s="454"/>
      <c r="B4" s="449" t="s">
        <v>205</v>
      </c>
      <c r="C4" s="447" t="s">
        <v>172</v>
      </c>
      <c r="D4" s="448"/>
      <c r="E4" s="449" t="s">
        <v>319</v>
      </c>
      <c r="F4" s="447" t="s">
        <v>147</v>
      </c>
      <c r="G4" s="117"/>
      <c r="H4" s="117"/>
      <c r="I4" s="117"/>
      <c r="J4" s="86"/>
      <c r="K4" s="86"/>
      <c r="L4" s="86"/>
    </row>
    <row r="5" spans="1:12" ht="20.399999999999999">
      <c r="A5" s="461"/>
      <c r="B5" s="449"/>
      <c r="C5" s="205" t="s">
        <v>145</v>
      </c>
      <c r="D5" s="206" t="s">
        <v>144</v>
      </c>
      <c r="E5" s="449"/>
      <c r="F5" s="447"/>
      <c r="G5" s="118"/>
      <c r="H5" s="110"/>
      <c r="I5" s="110"/>
      <c r="J5" s="110"/>
      <c r="K5" s="110"/>
      <c r="L5" s="110"/>
    </row>
    <row r="6" spans="1:12" ht="13.8">
      <c r="A6" s="115" t="s">
        <v>174</v>
      </c>
      <c r="B6" s="184">
        <v>3772892.5</v>
      </c>
      <c r="C6" s="183">
        <v>3749156.2</v>
      </c>
      <c r="D6" s="183">
        <v>23736.3</v>
      </c>
      <c r="E6" s="183">
        <v>705207.1</v>
      </c>
      <c r="F6" s="183">
        <v>4478099.5999999996</v>
      </c>
      <c r="G6" s="118"/>
      <c r="H6" s="321"/>
      <c r="I6" s="321"/>
      <c r="J6" s="321"/>
      <c r="K6" s="321"/>
      <c r="L6" s="321"/>
    </row>
    <row r="7" spans="1:12" ht="13.8">
      <c r="A7" s="105" t="s">
        <v>53</v>
      </c>
      <c r="B7" s="184">
        <v>4760</v>
      </c>
      <c r="C7" s="184">
        <v>3622.7</v>
      </c>
      <c r="D7" s="184">
        <v>1137.3</v>
      </c>
      <c r="E7" s="184">
        <v>53800.5</v>
      </c>
      <c r="F7" s="184">
        <v>58560.5</v>
      </c>
      <c r="G7" s="118"/>
      <c r="H7" s="321"/>
      <c r="I7" s="321"/>
      <c r="J7" s="321"/>
      <c r="K7" s="321"/>
      <c r="L7" s="321"/>
    </row>
    <row r="8" spans="1:12" ht="13.8">
      <c r="A8" s="106" t="s">
        <v>175</v>
      </c>
      <c r="B8" s="184">
        <v>619230.6</v>
      </c>
      <c r="C8" s="184">
        <v>618533.5</v>
      </c>
      <c r="D8" s="184">
        <v>697.1</v>
      </c>
      <c r="E8" s="184">
        <v>72471.5</v>
      </c>
      <c r="F8" s="184">
        <v>691702.1</v>
      </c>
      <c r="G8" s="118"/>
      <c r="H8" s="321"/>
      <c r="I8" s="321"/>
      <c r="J8" s="321"/>
      <c r="K8" s="321"/>
      <c r="L8" s="321"/>
    </row>
    <row r="9" spans="1:12">
      <c r="A9" s="106" t="s">
        <v>176</v>
      </c>
      <c r="B9" s="184">
        <v>161040.9</v>
      </c>
      <c r="C9" s="184">
        <v>159610</v>
      </c>
      <c r="D9" s="184">
        <v>1430.9</v>
      </c>
      <c r="E9" s="184">
        <v>54194.9</v>
      </c>
      <c r="F9" s="184">
        <v>215235.8</v>
      </c>
      <c r="G9" s="93"/>
      <c r="H9" s="321"/>
      <c r="I9" s="321"/>
      <c r="J9" s="321"/>
      <c r="K9" s="321"/>
      <c r="L9" s="321"/>
    </row>
    <row r="10" spans="1:12">
      <c r="A10" s="106" t="s">
        <v>177</v>
      </c>
      <c r="B10" s="184">
        <v>521389.2</v>
      </c>
      <c r="C10" s="184">
        <v>515729.8</v>
      </c>
      <c r="D10" s="184">
        <v>5659.4</v>
      </c>
      <c r="E10" s="184">
        <v>19328.400000000001</v>
      </c>
      <c r="F10" s="184">
        <v>540717.6</v>
      </c>
      <c r="G10" s="93"/>
      <c r="H10" s="321"/>
      <c r="I10" s="321"/>
      <c r="J10" s="321"/>
      <c r="K10" s="321"/>
      <c r="L10" s="321"/>
    </row>
    <row r="11" spans="1:12">
      <c r="A11" s="106" t="s">
        <v>178</v>
      </c>
      <c r="B11" s="184">
        <v>28115.3</v>
      </c>
      <c r="C11" s="184">
        <v>27947.3</v>
      </c>
      <c r="D11" s="184">
        <v>168</v>
      </c>
      <c r="E11" s="184">
        <v>1333</v>
      </c>
      <c r="F11" s="184">
        <v>29448.3</v>
      </c>
      <c r="G11" s="93"/>
      <c r="H11" s="321"/>
      <c r="I11" s="321"/>
      <c r="J11" s="321"/>
      <c r="K11" s="321"/>
      <c r="L11" s="321"/>
    </row>
    <row r="12" spans="1:12">
      <c r="A12" s="106" t="s">
        <v>179</v>
      </c>
      <c r="B12" s="184">
        <v>111817.2</v>
      </c>
      <c r="C12" s="184">
        <v>110704.1</v>
      </c>
      <c r="D12" s="184">
        <v>1113.0999999999999</v>
      </c>
      <c r="E12" s="184">
        <v>30622.1</v>
      </c>
      <c r="F12" s="184">
        <v>142439.29999999999</v>
      </c>
      <c r="G12" s="93"/>
      <c r="H12" s="321"/>
      <c r="I12" s="321"/>
      <c r="J12" s="321"/>
      <c r="K12" s="321"/>
      <c r="L12" s="321"/>
    </row>
    <row r="13" spans="1:12">
      <c r="A13" s="106" t="s">
        <v>180</v>
      </c>
      <c r="B13" s="184">
        <v>50622.3</v>
      </c>
      <c r="C13" s="184">
        <v>48362</v>
      </c>
      <c r="D13" s="184">
        <v>2260.3000000000002</v>
      </c>
      <c r="E13" s="184">
        <v>74553.399999999994</v>
      </c>
      <c r="F13" s="184">
        <v>125175.7</v>
      </c>
      <c r="G13" s="93"/>
      <c r="H13" s="321"/>
      <c r="I13" s="321"/>
      <c r="J13" s="321"/>
      <c r="K13" s="321"/>
      <c r="L13" s="321"/>
    </row>
    <row r="14" spans="1:12">
      <c r="A14" s="105" t="s">
        <v>55</v>
      </c>
      <c r="B14" s="184">
        <v>265150.2</v>
      </c>
      <c r="C14" s="184">
        <v>263349</v>
      </c>
      <c r="D14" s="184">
        <v>1801.2</v>
      </c>
      <c r="E14" s="184">
        <v>64681.8</v>
      </c>
      <c r="F14" s="184">
        <v>329832</v>
      </c>
      <c r="G14" s="93"/>
      <c r="H14" s="321"/>
      <c r="I14" s="321"/>
      <c r="J14" s="321"/>
      <c r="K14" s="321"/>
      <c r="L14" s="321"/>
    </row>
    <row r="15" spans="1:12">
      <c r="A15" s="106" t="s">
        <v>181</v>
      </c>
      <c r="B15" s="184">
        <v>596745.9</v>
      </c>
      <c r="C15" s="184">
        <v>593800</v>
      </c>
      <c r="D15" s="184">
        <v>2945.9</v>
      </c>
      <c r="E15" s="184">
        <v>30147.1</v>
      </c>
      <c r="F15" s="184">
        <v>626893</v>
      </c>
      <c r="G15" s="93"/>
      <c r="H15" s="321"/>
      <c r="I15" s="321"/>
      <c r="J15" s="321"/>
      <c r="K15" s="321"/>
      <c r="L15" s="321"/>
    </row>
    <row r="16" spans="1:12">
      <c r="A16" s="106" t="s">
        <v>182</v>
      </c>
      <c r="B16" s="184">
        <v>363484.2</v>
      </c>
      <c r="C16" s="184">
        <v>363364.3</v>
      </c>
      <c r="D16" s="184">
        <v>119.9</v>
      </c>
      <c r="E16" s="184">
        <v>28679.4</v>
      </c>
      <c r="F16" s="184">
        <v>392163.6</v>
      </c>
      <c r="G16" s="93"/>
      <c r="H16" s="321"/>
      <c r="I16" s="321"/>
      <c r="J16" s="321"/>
      <c r="K16" s="321"/>
      <c r="L16" s="321"/>
    </row>
    <row r="17" spans="1:12">
      <c r="A17" s="106" t="s">
        <v>183</v>
      </c>
      <c r="B17" s="184">
        <v>161.69999999999999</v>
      </c>
      <c r="C17" s="184" t="s">
        <v>411</v>
      </c>
      <c r="D17" s="184">
        <v>161.69999999999999</v>
      </c>
      <c r="E17" s="184">
        <v>7535</v>
      </c>
      <c r="F17" s="184">
        <v>7696.7</v>
      </c>
      <c r="G17" s="93"/>
      <c r="H17" s="321"/>
      <c r="I17" s="288"/>
      <c r="J17" s="321"/>
      <c r="K17" s="321"/>
      <c r="L17" s="321"/>
    </row>
    <row r="18" spans="1:12">
      <c r="A18" s="106" t="s">
        <v>184</v>
      </c>
      <c r="B18" s="184">
        <v>837.9</v>
      </c>
      <c r="C18" s="184">
        <v>720</v>
      </c>
      <c r="D18" s="184">
        <v>117.9</v>
      </c>
      <c r="E18" s="184">
        <v>747.5</v>
      </c>
      <c r="F18" s="184">
        <v>1585.4</v>
      </c>
      <c r="G18" s="93"/>
      <c r="H18" s="321"/>
      <c r="I18" s="321"/>
      <c r="J18" s="321"/>
      <c r="K18" s="321"/>
      <c r="L18" s="321"/>
    </row>
    <row r="19" spans="1:12">
      <c r="A19" s="106" t="s">
        <v>185</v>
      </c>
      <c r="B19" s="184">
        <v>177714.7</v>
      </c>
      <c r="C19" s="184">
        <v>176991</v>
      </c>
      <c r="D19" s="184">
        <v>723.7</v>
      </c>
      <c r="E19" s="184">
        <v>26326.2</v>
      </c>
      <c r="F19" s="184">
        <v>204040.9</v>
      </c>
      <c r="G19" s="93"/>
      <c r="H19" s="321"/>
      <c r="I19" s="321"/>
      <c r="J19" s="321"/>
      <c r="K19" s="321"/>
      <c r="L19" s="321"/>
    </row>
    <row r="20" spans="1:12">
      <c r="A20" s="106" t="s">
        <v>186</v>
      </c>
      <c r="B20" s="184">
        <v>540731.30000000005</v>
      </c>
      <c r="C20" s="184">
        <v>540068</v>
      </c>
      <c r="D20" s="184">
        <v>663.3</v>
      </c>
      <c r="E20" s="184">
        <v>61980.5</v>
      </c>
      <c r="F20" s="184">
        <v>602711.80000000005</v>
      </c>
      <c r="G20" s="93"/>
      <c r="H20" s="321"/>
      <c r="I20" s="321"/>
      <c r="J20" s="321"/>
      <c r="K20" s="321"/>
      <c r="L20" s="321"/>
    </row>
    <row r="21" spans="1:12">
      <c r="A21" s="106" t="s">
        <v>187</v>
      </c>
      <c r="B21" s="184">
        <v>143062</v>
      </c>
      <c r="C21" s="184">
        <v>139340.79999999999</v>
      </c>
      <c r="D21" s="184">
        <v>3721.2</v>
      </c>
      <c r="E21" s="184">
        <v>109116.5</v>
      </c>
      <c r="F21" s="184">
        <v>252178.5</v>
      </c>
      <c r="G21" s="93"/>
      <c r="H21" s="321"/>
      <c r="I21" s="321"/>
      <c r="J21" s="321"/>
      <c r="K21" s="321"/>
      <c r="L21" s="321"/>
    </row>
    <row r="22" spans="1:12">
      <c r="A22" s="105" t="s">
        <v>54</v>
      </c>
      <c r="B22" s="184">
        <v>7642.5</v>
      </c>
      <c r="C22" s="184">
        <v>6874.5</v>
      </c>
      <c r="D22" s="184">
        <v>768</v>
      </c>
      <c r="E22" s="184">
        <v>8407.7000000000007</v>
      </c>
      <c r="F22" s="184">
        <v>16050.2</v>
      </c>
      <c r="G22" s="93"/>
      <c r="H22" s="321"/>
      <c r="I22" s="321"/>
      <c r="J22" s="321"/>
      <c r="K22" s="321"/>
      <c r="L22" s="321"/>
    </row>
    <row r="23" spans="1:12">
      <c r="A23" s="106" t="s">
        <v>188</v>
      </c>
      <c r="B23" s="184">
        <v>5345.2</v>
      </c>
      <c r="C23" s="184">
        <v>5097.8</v>
      </c>
      <c r="D23" s="184">
        <v>247.4</v>
      </c>
      <c r="E23" s="184">
        <v>55895.1</v>
      </c>
      <c r="F23" s="184">
        <v>61240.3</v>
      </c>
      <c r="G23" s="93"/>
      <c r="H23" s="321"/>
      <c r="I23" s="321"/>
      <c r="J23" s="321"/>
      <c r="K23" s="321"/>
      <c r="L23" s="321"/>
    </row>
    <row r="24" spans="1:12">
      <c r="A24" s="106" t="s">
        <v>189</v>
      </c>
      <c r="B24" s="184" t="s">
        <v>411</v>
      </c>
      <c r="C24" s="184" t="s">
        <v>411</v>
      </c>
      <c r="D24" s="184" t="s">
        <v>411</v>
      </c>
      <c r="E24" s="184">
        <v>91.8</v>
      </c>
      <c r="F24" s="184">
        <v>91.8</v>
      </c>
      <c r="G24" s="93"/>
      <c r="H24" s="288"/>
      <c r="I24" s="288"/>
      <c r="J24" s="288"/>
      <c r="K24" s="321"/>
      <c r="L24" s="321"/>
    </row>
    <row r="25" spans="1:12">
      <c r="A25" s="106" t="s">
        <v>190</v>
      </c>
      <c r="B25" s="184" t="s">
        <v>411</v>
      </c>
      <c r="C25" s="184" t="s">
        <v>411</v>
      </c>
      <c r="D25" s="184" t="s">
        <v>411</v>
      </c>
      <c r="E25" s="184">
        <v>190.8</v>
      </c>
      <c r="F25" s="184">
        <v>190.8</v>
      </c>
      <c r="G25" s="93"/>
      <c r="H25" s="288"/>
      <c r="I25" s="288"/>
      <c r="J25" s="288"/>
      <c r="K25" s="321"/>
      <c r="L25" s="321"/>
    </row>
    <row r="26" spans="1:12">
      <c r="A26" s="98" t="s">
        <v>191</v>
      </c>
      <c r="B26" s="186">
        <v>175041.4</v>
      </c>
      <c r="C26" s="186">
        <v>175041.4</v>
      </c>
      <c r="D26" s="186" t="s">
        <v>411</v>
      </c>
      <c r="E26" s="186">
        <v>5103.8999999999996</v>
      </c>
      <c r="F26" s="186">
        <v>180145.3</v>
      </c>
      <c r="G26" s="93"/>
      <c r="H26" s="321"/>
      <c r="I26" s="321"/>
      <c r="J26" s="288"/>
      <c r="K26" s="321"/>
      <c r="L26" s="321"/>
    </row>
    <row r="27" spans="1:12">
      <c r="A27" s="112"/>
      <c r="B27" s="208"/>
      <c r="C27" s="208"/>
      <c r="D27" s="208"/>
      <c r="E27" s="208"/>
    </row>
    <row r="28" spans="1:12">
      <c r="A28" s="97"/>
      <c r="B28" s="210"/>
      <c r="C28" s="210"/>
      <c r="D28" s="210"/>
      <c r="E28" s="210"/>
    </row>
    <row r="29" spans="1:12">
      <c r="A29" s="450" t="s">
        <v>215</v>
      </c>
      <c r="B29" s="450"/>
      <c r="C29" s="450"/>
      <c r="D29" s="450"/>
      <c r="E29" s="450"/>
      <c r="F29" s="450"/>
    </row>
    <row r="30" spans="1:12">
      <c r="B30" s="212"/>
      <c r="C30" s="212"/>
      <c r="D30" s="212"/>
      <c r="E30" s="446" t="s">
        <v>214</v>
      </c>
      <c r="F30" s="446"/>
    </row>
    <row r="31" spans="1:12" ht="12.75" customHeight="1">
      <c r="A31" s="454"/>
      <c r="B31" s="449" t="s">
        <v>205</v>
      </c>
      <c r="C31" s="447" t="s">
        <v>172</v>
      </c>
      <c r="D31" s="448"/>
      <c r="E31" s="449" t="s">
        <v>319</v>
      </c>
      <c r="F31" s="447" t="s">
        <v>147</v>
      </c>
      <c r="G31" s="93"/>
    </row>
    <row r="32" spans="1:12" ht="20.399999999999999">
      <c r="A32" s="461"/>
      <c r="B32" s="449"/>
      <c r="C32" s="205" t="s">
        <v>145</v>
      </c>
      <c r="D32" s="206" t="s">
        <v>144</v>
      </c>
      <c r="E32" s="449"/>
      <c r="F32" s="447"/>
      <c r="G32" s="93"/>
    </row>
    <row r="33" spans="1:7" ht="12.75" customHeight="1">
      <c r="A33" s="115" t="s">
        <v>174</v>
      </c>
      <c r="B33" s="184">
        <v>3764022.9</v>
      </c>
      <c r="C33" s="128">
        <v>3741315</v>
      </c>
      <c r="D33" s="183">
        <v>22707.9</v>
      </c>
      <c r="E33" s="183">
        <v>697456.1</v>
      </c>
      <c r="F33" s="183">
        <v>4461479</v>
      </c>
      <c r="G33" s="93"/>
    </row>
    <row r="34" spans="1:7">
      <c r="A34" s="105" t="s">
        <v>53</v>
      </c>
      <c r="B34" s="128">
        <v>4712</v>
      </c>
      <c r="C34" s="184" t="s">
        <v>412</v>
      </c>
      <c r="D34" s="184">
        <v>1089.3</v>
      </c>
      <c r="E34" s="184">
        <v>53738.9</v>
      </c>
      <c r="F34" s="184">
        <v>58450.9</v>
      </c>
      <c r="G34" s="93"/>
    </row>
    <row r="35" spans="1:7">
      <c r="A35" s="106" t="s">
        <v>175</v>
      </c>
      <c r="B35" s="184">
        <v>619029.9</v>
      </c>
      <c r="C35" s="184">
        <v>618332.80000000005</v>
      </c>
      <c r="D35" s="184">
        <v>697.1</v>
      </c>
      <c r="E35" s="184">
        <v>70863.8</v>
      </c>
      <c r="F35" s="184">
        <v>689893.7</v>
      </c>
      <c r="G35" s="93"/>
    </row>
    <row r="36" spans="1:7">
      <c r="A36" s="106" t="s">
        <v>176</v>
      </c>
      <c r="B36" s="184">
        <v>160626.29999999999</v>
      </c>
      <c r="C36" s="184">
        <v>159610</v>
      </c>
      <c r="D36" s="184">
        <v>1016.3</v>
      </c>
      <c r="E36" s="184">
        <v>53668.6</v>
      </c>
      <c r="F36" s="184">
        <v>214294.9</v>
      </c>
      <c r="G36" s="93"/>
    </row>
    <row r="37" spans="1:7">
      <c r="A37" s="106" t="s">
        <v>177</v>
      </c>
      <c r="B37" s="184">
        <v>516487.2</v>
      </c>
      <c r="C37" s="184">
        <v>510827.8</v>
      </c>
      <c r="D37" s="184">
        <v>5659.4</v>
      </c>
      <c r="E37" s="184">
        <v>19328.400000000001</v>
      </c>
      <c r="F37" s="184">
        <v>535815.6</v>
      </c>
      <c r="G37" s="93"/>
    </row>
    <row r="38" spans="1:7">
      <c r="A38" s="106" t="s">
        <v>178</v>
      </c>
      <c r="B38" s="184">
        <v>28115.3</v>
      </c>
      <c r="C38" s="184" t="s">
        <v>412</v>
      </c>
      <c r="D38" s="184">
        <v>168</v>
      </c>
      <c r="E38" s="184">
        <v>1333</v>
      </c>
      <c r="F38" s="184">
        <v>29448.3</v>
      </c>
      <c r="G38" s="93"/>
    </row>
    <row r="39" spans="1:7">
      <c r="A39" s="106" t="s">
        <v>179</v>
      </c>
      <c r="B39" s="184">
        <v>111817.2</v>
      </c>
      <c r="C39" s="184">
        <v>110704.1</v>
      </c>
      <c r="D39" s="184">
        <v>1113.0999999999999</v>
      </c>
      <c r="E39" s="184">
        <v>30430.7</v>
      </c>
      <c r="F39" s="184">
        <v>142247.9</v>
      </c>
      <c r="G39" s="93"/>
    </row>
    <row r="40" spans="1:7">
      <c r="A40" s="106" t="s">
        <v>180</v>
      </c>
      <c r="B40" s="184">
        <v>50545.3</v>
      </c>
      <c r="C40" s="184">
        <v>48285</v>
      </c>
      <c r="D40" s="184">
        <v>2260.3000000000002</v>
      </c>
      <c r="E40" s="184">
        <v>73041.899999999994</v>
      </c>
      <c r="F40" s="184">
        <v>123587.2</v>
      </c>
      <c r="G40" s="93"/>
    </row>
    <row r="41" spans="1:7">
      <c r="A41" s="105" t="s">
        <v>55</v>
      </c>
      <c r="B41" s="184">
        <v>265150.2</v>
      </c>
      <c r="C41" s="184">
        <v>263349</v>
      </c>
      <c r="D41" s="184">
        <v>1801.2</v>
      </c>
      <c r="E41" s="184">
        <v>64681.8</v>
      </c>
      <c r="F41" s="184">
        <v>329832</v>
      </c>
      <c r="G41" s="93"/>
    </row>
    <row r="42" spans="1:7" ht="12.75" customHeight="1">
      <c r="A42" s="106" t="s">
        <v>181</v>
      </c>
      <c r="B42" s="184">
        <v>595867.9</v>
      </c>
      <c r="C42" s="184">
        <v>592923</v>
      </c>
      <c r="D42" s="184">
        <v>2944.9</v>
      </c>
      <c r="E42" s="184">
        <v>29169.4</v>
      </c>
      <c r="F42" s="184">
        <v>625037.30000000005</v>
      </c>
      <c r="G42" s="93"/>
    </row>
    <row r="43" spans="1:7" ht="12.75" customHeight="1">
      <c r="A43" s="106" t="s">
        <v>182</v>
      </c>
      <c r="B43" s="184">
        <v>363483.8</v>
      </c>
      <c r="C43" s="184">
        <v>363364.3</v>
      </c>
      <c r="D43" s="184">
        <v>119.5</v>
      </c>
      <c r="E43" s="184">
        <v>28674.9</v>
      </c>
      <c r="F43" s="184">
        <v>392158.7</v>
      </c>
      <c r="G43" s="93"/>
    </row>
    <row r="44" spans="1:7">
      <c r="A44" s="106" t="s">
        <v>183</v>
      </c>
      <c r="B44" s="184">
        <v>161.5</v>
      </c>
      <c r="C44" s="184" t="s">
        <v>411</v>
      </c>
      <c r="D44" s="184">
        <v>161.5</v>
      </c>
      <c r="E44" s="184">
        <v>7413.5</v>
      </c>
      <c r="F44" s="184">
        <v>7575</v>
      </c>
      <c r="G44" s="93"/>
    </row>
    <row r="45" spans="1:7">
      <c r="A45" s="106" t="s">
        <v>184</v>
      </c>
      <c r="B45" s="184">
        <v>117.9</v>
      </c>
      <c r="C45" s="184" t="s">
        <v>411</v>
      </c>
      <c r="D45" s="184">
        <v>117.9</v>
      </c>
      <c r="E45" s="184">
        <v>577</v>
      </c>
      <c r="F45" s="184">
        <v>694.9</v>
      </c>
      <c r="G45" s="93"/>
    </row>
    <row r="46" spans="1:7">
      <c r="A46" s="106" t="s">
        <v>185</v>
      </c>
      <c r="B46" s="184">
        <v>177714.7</v>
      </c>
      <c r="C46" s="184">
        <v>176991</v>
      </c>
      <c r="D46" s="184">
        <v>723.7</v>
      </c>
      <c r="E46" s="184">
        <v>25921</v>
      </c>
      <c r="F46" s="184">
        <v>203635.7</v>
      </c>
      <c r="G46" s="93"/>
    </row>
    <row r="47" spans="1:7">
      <c r="A47" s="106" t="s">
        <v>186</v>
      </c>
      <c r="B47" s="184">
        <v>539105.1</v>
      </c>
      <c r="C47" s="184">
        <v>539003.5</v>
      </c>
      <c r="D47" s="184">
        <v>101.6</v>
      </c>
      <c r="E47" s="184">
        <v>61102.1</v>
      </c>
      <c r="F47" s="184">
        <v>600207.19999999995</v>
      </c>
      <c r="G47" s="93"/>
    </row>
    <row r="48" spans="1:7">
      <c r="A48" s="106" t="s">
        <v>187</v>
      </c>
      <c r="B48" s="184">
        <v>143062</v>
      </c>
      <c r="C48" s="184">
        <v>139340.79999999999</v>
      </c>
      <c r="D48" s="184">
        <v>3721.2</v>
      </c>
      <c r="E48" s="184">
        <v>108025.9</v>
      </c>
      <c r="F48" s="184">
        <v>251087.9</v>
      </c>
      <c r="G48" s="93"/>
    </row>
    <row r="49" spans="1:7">
      <c r="A49" s="105" t="s">
        <v>54</v>
      </c>
      <c r="B49" s="184">
        <v>7642.5</v>
      </c>
      <c r="C49" s="184">
        <v>6874.5</v>
      </c>
      <c r="D49" s="184">
        <v>768</v>
      </c>
      <c r="E49" s="184">
        <v>8407.7000000000007</v>
      </c>
      <c r="F49" s="184">
        <v>16050.2</v>
      </c>
      <c r="G49" s="93"/>
    </row>
    <row r="50" spans="1:7">
      <c r="A50" s="106" t="s">
        <v>188</v>
      </c>
      <c r="B50" s="184">
        <v>5342.7</v>
      </c>
      <c r="C50" s="184">
        <v>5097.8</v>
      </c>
      <c r="D50" s="184">
        <v>244.9</v>
      </c>
      <c r="E50" s="184">
        <v>55780.9</v>
      </c>
      <c r="F50" s="184">
        <v>61123.6</v>
      </c>
      <c r="G50" s="93"/>
    </row>
    <row r="51" spans="1:7">
      <c r="A51" s="106" t="s">
        <v>189</v>
      </c>
      <c r="B51" s="184" t="s">
        <v>411</v>
      </c>
      <c r="C51" s="184" t="s">
        <v>411</v>
      </c>
      <c r="D51" s="184" t="s">
        <v>411</v>
      </c>
      <c r="E51" s="184">
        <v>1.9</v>
      </c>
      <c r="F51" s="184">
        <v>1.9</v>
      </c>
      <c r="G51" s="93"/>
    </row>
    <row r="52" spans="1:7">
      <c r="A52" s="106" t="s">
        <v>190</v>
      </c>
      <c r="B52" s="184" t="s">
        <v>411</v>
      </c>
      <c r="C52" s="184" t="s">
        <v>411</v>
      </c>
      <c r="D52" s="184" t="s">
        <v>411</v>
      </c>
      <c r="E52" s="184">
        <v>190.8</v>
      </c>
      <c r="F52" s="184">
        <v>190.8</v>
      </c>
      <c r="G52" s="93"/>
    </row>
    <row r="53" spans="1:7">
      <c r="A53" s="98" t="s">
        <v>191</v>
      </c>
      <c r="B53" s="186">
        <v>175041.4</v>
      </c>
      <c r="C53" s="186">
        <v>175041.4</v>
      </c>
      <c r="D53" s="186" t="s">
        <v>411</v>
      </c>
      <c r="E53" s="186">
        <v>5103.8999999999996</v>
      </c>
      <c r="F53" s="186">
        <v>180145.3</v>
      </c>
      <c r="G53" s="93"/>
    </row>
    <row r="54" spans="1:7">
      <c r="A54" s="106"/>
      <c r="B54" s="184"/>
      <c r="C54" s="184"/>
      <c r="D54" s="184"/>
      <c r="E54" s="184"/>
      <c r="F54" s="184"/>
      <c r="G54" s="93"/>
    </row>
    <row r="56" spans="1:7" ht="12.75" customHeight="1">
      <c r="A56" s="462" t="s">
        <v>409</v>
      </c>
      <c r="B56" s="462"/>
      <c r="C56" s="462"/>
      <c r="D56" s="462"/>
      <c r="E56" s="293"/>
      <c r="F56" s="293"/>
    </row>
    <row r="57" spans="1:7" ht="12.75" customHeight="1">
      <c r="A57" s="294" t="s">
        <v>407</v>
      </c>
      <c r="B57" s="82"/>
      <c r="C57" s="295" t="s">
        <v>407</v>
      </c>
      <c r="D57" s="296" t="s">
        <v>408</v>
      </c>
      <c r="E57" s="297" t="s">
        <v>407</v>
      </c>
      <c r="F57" s="295" t="s">
        <v>407</v>
      </c>
      <c r="G57" s="116"/>
    </row>
    <row r="58" spans="1:7">
      <c r="A58" s="298"/>
      <c r="B58" s="299" t="s">
        <v>203</v>
      </c>
      <c r="C58" s="299" t="s">
        <v>204</v>
      </c>
      <c r="D58" s="300" t="s">
        <v>147</v>
      </c>
      <c r="E58" s="301"/>
      <c r="F58" s="82"/>
      <c r="G58" s="116"/>
    </row>
    <row r="59" spans="1:7">
      <c r="A59" s="302" t="s">
        <v>174</v>
      </c>
      <c r="B59" s="303">
        <v>44207.4</v>
      </c>
      <c r="C59" s="303">
        <v>44207.4</v>
      </c>
      <c r="D59" s="303">
        <v>44207.4</v>
      </c>
      <c r="E59" s="304"/>
      <c r="F59" s="82"/>
    </row>
    <row r="60" spans="1:7">
      <c r="A60" s="294" t="s">
        <v>175</v>
      </c>
      <c r="B60" s="303">
        <v>2551</v>
      </c>
      <c r="C60" s="296" t="s">
        <v>412</v>
      </c>
      <c r="D60" s="303">
        <v>2551</v>
      </c>
      <c r="E60" s="304"/>
      <c r="F60" s="82"/>
    </row>
    <row r="61" spans="1:7">
      <c r="A61" s="294" t="s">
        <v>178</v>
      </c>
      <c r="B61" s="303">
        <v>27947.3</v>
      </c>
      <c r="C61" s="296" t="s">
        <v>412</v>
      </c>
      <c r="D61" s="303">
        <v>27947.3</v>
      </c>
      <c r="E61" s="304"/>
      <c r="F61" s="82"/>
    </row>
    <row r="62" spans="1:7">
      <c r="A62" s="294" t="s">
        <v>181</v>
      </c>
      <c r="B62" s="303">
        <v>9764.9</v>
      </c>
      <c r="C62" s="303">
        <v>9764.9</v>
      </c>
      <c r="D62" s="303">
        <v>9764.9</v>
      </c>
      <c r="E62" s="304"/>
      <c r="F62" s="82"/>
    </row>
    <row r="63" spans="1:7">
      <c r="A63" s="305" t="s">
        <v>54</v>
      </c>
      <c r="B63" s="306">
        <v>3944.2</v>
      </c>
      <c r="C63" s="306">
        <v>3944.2</v>
      </c>
      <c r="D63" s="306">
        <v>3944.2</v>
      </c>
      <c r="E63" s="304"/>
      <c r="F63" s="82"/>
    </row>
    <row r="64" spans="1:7">
      <c r="A64" s="307"/>
      <c r="B64" s="308"/>
      <c r="C64" s="308"/>
      <c r="D64" s="308"/>
      <c r="E64" s="304"/>
      <c r="F64" s="82"/>
    </row>
    <row r="65" spans="1:6">
      <c r="E65" s="231"/>
    </row>
    <row r="66" spans="1:6">
      <c r="A66" s="453" t="s">
        <v>216</v>
      </c>
      <c r="B66" s="453"/>
      <c r="C66" s="453"/>
      <c r="D66" s="453"/>
      <c r="E66" s="453"/>
      <c r="F66" s="453"/>
    </row>
    <row r="67" spans="1:6">
      <c r="B67" s="212"/>
      <c r="C67" s="212"/>
      <c r="D67" s="212"/>
      <c r="E67" s="446" t="s">
        <v>239</v>
      </c>
      <c r="F67" s="446"/>
    </row>
    <row r="68" spans="1:6">
      <c r="A68" s="454"/>
      <c r="B68" s="449" t="s">
        <v>205</v>
      </c>
      <c r="C68" s="447" t="s">
        <v>172</v>
      </c>
      <c r="D68" s="448"/>
      <c r="E68" s="449" t="s">
        <v>319</v>
      </c>
      <c r="F68" s="447" t="s">
        <v>147</v>
      </c>
    </row>
    <row r="69" spans="1:6" ht="20.399999999999999">
      <c r="A69" s="461"/>
      <c r="B69" s="449"/>
      <c r="C69" s="205" t="s">
        <v>145</v>
      </c>
      <c r="D69" s="206" t="s">
        <v>144</v>
      </c>
      <c r="E69" s="449"/>
      <c r="F69" s="447"/>
    </row>
    <row r="70" spans="1:6">
      <c r="A70" s="115" t="s">
        <v>174</v>
      </c>
      <c r="B70" s="247">
        <v>267</v>
      </c>
      <c r="C70" s="247">
        <v>268</v>
      </c>
      <c r="D70" s="247">
        <v>136</v>
      </c>
      <c r="E70" s="247">
        <v>165</v>
      </c>
      <c r="F70" s="247">
        <v>243</v>
      </c>
    </row>
    <row r="71" spans="1:6">
      <c r="A71" s="105" t="s">
        <v>53</v>
      </c>
      <c r="B71" s="217">
        <v>96</v>
      </c>
      <c r="C71" s="217">
        <v>88</v>
      </c>
      <c r="D71" s="217">
        <v>140</v>
      </c>
      <c r="E71" s="217">
        <v>186</v>
      </c>
      <c r="F71" s="217">
        <v>173</v>
      </c>
    </row>
    <row r="72" spans="1:6">
      <c r="A72" s="106" t="s">
        <v>175</v>
      </c>
      <c r="B72" s="217">
        <v>293</v>
      </c>
      <c r="C72" s="217">
        <v>293</v>
      </c>
      <c r="D72" s="217">
        <v>180</v>
      </c>
      <c r="E72" s="217">
        <v>151</v>
      </c>
      <c r="F72" s="217">
        <v>267</v>
      </c>
    </row>
    <row r="73" spans="1:6">
      <c r="A73" s="106" t="s">
        <v>176</v>
      </c>
      <c r="B73" s="217">
        <v>289</v>
      </c>
      <c r="C73" s="217">
        <v>294</v>
      </c>
      <c r="D73" s="217">
        <v>74</v>
      </c>
      <c r="E73" s="217">
        <v>172</v>
      </c>
      <c r="F73" s="217">
        <v>247</v>
      </c>
    </row>
    <row r="74" spans="1:6">
      <c r="A74" s="106" t="s">
        <v>177</v>
      </c>
      <c r="B74" s="217">
        <v>208</v>
      </c>
      <c r="C74" s="217">
        <v>208</v>
      </c>
      <c r="D74" s="217">
        <v>182</v>
      </c>
      <c r="E74" s="217">
        <v>208</v>
      </c>
      <c r="F74" s="217">
        <v>208</v>
      </c>
    </row>
    <row r="75" spans="1:6">
      <c r="A75" s="106" t="s">
        <v>178</v>
      </c>
      <c r="B75" s="217">
        <v>251</v>
      </c>
      <c r="C75" s="217">
        <v>252</v>
      </c>
      <c r="D75" s="217">
        <v>154</v>
      </c>
      <c r="E75" s="217">
        <v>98</v>
      </c>
      <c r="F75" s="217">
        <v>235</v>
      </c>
    </row>
    <row r="76" spans="1:6">
      <c r="A76" s="106" t="s">
        <v>179</v>
      </c>
      <c r="B76" s="217">
        <v>300</v>
      </c>
      <c r="C76" s="217">
        <v>306</v>
      </c>
      <c r="D76" s="217">
        <v>100</v>
      </c>
      <c r="E76" s="217">
        <v>168</v>
      </c>
      <c r="F76" s="217">
        <v>257</v>
      </c>
    </row>
    <row r="77" spans="1:6">
      <c r="A77" s="106" t="s">
        <v>180</v>
      </c>
      <c r="B77" s="217">
        <v>191</v>
      </c>
      <c r="C77" s="217">
        <v>200</v>
      </c>
      <c r="D77" s="217">
        <v>99</v>
      </c>
      <c r="E77" s="217">
        <v>145</v>
      </c>
      <c r="F77" s="217">
        <v>161</v>
      </c>
    </row>
    <row r="78" spans="1:6">
      <c r="A78" s="105" t="s">
        <v>55</v>
      </c>
      <c r="B78" s="217">
        <v>231</v>
      </c>
      <c r="C78" s="217">
        <v>232</v>
      </c>
      <c r="D78" s="217">
        <v>175</v>
      </c>
      <c r="E78" s="217">
        <v>178</v>
      </c>
      <c r="F78" s="217">
        <v>219</v>
      </c>
    </row>
    <row r="79" spans="1:6">
      <c r="A79" s="106" t="s">
        <v>181</v>
      </c>
      <c r="B79" s="217">
        <v>274</v>
      </c>
      <c r="C79" s="217">
        <v>275</v>
      </c>
      <c r="D79" s="217">
        <v>166</v>
      </c>
      <c r="E79" s="217">
        <v>180</v>
      </c>
      <c r="F79" s="217">
        <v>267</v>
      </c>
    </row>
    <row r="80" spans="1:6">
      <c r="A80" s="106" t="s">
        <v>182</v>
      </c>
      <c r="B80" s="217">
        <v>294</v>
      </c>
      <c r="C80" s="217">
        <v>295</v>
      </c>
      <c r="D80" s="217">
        <v>75</v>
      </c>
      <c r="E80" s="217">
        <v>146</v>
      </c>
      <c r="F80" s="217">
        <v>274</v>
      </c>
    </row>
    <row r="81" spans="1:7">
      <c r="A81" s="106" t="s">
        <v>183</v>
      </c>
      <c r="B81" s="217">
        <v>227</v>
      </c>
      <c r="C81" s="217" t="s">
        <v>411</v>
      </c>
      <c r="D81" s="217">
        <v>227</v>
      </c>
      <c r="E81" s="217">
        <v>194</v>
      </c>
      <c r="F81" s="217">
        <v>195</v>
      </c>
    </row>
    <row r="82" spans="1:7">
      <c r="A82" s="106" t="s">
        <v>184</v>
      </c>
      <c r="B82" s="217">
        <v>92</v>
      </c>
      <c r="C82" s="217" t="s">
        <v>411</v>
      </c>
      <c r="D82" s="217">
        <v>92</v>
      </c>
      <c r="E82" s="217">
        <v>91</v>
      </c>
      <c r="F82" s="246">
        <v>91</v>
      </c>
    </row>
    <row r="83" spans="1:7">
      <c r="A83" s="106" t="s">
        <v>185</v>
      </c>
      <c r="B83" s="217">
        <v>350</v>
      </c>
      <c r="C83" s="217">
        <v>353</v>
      </c>
      <c r="D83" s="217">
        <v>138</v>
      </c>
      <c r="E83" s="217">
        <v>139</v>
      </c>
      <c r="F83" s="246">
        <v>293</v>
      </c>
    </row>
    <row r="84" spans="1:7">
      <c r="A84" s="106" t="s">
        <v>186</v>
      </c>
      <c r="B84" s="217">
        <v>285</v>
      </c>
      <c r="C84" s="217">
        <v>286</v>
      </c>
      <c r="D84" s="217">
        <v>141</v>
      </c>
      <c r="E84" s="217">
        <v>137</v>
      </c>
      <c r="F84" s="246">
        <v>257</v>
      </c>
    </row>
    <row r="85" spans="1:7" ht="12.75" customHeight="1">
      <c r="A85" s="106" t="s">
        <v>187</v>
      </c>
      <c r="B85" s="217">
        <v>270</v>
      </c>
      <c r="C85" s="217">
        <v>280</v>
      </c>
      <c r="D85" s="217">
        <v>117</v>
      </c>
      <c r="E85" s="217">
        <v>179</v>
      </c>
      <c r="F85" s="246">
        <v>222</v>
      </c>
      <c r="G85" s="116"/>
    </row>
    <row r="86" spans="1:7">
      <c r="A86" s="105" t="s">
        <v>54</v>
      </c>
      <c r="B86" s="217">
        <v>251</v>
      </c>
      <c r="C86" s="217">
        <v>260</v>
      </c>
      <c r="D86" s="217">
        <v>190</v>
      </c>
      <c r="E86" s="217">
        <v>229</v>
      </c>
      <c r="F86" s="246">
        <v>239</v>
      </c>
      <c r="G86" s="116"/>
    </row>
    <row r="87" spans="1:7">
      <c r="A87" s="106" t="s">
        <v>188</v>
      </c>
      <c r="B87" s="217">
        <v>244</v>
      </c>
      <c r="C87" s="217">
        <v>260</v>
      </c>
      <c r="D87" s="217">
        <v>106</v>
      </c>
      <c r="E87" s="217">
        <v>188</v>
      </c>
      <c r="F87" s="246">
        <v>192</v>
      </c>
      <c r="G87" s="116"/>
    </row>
    <row r="88" spans="1:7">
      <c r="A88" s="106" t="s">
        <v>189</v>
      </c>
      <c r="B88" s="217" t="s">
        <v>411</v>
      </c>
      <c r="C88" s="217" t="s">
        <v>411</v>
      </c>
      <c r="D88" s="217" t="s">
        <v>411</v>
      </c>
      <c r="E88" s="217">
        <v>73</v>
      </c>
      <c r="F88" s="246">
        <v>73</v>
      </c>
      <c r="G88" s="116"/>
    </row>
    <row r="89" spans="1:7">
      <c r="A89" s="106" t="s">
        <v>190</v>
      </c>
      <c r="B89" s="217" t="s">
        <v>411</v>
      </c>
      <c r="C89" s="217" t="s">
        <v>411</v>
      </c>
      <c r="D89" s="217" t="s">
        <v>411</v>
      </c>
      <c r="E89" s="217">
        <v>63</v>
      </c>
      <c r="F89" s="253">
        <v>63</v>
      </c>
      <c r="G89" s="116"/>
    </row>
    <row r="90" spans="1:7">
      <c r="A90" s="98" t="s">
        <v>191</v>
      </c>
      <c r="B90" s="222">
        <v>283</v>
      </c>
      <c r="C90" s="222">
        <v>283</v>
      </c>
      <c r="D90" s="222" t="s">
        <v>411</v>
      </c>
      <c r="E90" s="222">
        <v>139</v>
      </c>
      <c r="F90" s="236">
        <v>275</v>
      </c>
      <c r="G90" s="116"/>
    </row>
    <row r="91" spans="1:7">
      <c r="G91" s="116"/>
    </row>
    <row r="92" spans="1:7">
      <c r="G92" s="116"/>
    </row>
    <row r="93" spans="1:7">
      <c r="A93" s="453" t="s">
        <v>217</v>
      </c>
      <c r="B93" s="453"/>
      <c r="C93" s="453"/>
      <c r="D93" s="453"/>
      <c r="E93" s="453"/>
      <c r="F93" s="453"/>
      <c r="G93" s="116"/>
    </row>
    <row r="94" spans="1:7">
      <c r="B94" s="212"/>
      <c r="C94" s="212"/>
      <c r="D94" s="212"/>
      <c r="E94" s="446" t="s">
        <v>214</v>
      </c>
      <c r="F94" s="446"/>
      <c r="G94" s="116"/>
    </row>
    <row r="95" spans="1:7">
      <c r="A95" s="454"/>
      <c r="B95" s="449" t="s">
        <v>205</v>
      </c>
      <c r="C95" s="447" t="s">
        <v>172</v>
      </c>
      <c r="D95" s="448"/>
      <c r="E95" s="449" t="s">
        <v>319</v>
      </c>
      <c r="F95" s="447" t="s">
        <v>147</v>
      </c>
      <c r="G95" s="116"/>
    </row>
    <row r="96" spans="1:7" ht="20.399999999999999">
      <c r="A96" s="461"/>
      <c r="B96" s="449"/>
      <c r="C96" s="205" t="s">
        <v>145</v>
      </c>
      <c r="D96" s="206" t="s">
        <v>144</v>
      </c>
      <c r="E96" s="449"/>
      <c r="F96" s="447"/>
      <c r="G96" s="116"/>
    </row>
    <row r="97" spans="1:7">
      <c r="A97" s="115" t="s">
        <v>174</v>
      </c>
      <c r="B97" s="35">
        <v>292.89999999999998</v>
      </c>
      <c r="C97" s="128">
        <v>177.5</v>
      </c>
      <c r="D97" s="181">
        <v>115.4</v>
      </c>
      <c r="E97" s="181">
        <v>2501.9</v>
      </c>
      <c r="F97" s="181">
        <v>2794.8</v>
      </c>
      <c r="G97" s="116"/>
    </row>
    <row r="98" spans="1:7">
      <c r="A98" s="105" t="s">
        <v>53</v>
      </c>
      <c r="B98" s="35">
        <v>17</v>
      </c>
      <c r="C98" s="184" t="s">
        <v>411</v>
      </c>
      <c r="D98" s="184">
        <v>17</v>
      </c>
      <c r="E98" s="184">
        <v>18.3</v>
      </c>
      <c r="F98" s="35">
        <v>35.299999999999997</v>
      </c>
      <c r="G98" s="116"/>
    </row>
    <row r="99" spans="1:7">
      <c r="A99" s="106" t="s">
        <v>175</v>
      </c>
      <c r="B99" s="35">
        <v>55.9</v>
      </c>
      <c r="C99" s="184">
        <v>55.9</v>
      </c>
      <c r="D99" s="184" t="s">
        <v>411</v>
      </c>
      <c r="E99" s="184">
        <v>987.6</v>
      </c>
      <c r="F99" s="35">
        <v>1043.5</v>
      </c>
      <c r="G99" s="116"/>
    </row>
    <row r="100" spans="1:7" ht="27.75" customHeight="1">
      <c r="A100" s="106" t="s">
        <v>176</v>
      </c>
      <c r="B100" s="35">
        <v>41</v>
      </c>
      <c r="C100" s="184" t="s">
        <v>411</v>
      </c>
      <c r="D100" s="184">
        <v>41</v>
      </c>
      <c r="E100" s="184">
        <v>213.3</v>
      </c>
      <c r="F100" s="35">
        <v>254.3</v>
      </c>
    </row>
    <row r="101" spans="1:7">
      <c r="A101" s="106" t="s">
        <v>179</v>
      </c>
      <c r="B101" s="184" t="s">
        <v>411</v>
      </c>
      <c r="C101" s="184" t="s">
        <v>411</v>
      </c>
      <c r="D101" s="184" t="s">
        <v>411</v>
      </c>
      <c r="E101" s="184">
        <v>92.6</v>
      </c>
      <c r="F101" s="35">
        <v>92.6</v>
      </c>
    </row>
    <row r="102" spans="1:7" ht="12.75" customHeight="1">
      <c r="A102" s="106" t="s">
        <v>180</v>
      </c>
      <c r="B102" s="184" t="s">
        <v>411</v>
      </c>
      <c r="C102" s="184" t="s">
        <v>411</v>
      </c>
      <c r="D102" s="184" t="s">
        <v>411</v>
      </c>
      <c r="E102" s="184">
        <v>143.80000000000001</v>
      </c>
      <c r="F102" s="35">
        <v>143.80000000000001</v>
      </c>
      <c r="G102" s="93"/>
    </row>
    <row r="103" spans="1:7">
      <c r="A103" s="106" t="s">
        <v>181</v>
      </c>
      <c r="B103" s="35">
        <v>0.6</v>
      </c>
      <c r="C103" s="184" t="s">
        <v>411</v>
      </c>
      <c r="D103" s="184">
        <v>0.6</v>
      </c>
      <c r="E103" s="184">
        <v>53.2</v>
      </c>
      <c r="F103" s="35">
        <v>53.8</v>
      </c>
      <c r="G103" s="93"/>
    </row>
    <row r="104" spans="1:7">
      <c r="A104" s="106" t="s">
        <v>182</v>
      </c>
      <c r="B104" s="35">
        <v>0.2</v>
      </c>
      <c r="C104" s="184" t="s">
        <v>411</v>
      </c>
      <c r="D104" s="184">
        <v>0.2</v>
      </c>
      <c r="E104" s="184">
        <v>1.7</v>
      </c>
      <c r="F104" s="35">
        <v>1.9</v>
      </c>
      <c r="G104" s="93"/>
    </row>
    <row r="105" spans="1:7">
      <c r="A105" s="106" t="s">
        <v>183</v>
      </c>
      <c r="B105" s="184" t="s">
        <v>411</v>
      </c>
      <c r="C105" s="184" t="s">
        <v>411</v>
      </c>
      <c r="D105" s="184" t="s">
        <v>411</v>
      </c>
      <c r="E105" s="184">
        <v>19.3</v>
      </c>
      <c r="F105" s="35">
        <v>19.3</v>
      </c>
      <c r="G105" s="93"/>
    </row>
    <row r="106" spans="1:7">
      <c r="A106" s="106" t="s">
        <v>185</v>
      </c>
      <c r="B106" s="184" t="s">
        <v>411</v>
      </c>
      <c r="C106" s="184" t="s">
        <v>411</v>
      </c>
      <c r="D106" s="184" t="s">
        <v>411</v>
      </c>
      <c r="E106" s="184">
        <v>124.1</v>
      </c>
      <c r="F106" s="35">
        <v>124.1</v>
      </c>
      <c r="G106" s="93"/>
    </row>
    <row r="107" spans="1:7">
      <c r="A107" s="106" t="s">
        <v>186</v>
      </c>
      <c r="B107" s="128">
        <v>175.7</v>
      </c>
      <c r="C107" s="184" t="s">
        <v>412</v>
      </c>
      <c r="D107" s="184">
        <v>54.1</v>
      </c>
      <c r="E107" s="184">
        <v>517.9</v>
      </c>
      <c r="F107" s="35">
        <v>693.6</v>
      </c>
      <c r="G107" s="93"/>
    </row>
    <row r="108" spans="1:7">
      <c r="A108" s="106" t="s">
        <v>187</v>
      </c>
      <c r="B108" s="184" t="s">
        <v>411</v>
      </c>
      <c r="C108" s="184" t="s">
        <v>411</v>
      </c>
      <c r="D108" s="184" t="s">
        <v>411</v>
      </c>
      <c r="E108" s="184">
        <v>244.7</v>
      </c>
      <c r="F108" s="35">
        <v>244.7</v>
      </c>
      <c r="G108" s="93"/>
    </row>
    <row r="109" spans="1:7">
      <c r="A109" s="98" t="s">
        <v>188</v>
      </c>
      <c r="B109" s="182">
        <v>2.5</v>
      </c>
      <c r="C109" s="186" t="s">
        <v>411</v>
      </c>
      <c r="D109" s="186">
        <v>2.5</v>
      </c>
      <c r="E109" s="186">
        <v>85.4</v>
      </c>
      <c r="F109" s="182">
        <v>87.9</v>
      </c>
      <c r="G109" s="93"/>
    </row>
    <row r="110" spans="1:7">
      <c r="A110" s="106"/>
      <c r="B110" s="35"/>
      <c r="C110" s="184"/>
      <c r="D110" s="184"/>
      <c r="E110" s="184"/>
      <c r="F110" s="35"/>
      <c r="G110" s="93"/>
    </row>
    <row r="111" spans="1:7">
      <c r="A111" s="106"/>
      <c r="B111" s="35"/>
      <c r="C111" s="184"/>
      <c r="D111" s="184"/>
      <c r="E111" s="184"/>
      <c r="F111" s="35"/>
      <c r="G111" s="93"/>
    </row>
    <row r="112" spans="1:7">
      <c r="A112" s="450" t="s">
        <v>218</v>
      </c>
      <c r="B112" s="450"/>
      <c r="C112" s="450"/>
      <c r="D112" s="450"/>
      <c r="E112" s="450"/>
      <c r="F112" s="450"/>
      <c r="G112" s="93"/>
    </row>
    <row r="113" spans="1:7">
      <c r="B113" s="212"/>
      <c r="C113" s="212"/>
      <c r="D113" s="212"/>
      <c r="E113" s="446" t="s">
        <v>214</v>
      </c>
      <c r="F113" s="446"/>
      <c r="G113" s="93"/>
    </row>
    <row r="114" spans="1:7">
      <c r="A114" s="454"/>
      <c r="B114" s="449" t="s">
        <v>205</v>
      </c>
      <c r="C114" s="447" t="s">
        <v>172</v>
      </c>
      <c r="D114" s="448"/>
      <c r="E114" s="449" t="s">
        <v>319</v>
      </c>
      <c r="F114" s="447" t="s">
        <v>147</v>
      </c>
      <c r="G114" s="93"/>
    </row>
    <row r="115" spans="1:7" ht="20.399999999999999">
      <c r="A115" s="461"/>
      <c r="B115" s="449"/>
      <c r="C115" s="205" t="s">
        <v>145</v>
      </c>
      <c r="D115" s="206" t="s">
        <v>144</v>
      </c>
      <c r="E115" s="449"/>
      <c r="F115" s="447"/>
      <c r="G115" s="93"/>
    </row>
    <row r="116" spans="1:7">
      <c r="A116" s="115" t="s">
        <v>174</v>
      </c>
      <c r="B116" s="35">
        <v>1227.5999999999999</v>
      </c>
      <c r="C116" s="181">
        <v>1087.7</v>
      </c>
      <c r="D116" s="181">
        <v>139.9</v>
      </c>
      <c r="E116" s="181">
        <v>1922.6</v>
      </c>
      <c r="F116" s="181">
        <v>3150.2</v>
      </c>
      <c r="G116" s="93"/>
    </row>
    <row r="117" spans="1:7">
      <c r="A117" s="105" t="s">
        <v>53</v>
      </c>
      <c r="B117" s="35">
        <v>31</v>
      </c>
      <c r="C117" s="184" t="s">
        <v>411</v>
      </c>
      <c r="D117" s="184">
        <v>31</v>
      </c>
      <c r="E117" s="184">
        <v>37.1</v>
      </c>
      <c r="F117" s="35">
        <v>68.099999999999994</v>
      </c>
      <c r="G117" s="93"/>
    </row>
    <row r="118" spans="1:7">
      <c r="A118" s="106" t="s">
        <v>175</v>
      </c>
      <c r="B118" s="35">
        <v>144.80000000000001</v>
      </c>
      <c r="C118" s="184">
        <v>144.80000000000001</v>
      </c>
      <c r="D118" s="184" t="s">
        <v>411</v>
      </c>
      <c r="E118" s="184">
        <v>567.70000000000005</v>
      </c>
      <c r="F118" s="35">
        <v>712.5</v>
      </c>
      <c r="G118" s="93"/>
    </row>
    <row r="119" spans="1:7">
      <c r="A119" s="106" t="s">
        <v>176</v>
      </c>
      <c r="B119" s="35">
        <v>22</v>
      </c>
      <c r="C119" s="184" t="s">
        <v>411</v>
      </c>
      <c r="D119" s="184">
        <v>22</v>
      </c>
      <c r="E119" s="184">
        <v>111</v>
      </c>
      <c r="F119" s="35">
        <v>133</v>
      </c>
    </row>
    <row r="120" spans="1:7">
      <c r="A120" s="106" t="s">
        <v>179</v>
      </c>
      <c r="B120" s="184" t="s">
        <v>411</v>
      </c>
      <c r="C120" s="184" t="s">
        <v>411</v>
      </c>
      <c r="D120" s="184" t="s">
        <v>411</v>
      </c>
      <c r="E120" s="184">
        <v>98.8</v>
      </c>
      <c r="F120" s="35">
        <v>98.8</v>
      </c>
    </row>
    <row r="121" spans="1:7">
      <c r="A121" s="106" t="s">
        <v>180</v>
      </c>
      <c r="B121" s="184" t="s">
        <v>411</v>
      </c>
      <c r="C121" s="184" t="s">
        <v>411</v>
      </c>
      <c r="D121" s="184" t="s">
        <v>411</v>
      </c>
      <c r="E121" s="184">
        <v>155.80000000000001</v>
      </c>
      <c r="F121" s="35">
        <v>155.80000000000001</v>
      </c>
    </row>
    <row r="122" spans="1:7" ht="12.75" customHeight="1">
      <c r="A122" s="106" t="s">
        <v>181</v>
      </c>
      <c r="B122" s="35">
        <v>0.4</v>
      </c>
      <c r="C122" s="184" t="s">
        <v>411</v>
      </c>
      <c r="D122" s="184">
        <v>0.4</v>
      </c>
      <c r="E122" s="184">
        <v>41.5</v>
      </c>
      <c r="F122" s="35">
        <v>41.9</v>
      </c>
      <c r="G122" s="93"/>
    </row>
    <row r="123" spans="1:7">
      <c r="A123" s="106" t="s">
        <v>182</v>
      </c>
      <c r="B123" s="35">
        <v>0.1</v>
      </c>
      <c r="C123" s="184" t="s">
        <v>411</v>
      </c>
      <c r="D123" s="184">
        <v>0.1</v>
      </c>
      <c r="E123" s="184">
        <v>2.2000000000000002</v>
      </c>
      <c r="F123" s="35">
        <v>2.2999999999999998</v>
      </c>
      <c r="G123" s="93"/>
    </row>
    <row r="124" spans="1:7">
      <c r="A124" s="106" t="s">
        <v>183</v>
      </c>
      <c r="B124" s="184" t="s">
        <v>411</v>
      </c>
      <c r="C124" s="184" t="s">
        <v>411</v>
      </c>
      <c r="D124" s="184" t="s">
        <v>411</v>
      </c>
      <c r="E124" s="184">
        <v>15.2</v>
      </c>
      <c r="F124" s="35">
        <v>15.2</v>
      </c>
    </row>
    <row r="125" spans="1:7">
      <c r="A125" s="106" t="s">
        <v>185</v>
      </c>
      <c r="B125" s="184" t="s">
        <v>411</v>
      </c>
      <c r="C125" s="184" t="s">
        <v>411</v>
      </c>
      <c r="D125" s="184" t="s">
        <v>411</v>
      </c>
      <c r="E125" s="184">
        <v>281.10000000000002</v>
      </c>
      <c r="F125" s="35">
        <v>281.10000000000002</v>
      </c>
    </row>
    <row r="126" spans="1:7">
      <c r="A126" s="106" t="s">
        <v>186</v>
      </c>
      <c r="B126" s="35">
        <v>1029.3</v>
      </c>
      <c r="C126" s="184">
        <v>942.9</v>
      </c>
      <c r="D126" s="184">
        <v>86.4</v>
      </c>
      <c r="E126" s="184">
        <v>301.60000000000002</v>
      </c>
      <c r="F126" s="35">
        <v>1330.9</v>
      </c>
    </row>
    <row r="127" spans="1:7">
      <c r="A127" s="106" t="s">
        <v>187</v>
      </c>
      <c r="B127" s="184" t="s">
        <v>411</v>
      </c>
      <c r="C127" s="184" t="s">
        <v>411</v>
      </c>
      <c r="D127" s="184" t="s">
        <v>411</v>
      </c>
      <c r="E127" s="184">
        <v>287.8</v>
      </c>
      <c r="F127" s="35">
        <v>287.8</v>
      </c>
    </row>
    <row r="128" spans="1:7">
      <c r="A128" s="98" t="s">
        <v>188</v>
      </c>
      <c r="B128" s="186" t="s">
        <v>411</v>
      </c>
      <c r="C128" s="186" t="s">
        <v>411</v>
      </c>
      <c r="D128" s="186" t="s">
        <v>411</v>
      </c>
      <c r="E128" s="186">
        <v>22.8</v>
      </c>
      <c r="F128" s="182">
        <v>22.8</v>
      </c>
    </row>
    <row r="129" spans="1:6">
      <c r="A129" s="106"/>
      <c r="B129" s="184"/>
      <c r="C129" s="184"/>
      <c r="D129" s="184"/>
      <c r="E129" s="184"/>
      <c r="F129" s="35"/>
    </row>
    <row r="131" spans="1:6">
      <c r="A131" s="445" t="s">
        <v>219</v>
      </c>
      <c r="B131" s="445"/>
      <c r="C131" s="445"/>
      <c r="D131" s="445"/>
      <c r="E131" s="445"/>
      <c r="F131" s="445"/>
    </row>
    <row r="132" spans="1:6">
      <c r="B132" s="212"/>
      <c r="C132" s="212"/>
      <c r="D132" s="220"/>
      <c r="E132" s="446" t="s">
        <v>214</v>
      </c>
      <c r="F132" s="446"/>
    </row>
    <row r="133" spans="1:6">
      <c r="A133" s="454"/>
      <c r="B133" s="449" t="s">
        <v>205</v>
      </c>
      <c r="C133" s="447" t="s">
        <v>172</v>
      </c>
      <c r="D133" s="448"/>
      <c r="E133" s="449" t="s">
        <v>319</v>
      </c>
      <c r="F133" s="447" t="s">
        <v>147</v>
      </c>
    </row>
    <row r="134" spans="1:6" ht="20.399999999999999">
      <c r="A134" s="461"/>
      <c r="B134" s="449"/>
      <c r="C134" s="205" t="s">
        <v>145</v>
      </c>
      <c r="D134" s="206" t="s">
        <v>144</v>
      </c>
      <c r="E134" s="449"/>
      <c r="F134" s="447"/>
    </row>
    <row r="135" spans="1:6">
      <c r="A135" s="95" t="s">
        <v>174</v>
      </c>
      <c r="B135" s="35">
        <v>7349.1</v>
      </c>
      <c r="C135" s="181">
        <v>6576</v>
      </c>
      <c r="D135" s="181">
        <v>773.1</v>
      </c>
      <c r="E135" s="181">
        <v>3326.5</v>
      </c>
      <c r="F135" s="181">
        <v>10675.6</v>
      </c>
    </row>
    <row r="136" spans="1:6">
      <c r="A136" s="96" t="s">
        <v>53</v>
      </c>
      <c r="B136" s="184" t="s">
        <v>411</v>
      </c>
      <c r="C136" s="184" t="s">
        <v>411</v>
      </c>
      <c r="D136" s="184" t="s">
        <v>411</v>
      </c>
      <c r="E136" s="184">
        <v>6.2</v>
      </c>
      <c r="F136" s="35">
        <v>6.2</v>
      </c>
    </row>
    <row r="137" spans="1:6">
      <c r="A137" s="97" t="s">
        <v>175</v>
      </c>
      <c r="B137" s="184" t="s">
        <v>411</v>
      </c>
      <c r="C137" s="184" t="s">
        <v>411</v>
      </c>
      <c r="D137" s="184" t="s">
        <v>411</v>
      </c>
      <c r="E137" s="184">
        <v>52.4</v>
      </c>
      <c r="F137" s="35">
        <v>52.4</v>
      </c>
    </row>
    <row r="138" spans="1:6">
      <c r="A138" s="97" t="s">
        <v>176</v>
      </c>
      <c r="B138" s="35">
        <v>351.6</v>
      </c>
      <c r="C138" s="184" t="s">
        <v>411</v>
      </c>
      <c r="D138" s="184">
        <v>351.6</v>
      </c>
      <c r="E138" s="184">
        <v>202</v>
      </c>
      <c r="F138" s="35">
        <v>553.6</v>
      </c>
    </row>
    <row r="139" spans="1:6">
      <c r="A139" s="97" t="s">
        <v>177</v>
      </c>
      <c r="B139" s="35">
        <v>4902</v>
      </c>
      <c r="C139" s="184">
        <v>4902</v>
      </c>
      <c r="D139" s="184" t="s">
        <v>411</v>
      </c>
      <c r="E139" s="184" t="s">
        <v>411</v>
      </c>
      <c r="F139" s="35">
        <v>4902</v>
      </c>
    </row>
    <row r="140" spans="1:6">
      <c r="A140" s="97" t="s">
        <v>180</v>
      </c>
      <c r="B140" s="184">
        <v>77</v>
      </c>
      <c r="C140" s="184">
        <v>77</v>
      </c>
      <c r="D140" s="184" t="s">
        <v>411</v>
      </c>
      <c r="E140" s="184">
        <v>1211.9000000000001</v>
      </c>
      <c r="F140" s="35">
        <v>1288.9000000000001</v>
      </c>
    </row>
    <row r="141" spans="1:6">
      <c r="A141" s="97" t="s">
        <v>181</v>
      </c>
      <c r="B141" s="35">
        <v>877</v>
      </c>
      <c r="C141" s="184">
        <v>877</v>
      </c>
      <c r="D141" s="184" t="s">
        <v>411</v>
      </c>
      <c r="E141" s="184">
        <v>883</v>
      </c>
      <c r="F141" s="35">
        <v>1760</v>
      </c>
    </row>
    <row r="142" spans="1:6">
      <c r="A142" s="97" t="s">
        <v>182</v>
      </c>
      <c r="B142" s="35">
        <v>0.1</v>
      </c>
      <c r="C142" s="184" t="s">
        <v>411</v>
      </c>
      <c r="D142" s="184">
        <v>0.1</v>
      </c>
      <c r="E142" s="184">
        <v>0.6</v>
      </c>
      <c r="F142" s="35">
        <v>0.7</v>
      </c>
    </row>
    <row r="143" spans="1:6">
      <c r="A143" s="97" t="s">
        <v>183</v>
      </c>
      <c r="B143" s="184">
        <v>0.2</v>
      </c>
      <c r="C143" s="184" t="s">
        <v>411</v>
      </c>
      <c r="D143" s="184">
        <v>0.2</v>
      </c>
      <c r="E143" s="184">
        <v>87</v>
      </c>
      <c r="F143" s="35">
        <v>87.2</v>
      </c>
    </row>
    <row r="144" spans="1:6">
      <c r="A144" s="97" t="s">
        <v>184</v>
      </c>
      <c r="B144" s="35">
        <v>720</v>
      </c>
      <c r="C144" s="184">
        <v>720</v>
      </c>
      <c r="D144" s="184" t="s">
        <v>411</v>
      </c>
      <c r="E144" s="184">
        <v>170.5</v>
      </c>
      <c r="F144" s="35">
        <v>890.5</v>
      </c>
    </row>
    <row r="145" spans="1:6">
      <c r="A145" s="97" t="s">
        <v>186</v>
      </c>
      <c r="B145" s="35">
        <v>421.2</v>
      </c>
      <c r="C145" s="184" t="s">
        <v>411</v>
      </c>
      <c r="D145" s="184">
        <v>421.2</v>
      </c>
      <c r="E145" s="184">
        <v>58.9</v>
      </c>
      <c r="F145" s="35">
        <v>480.1</v>
      </c>
    </row>
    <row r="146" spans="1:6">
      <c r="A146" s="97" t="s">
        <v>187</v>
      </c>
      <c r="B146" s="184" t="s">
        <v>411</v>
      </c>
      <c r="C146" s="184" t="s">
        <v>411</v>
      </c>
      <c r="D146" s="184" t="s">
        <v>411</v>
      </c>
      <c r="E146" s="184">
        <v>558.1</v>
      </c>
      <c r="F146" s="35">
        <v>558.1</v>
      </c>
    </row>
    <row r="147" spans="1:6">
      <c r="A147" s="97" t="s">
        <v>188</v>
      </c>
      <c r="B147" s="35" t="s">
        <v>411</v>
      </c>
      <c r="C147" s="184" t="s">
        <v>411</v>
      </c>
      <c r="D147" s="184" t="s">
        <v>411</v>
      </c>
      <c r="E147" s="184">
        <v>6</v>
      </c>
      <c r="F147" s="35">
        <v>6</v>
      </c>
    </row>
    <row r="148" spans="1:6">
      <c r="A148" s="98" t="s">
        <v>189</v>
      </c>
      <c r="B148" s="186" t="s">
        <v>411</v>
      </c>
      <c r="C148" s="186" t="s">
        <v>411</v>
      </c>
      <c r="D148" s="186" t="s">
        <v>411</v>
      </c>
      <c r="E148" s="186">
        <v>89.9</v>
      </c>
      <c r="F148" s="182">
        <v>89.9</v>
      </c>
    </row>
  </sheetData>
  <mergeCells count="43">
    <mergeCell ref="A2:F2"/>
    <mergeCell ref="A29:F29"/>
    <mergeCell ref="A66:F66"/>
    <mergeCell ref="A93:F93"/>
    <mergeCell ref="A112:F112"/>
    <mergeCell ref="A131:F131"/>
    <mergeCell ref="E94:F94"/>
    <mergeCell ref="E113:F113"/>
    <mergeCell ref="A95:A96"/>
    <mergeCell ref="B95:B96"/>
    <mergeCell ref="A133:A134"/>
    <mergeCell ref="B133:B134"/>
    <mergeCell ref="C133:D133"/>
    <mergeCell ref="E133:E134"/>
    <mergeCell ref="F133:F134"/>
    <mergeCell ref="E132:F132"/>
    <mergeCell ref="C95:D95"/>
    <mergeCell ref="E95:E96"/>
    <mergeCell ref="F95:F96"/>
    <mergeCell ref="A114:A115"/>
    <mergeCell ref="B114:B115"/>
    <mergeCell ref="C114:D114"/>
    <mergeCell ref="E114:E115"/>
    <mergeCell ref="F114:F115"/>
    <mergeCell ref="C4:D4"/>
    <mergeCell ref="F4:F5"/>
    <mergeCell ref="A68:A69"/>
    <mergeCell ref="B68:B69"/>
    <mergeCell ref="C68:D68"/>
    <mergeCell ref="E68:E69"/>
    <mergeCell ref="F68:F69"/>
    <mergeCell ref="E67:F67"/>
    <mergeCell ref="A56:D56"/>
    <mergeCell ref="E3:F3"/>
    <mergeCell ref="A31:A32"/>
    <mergeCell ref="B31:B32"/>
    <mergeCell ref="C31:D31"/>
    <mergeCell ref="E31:E32"/>
    <mergeCell ref="F31:F32"/>
    <mergeCell ref="E30:F30"/>
    <mergeCell ref="A4:A5"/>
    <mergeCell ref="E4:E5"/>
    <mergeCell ref="B4:B5"/>
  </mergeCells>
  <pageMargins left="0.59055118110236227" right="0.59055118110236227" top="0.59055118110236227" bottom="0.59055118110236227" header="0" footer="0.39370078740157483"/>
  <pageSetup paperSize="9" scale="90" firstPageNumber="32" orientation="landscape" useFirstPageNumber="1" r:id="rId1"/>
  <headerFooter alignWithMargins="0">
    <oddFooter>&amp;R&amp;"-,полужирный"&amp;8&amp;P</oddFooter>
  </headerFooter>
  <rowBreaks count="4" manualBreakCount="4">
    <brk id="27" max="16383" man="1"/>
    <brk id="54" max="16383" man="1"/>
    <brk id="65" max="16383" man="1"/>
    <brk id="9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9"/>
  <sheetViews>
    <sheetView zoomScaleNormal="100" workbookViewId="0"/>
  </sheetViews>
  <sheetFormatPr defaultColWidth="9.109375" defaultRowHeight="13.2"/>
  <cols>
    <col min="1" max="1" width="19.5546875" style="82" bestFit="1" customWidth="1"/>
    <col min="2" max="2" width="18.44140625" style="209" customWidth="1"/>
    <col min="3" max="3" width="17.5546875" style="209" customWidth="1"/>
    <col min="4" max="4" width="17" style="209" customWidth="1"/>
    <col min="5" max="5" width="10" style="209" customWidth="1"/>
    <col min="6" max="6" width="12.33203125" style="209" customWidth="1"/>
    <col min="7" max="7" width="18.6640625" style="209" customWidth="1"/>
    <col min="8" max="8" width="16.33203125" style="209" customWidth="1"/>
    <col min="9" max="9" width="14" style="209" customWidth="1"/>
    <col min="10" max="10" width="10.44140625" style="209" customWidth="1"/>
    <col min="11" max="11" width="9.109375" style="209"/>
    <col min="12" max="16384" width="9.109375" style="82"/>
  </cols>
  <sheetData>
    <row r="2" spans="1:22">
      <c r="A2" s="450" t="s">
        <v>220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</row>
    <row r="3" spans="1:22">
      <c r="A3" s="86"/>
      <c r="B3" s="220"/>
      <c r="C3" s="220"/>
      <c r="D3" s="220"/>
      <c r="E3" s="220"/>
      <c r="F3" s="212"/>
      <c r="G3" s="212"/>
      <c r="H3" s="212"/>
      <c r="I3" s="446" t="s">
        <v>211</v>
      </c>
      <c r="J3" s="446"/>
      <c r="K3" s="446"/>
    </row>
    <row r="4" spans="1:22" ht="12.75" customHeight="1">
      <c r="A4" s="454"/>
      <c r="B4" s="463" t="s">
        <v>221</v>
      </c>
      <c r="C4" s="466"/>
      <c r="D4" s="466"/>
      <c r="E4" s="466"/>
      <c r="F4" s="467"/>
      <c r="G4" s="463" t="s">
        <v>222</v>
      </c>
      <c r="H4" s="466"/>
      <c r="I4" s="466"/>
      <c r="J4" s="466"/>
      <c r="K4" s="466"/>
    </row>
    <row r="5" spans="1:22" ht="12.75" customHeight="1">
      <c r="A5" s="455"/>
      <c r="B5" s="449" t="s">
        <v>205</v>
      </c>
      <c r="C5" s="447" t="s">
        <v>172</v>
      </c>
      <c r="D5" s="448"/>
      <c r="E5" s="449" t="s">
        <v>319</v>
      </c>
      <c r="F5" s="447" t="s">
        <v>147</v>
      </c>
      <c r="G5" s="449" t="s">
        <v>203</v>
      </c>
      <c r="H5" s="447" t="s">
        <v>172</v>
      </c>
      <c r="I5" s="448"/>
      <c r="J5" s="449" t="s">
        <v>319</v>
      </c>
      <c r="K5" s="447" t="s">
        <v>147</v>
      </c>
    </row>
    <row r="6" spans="1:22" ht="51">
      <c r="A6" s="461"/>
      <c r="B6" s="449"/>
      <c r="C6" s="205" t="s">
        <v>145</v>
      </c>
      <c r="D6" s="206" t="s">
        <v>144</v>
      </c>
      <c r="E6" s="449"/>
      <c r="F6" s="447"/>
      <c r="G6" s="449"/>
      <c r="H6" s="205" t="s">
        <v>145</v>
      </c>
      <c r="I6" s="206" t="s">
        <v>144</v>
      </c>
      <c r="J6" s="449"/>
      <c r="K6" s="447"/>
    </row>
    <row r="7" spans="1:22">
      <c r="A7" s="115" t="s">
        <v>174</v>
      </c>
      <c r="B7" s="35">
        <v>18387.400000000001</v>
      </c>
      <c r="C7" s="181">
        <v>1617.8</v>
      </c>
      <c r="D7" s="181">
        <v>16769.599999999999</v>
      </c>
      <c r="E7" s="181">
        <v>17951.7</v>
      </c>
      <c r="F7" s="181">
        <v>36339.1</v>
      </c>
      <c r="G7" s="35">
        <v>18158.599999999999</v>
      </c>
      <c r="H7" s="181">
        <v>1612.4</v>
      </c>
      <c r="I7" s="181">
        <v>16546.2</v>
      </c>
      <c r="J7" s="181">
        <v>17327.7</v>
      </c>
      <c r="K7" s="181">
        <v>35486.300000000003</v>
      </c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>
      <c r="A8" s="105" t="s">
        <v>53</v>
      </c>
      <c r="B8" s="35">
        <v>1276.5999999999999</v>
      </c>
      <c r="C8" s="35">
        <v>13.5</v>
      </c>
      <c r="D8" s="35">
        <v>1263.0999999999999</v>
      </c>
      <c r="E8" s="35">
        <v>795.2</v>
      </c>
      <c r="F8" s="35">
        <v>2071.8000000000002</v>
      </c>
      <c r="G8" s="35">
        <v>1262.5</v>
      </c>
      <c r="H8" s="184">
        <v>13.5</v>
      </c>
      <c r="I8" s="184">
        <v>1249</v>
      </c>
      <c r="J8" s="184">
        <v>745.7</v>
      </c>
      <c r="K8" s="35">
        <v>2008.2</v>
      </c>
      <c r="M8" s="321"/>
      <c r="N8" s="321"/>
      <c r="O8" s="321"/>
      <c r="P8" s="321"/>
      <c r="Q8" s="321"/>
      <c r="R8" s="321"/>
      <c r="S8" s="321"/>
      <c r="T8" s="321"/>
      <c r="U8" s="321"/>
      <c r="V8" s="321"/>
    </row>
    <row r="9" spans="1:22">
      <c r="A9" s="106" t="s">
        <v>175</v>
      </c>
      <c r="B9" s="35">
        <v>211.7</v>
      </c>
      <c r="C9" s="35">
        <v>67</v>
      </c>
      <c r="D9" s="35">
        <v>144.69999999999999</v>
      </c>
      <c r="E9" s="35">
        <v>785.1</v>
      </c>
      <c r="F9" s="35">
        <v>996.8</v>
      </c>
      <c r="G9" s="35">
        <v>211.7</v>
      </c>
      <c r="H9" s="184">
        <v>67</v>
      </c>
      <c r="I9" s="184">
        <v>144.69999999999999</v>
      </c>
      <c r="J9" s="184">
        <v>785.1</v>
      </c>
      <c r="K9" s="35">
        <v>996.8</v>
      </c>
      <c r="M9" s="321"/>
      <c r="N9" s="321"/>
      <c r="O9" s="321"/>
      <c r="P9" s="321"/>
      <c r="Q9" s="321"/>
      <c r="R9" s="321"/>
      <c r="S9" s="321"/>
      <c r="T9" s="321"/>
      <c r="U9" s="321"/>
      <c r="V9" s="321"/>
    </row>
    <row r="10" spans="1:22">
      <c r="A10" s="106" t="s">
        <v>176</v>
      </c>
      <c r="B10" s="35">
        <v>1460.2</v>
      </c>
      <c r="C10" s="35">
        <v>176.2</v>
      </c>
      <c r="D10" s="35">
        <v>1284</v>
      </c>
      <c r="E10" s="35">
        <v>1162.8</v>
      </c>
      <c r="F10" s="35">
        <v>2623</v>
      </c>
      <c r="G10" s="35">
        <v>1442.1</v>
      </c>
      <c r="H10" s="184">
        <v>176.2</v>
      </c>
      <c r="I10" s="184">
        <v>1265.9000000000001</v>
      </c>
      <c r="J10" s="184">
        <v>1117.4000000000001</v>
      </c>
      <c r="K10" s="35">
        <v>2559.5</v>
      </c>
      <c r="M10" s="321"/>
      <c r="N10" s="321"/>
      <c r="O10" s="321"/>
      <c r="P10" s="321"/>
      <c r="Q10" s="321"/>
      <c r="R10" s="321"/>
      <c r="S10" s="321"/>
      <c r="T10" s="321"/>
      <c r="U10" s="321"/>
      <c r="V10" s="321"/>
    </row>
    <row r="11" spans="1:22">
      <c r="A11" s="106" t="s">
        <v>177</v>
      </c>
      <c r="B11" s="35">
        <v>2770.3</v>
      </c>
      <c r="C11" s="35">
        <v>97.6</v>
      </c>
      <c r="D11" s="35">
        <v>2672.7</v>
      </c>
      <c r="E11" s="35">
        <v>1447</v>
      </c>
      <c r="F11" s="35">
        <v>4217.3</v>
      </c>
      <c r="G11" s="35">
        <v>2770.3</v>
      </c>
      <c r="H11" s="184">
        <v>97.6</v>
      </c>
      <c r="I11" s="184">
        <v>2672.7</v>
      </c>
      <c r="J11" s="184">
        <v>1447</v>
      </c>
      <c r="K11" s="35">
        <v>4217.3</v>
      </c>
      <c r="M11" s="321"/>
      <c r="N11" s="321"/>
      <c r="O11" s="321"/>
      <c r="P11" s="321"/>
      <c r="Q11" s="321"/>
      <c r="R11" s="321"/>
      <c r="S11" s="321"/>
      <c r="T11" s="321"/>
      <c r="U11" s="321"/>
      <c r="V11" s="321"/>
    </row>
    <row r="12" spans="1:22" ht="12.75" customHeight="1">
      <c r="A12" s="106" t="s">
        <v>178</v>
      </c>
      <c r="B12" s="35">
        <v>416.3</v>
      </c>
      <c r="C12" s="35">
        <v>24</v>
      </c>
      <c r="D12" s="35">
        <v>392.3</v>
      </c>
      <c r="E12" s="35">
        <v>423.6</v>
      </c>
      <c r="F12" s="35">
        <v>839.9</v>
      </c>
      <c r="G12" s="35">
        <v>373.3</v>
      </c>
      <c r="H12" s="184">
        <v>22.3</v>
      </c>
      <c r="I12" s="184">
        <v>351</v>
      </c>
      <c r="J12" s="184">
        <v>365.7</v>
      </c>
      <c r="K12" s="35">
        <v>739</v>
      </c>
      <c r="M12" s="321"/>
      <c r="N12" s="321"/>
      <c r="O12" s="321"/>
      <c r="P12" s="321"/>
      <c r="Q12" s="321"/>
      <c r="R12" s="321"/>
      <c r="S12" s="321"/>
      <c r="T12" s="321"/>
      <c r="U12" s="321"/>
      <c r="V12" s="321"/>
    </row>
    <row r="13" spans="1:22">
      <c r="A13" s="106" t="s">
        <v>179</v>
      </c>
      <c r="B13" s="35">
        <v>1030.5</v>
      </c>
      <c r="C13" s="35">
        <v>81</v>
      </c>
      <c r="D13" s="35">
        <v>949.5</v>
      </c>
      <c r="E13" s="35">
        <v>853</v>
      </c>
      <c r="F13" s="35">
        <v>1883.5</v>
      </c>
      <c r="G13" s="35">
        <v>1029.9000000000001</v>
      </c>
      <c r="H13" s="184">
        <v>81</v>
      </c>
      <c r="I13" s="184">
        <v>948.9</v>
      </c>
      <c r="J13" s="184">
        <v>845.6</v>
      </c>
      <c r="K13" s="35">
        <v>1875.5</v>
      </c>
      <c r="M13" s="321"/>
      <c r="N13" s="321"/>
      <c r="O13" s="321"/>
      <c r="P13" s="321"/>
      <c r="Q13" s="321"/>
      <c r="R13" s="321"/>
      <c r="S13" s="321"/>
      <c r="T13" s="321"/>
      <c r="U13" s="321"/>
      <c r="V13" s="321"/>
    </row>
    <row r="14" spans="1:22">
      <c r="A14" s="106" t="s">
        <v>180</v>
      </c>
      <c r="B14" s="35">
        <v>2155.1</v>
      </c>
      <c r="C14" s="35">
        <v>104.2</v>
      </c>
      <c r="D14" s="35">
        <v>2050.9</v>
      </c>
      <c r="E14" s="35">
        <v>2822.9</v>
      </c>
      <c r="F14" s="35">
        <v>4978</v>
      </c>
      <c r="G14" s="35">
        <v>2146.8000000000002</v>
      </c>
      <c r="H14" s="184">
        <v>104.2</v>
      </c>
      <c r="I14" s="184">
        <v>2042.6</v>
      </c>
      <c r="J14" s="184">
        <v>2759</v>
      </c>
      <c r="K14" s="35">
        <v>4905.8</v>
      </c>
      <c r="M14" s="321"/>
      <c r="N14" s="321"/>
      <c r="O14" s="321"/>
      <c r="P14" s="321"/>
      <c r="Q14" s="321"/>
      <c r="R14" s="321"/>
      <c r="S14" s="321"/>
      <c r="T14" s="321"/>
      <c r="U14" s="321"/>
      <c r="V14" s="321"/>
    </row>
    <row r="15" spans="1:22" s="93" customFormat="1">
      <c r="A15" s="105" t="s">
        <v>55</v>
      </c>
      <c r="B15" s="35">
        <v>1899.6</v>
      </c>
      <c r="C15" s="35">
        <v>262.7</v>
      </c>
      <c r="D15" s="35">
        <v>1636.9</v>
      </c>
      <c r="E15" s="35">
        <v>1665.6</v>
      </c>
      <c r="F15" s="35">
        <v>3565.2</v>
      </c>
      <c r="G15" s="35">
        <v>1899.6</v>
      </c>
      <c r="H15" s="184">
        <v>262.7</v>
      </c>
      <c r="I15" s="184">
        <v>1636.9</v>
      </c>
      <c r="J15" s="184">
        <v>1665.6</v>
      </c>
      <c r="K15" s="35">
        <v>3565.2</v>
      </c>
      <c r="M15" s="321"/>
      <c r="N15" s="321"/>
      <c r="O15" s="321"/>
      <c r="P15" s="321"/>
      <c r="Q15" s="321"/>
      <c r="R15" s="321"/>
      <c r="S15" s="321"/>
      <c r="T15" s="321"/>
      <c r="U15" s="321"/>
      <c r="V15" s="321"/>
    </row>
    <row r="16" spans="1:22">
      <c r="A16" s="106" t="s">
        <v>181</v>
      </c>
      <c r="B16" s="35">
        <v>624.70000000000005</v>
      </c>
      <c r="C16" s="35">
        <v>85.9</v>
      </c>
      <c r="D16" s="35">
        <v>538.79999999999995</v>
      </c>
      <c r="E16" s="35">
        <v>496.1</v>
      </c>
      <c r="F16" s="35">
        <v>1120.8</v>
      </c>
      <c r="G16" s="35">
        <v>611.29999999999995</v>
      </c>
      <c r="H16" s="184">
        <v>85.9</v>
      </c>
      <c r="I16" s="184">
        <v>525.4</v>
      </c>
      <c r="J16" s="184">
        <v>483.1</v>
      </c>
      <c r="K16" s="35">
        <v>1094.4000000000001</v>
      </c>
      <c r="M16" s="321"/>
      <c r="N16" s="321"/>
      <c r="O16" s="321"/>
      <c r="P16" s="321"/>
      <c r="Q16" s="321"/>
      <c r="R16" s="321"/>
      <c r="S16" s="321"/>
      <c r="T16" s="321"/>
      <c r="U16" s="321"/>
      <c r="V16" s="321"/>
    </row>
    <row r="17" spans="1:22">
      <c r="A17" s="106" t="s">
        <v>182</v>
      </c>
      <c r="B17" s="35">
        <v>123.7</v>
      </c>
      <c r="C17" s="35">
        <v>10.5</v>
      </c>
      <c r="D17" s="35">
        <v>113.2</v>
      </c>
      <c r="E17" s="35">
        <v>296.10000000000002</v>
      </c>
      <c r="F17" s="35">
        <v>419.8</v>
      </c>
      <c r="G17" s="35">
        <v>122.1</v>
      </c>
      <c r="H17" s="184">
        <v>10.5</v>
      </c>
      <c r="I17" s="184">
        <v>111.6</v>
      </c>
      <c r="J17" s="184">
        <v>291.89999999999998</v>
      </c>
      <c r="K17" s="35">
        <v>414</v>
      </c>
      <c r="M17" s="321"/>
      <c r="N17" s="321"/>
      <c r="O17" s="321"/>
      <c r="P17" s="321"/>
      <c r="Q17" s="321"/>
      <c r="R17" s="321"/>
      <c r="S17" s="321"/>
      <c r="T17" s="321"/>
      <c r="U17" s="321"/>
      <c r="V17" s="321"/>
    </row>
    <row r="18" spans="1:22">
      <c r="A18" s="106" t="s">
        <v>183</v>
      </c>
      <c r="B18" s="35">
        <v>279.7</v>
      </c>
      <c r="C18" s="35">
        <v>7.3</v>
      </c>
      <c r="D18" s="35">
        <v>272.39999999999998</v>
      </c>
      <c r="E18" s="35">
        <v>513.6</v>
      </c>
      <c r="F18" s="35">
        <v>793.3</v>
      </c>
      <c r="G18" s="35">
        <v>242.9</v>
      </c>
      <c r="H18" s="184">
        <v>7.3</v>
      </c>
      <c r="I18" s="184">
        <v>235.6</v>
      </c>
      <c r="J18" s="184">
        <v>393.8</v>
      </c>
      <c r="K18" s="35">
        <v>636.70000000000005</v>
      </c>
      <c r="M18" s="321"/>
      <c r="N18" s="321"/>
      <c r="O18" s="321"/>
      <c r="P18" s="321"/>
      <c r="Q18" s="321"/>
      <c r="R18" s="321"/>
      <c r="S18" s="321"/>
      <c r="T18" s="321"/>
      <c r="U18" s="321"/>
      <c r="V18" s="321"/>
    </row>
    <row r="19" spans="1:22">
      <c r="A19" s="106" t="s">
        <v>184</v>
      </c>
      <c r="B19" s="35">
        <v>350.5</v>
      </c>
      <c r="C19" s="35">
        <v>5.7</v>
      </c>
      <c r="D19" s="35">
        <v>344.8</v>
      </c>
      <c r="E19" s="35">
        <v>473.5</v>
      </c>
      <c r="F19" s="35">
        <v>824</v>
      </c>
      <c r="G19" s="35">
        <v>267.89999999999998</v>
      </c>
      <c r="H19" s="184">
        <v>5.7</v>
      </c>
      <c r="I19" s="184">
        <v>262.2</v>
      </c>
      <c r="J19" s="184">
        <v>295.5</v>
      </c>
      <c r="K19" s="35">
        <v>563.4</v>
      </c>
      <c r="M19" s="321"/>
      <c r="N19" s="321"/>
      <c r="O19" s="321"/>
      <c r="P19" s="321"/>
      <c r="Q19" s="321"/>
      <c r="R19" s="321"/>
      <c r="S19" s="321"/>
      <c r="T19" s="321"/>
      <c r="U19" s="321"/>
      <c r="V19" s="321"/>
    </row>
    <row r="20" spans="1:22">
      <c r="A20" s="106" t="s">
        <v>185</v>
      </c>
      <c r="B20" s="35">
        <v>370.6</v>
      </c>
      <c r="C20" s="35">
        <v>27</v>
      </c>
      <c r="D20" s="35">
        <v>343.6</v>
      </c>
      <c r="E20" s="35">
        <v>486.6</v>
      </c>
      <c r="F20" s="35">
        <v>857.2</v>
      </c>
      <c r="G20" s="35">
        <v>370.6</v>
      </c>
      <c r="H20" s="184">
        <v>27</v>
      </c>
      <c r="I20" s="184">
        <v>343.6</v>
      </c>
      <c r="J20" s="184">
        <v>486.6</v>
      </c>
      <c r="K20" s="35">
        <v>857.2</v>
      </c>
      <c r="M20" s="321"/>
      <c r="N20" s="321"/>
      <c r="O20" s="321"/>
      <c r="P20" s="321"/>
      <c r="Q20" s="321"/>
      <c r="R20" s="321"/>
      <c r="S20" s="321"/>
      <c r="T20" s="321"/>
      <c r="U20" s="321"/>
      <c r="V20" s="321"/>
    </row>
    <row r="21" spans="1:22">
      <c r="A21" s="106" t="s">
        <v>186</v>
      </c>
      <c r="B21" s="35">
        <v>93.6</v>
      </c>
      <c r="C21" s="35">
        <v>11.4</v>
      </c>
      <c r="D21" s="35">
        <v>82.2</v>
      </c>
      <c r="E21" s="35">
        <v>569.79999999999995</v>
      </c>
      <c r="F21" s="35">
        <v>663.4</v>
      </c>
      <c r="G21" s="35">
        <v>93.3</v>
      </c>
      <c r="H21" s="184">
        <v>11.4</v>
      </c>
      <c r="I21" s="184">
        <v>81.900000000000006</v>
      </c>
      <c r="J21" s="184">
        <v>557.1</v>
      </c>
      <c r="K21" s="35">
        <v>650.4</v>
      </c>
      <c r="M21" s="321"/>
      <c r="N21" s="321"/>
      <c r="O21" s="321"/>
      <c r="P21" s="321"/>
      <c r="Q21" s="321"/>
      <c r="R21" s="321"/>
      <c r="S21" s="321"/>
      <c r="T21" s="321"/>
      <c r="U21" s="321"/>
      <c r="V21" s="321"/>
    </row>
    <row r="22" spans="1:22">
      <c r="A22" s="106" t="s">
        <v>187</v>
      </c>
      <c r="B22" s="35">
        <v>4270.5</v>
      </c>
      <c r="C22" s="35">
        <v>628.9</v>
      </c>
      <c r="D22" s="35">
        <v>3641.6</v>
      </c>
      <c r="E22" s="35">
        <v>3985.3</v>
      </c>
      <c r="F22" s="35">
        <v>8255.7999999999993</v>
      </c>
      <c r="G22" s="35">
        <v>4263.6000000000004</v>
      </c>
      <c r="H22" s="184">
        <v>625.20000000000005</v>
      </c>
      <c r="I22" s="184">
        <v>3638.4</v>
      </c>
      <c r="J22" s="184">
        <v>3940.2</v>
      </c>
      <c r="K22" s="35">
        <v>8203.7999999999993</v>
      </c>
      <c r="M22" s="321"/>
      <c r="N22" s="321"/>
      <c r="O22" s="321"/>
      <c r="P22" s="321"/>
      <c r="Q22" s="321"/>
      <c r="R22" s="321"/>
      <c r="S22" s="321"/>
      <c r="T22" s="321"/>
      <c r="U22" s="321"/>
      <c r="V22" s="321"/>
    </row>
    <row r="23" spans="1:22">
      <c r="A23" s="105" t="s">
        <v>54</v>
      </c>
      <c r="B23" s="35">
        <v>505.3</v>
      </c>
      <c r="C23" s="35">
        <v>12.5</v>
      </c>
      <c r="D23" s="35">
        <v>492.8</v>
      </c>
      <c r="E23" s="35">
        <v>230.4</v>
      </c>
      <c r="F23" s="35">
        <v>735.7</v>
      </c>
      <c r="G23" s="35">
        <v>505.2</v>
      </c>
      <c r="H23" s="184">
        <v>12.5</v>
      </c>
      <c r="I23" s="184">
        <v>492.7</v>
      </c>
      <c r="J23" s="184">
        <v>230</v>
      </c>
      <c r="K23" s="35">
        <v>735.2</v>
      </c>
      <c r="M23" s="321"/>
      <c r="N23" s="321"/>
      <c r="O23" s="321"/>
      <c r="P23" s="321"/>
      <c r="Q23" s="321"/>
      <c r="R23" s="321"/>
      <c r="S23" s="321"/>
      <c r="T23" s="321"/>
      <c r="U23" s="321"/>
      <c r="V23" s="321"/>
    </row>
    <row r="24" spans="1:22">
      <c r="A24" s="106" t="s">
        <v>188</v>
      </c>
      <c r="B24" s="35">
        <v>544.4</v>
      </c>
      <c r="C24" s="35">
        <v>0.2</v>
      </c>
      <c r="D24" s="35">
        <v>544.20000000000005</v>
      </c>
      <c r="E24" s="35">
        <v>789.9</v>
      </c>
      <c r="F24" s="35">
        <v>1334.3</v>
      </c>
      <c r="G24" s="35">
        <v>541.29999999999995</v>
      </c>
      <c r="H24" s="184">
        <v>0.2</v>
      </c>
      <c r="I24" s="184">
        <v>541.1</v>
      </c>
      <c r="J24" s="184">
        <v>763.2</v>
      </c>
      <c r="K24" s="35">
        <v>1304.5</v>
      </c>
      <c r="M24" s="321"/>
      <c r="N24" s="321"/>
      <c r="O24" s="321"/>
      <c r="P24" s="321"/>
      <c r="Q24" s="321"/>
      <c r="R24" s="321"/>
      <c r="S24" s="321"/>
      <c r="T24" s="321"/>
      <c r="U24" s="321"/>
      <c r="V24" s="321"/>
    </row>
    <row r="25" spans="1:22">
      <c r="A25" s="106" t="s">
        <v>189</v>
      </c>
      <c r="B25" s="184" t="s">
        <v>411</v>
      </c>
      <c r="C25" s="184" t="s">
        <v>411</v>
      </c>
      <c r="D25" s="184" t="s">
        <v>411</v>
      </c>
      <c r="E25" s="35">
        <v>0.4</v>
      </c>
      <c r="F25" s="35">
        <v>0.4</v>
      </c>
      <c r="G25" s="184" t="s">
        <v>411</v>
      </c>
      <c r="H25" s="184" t="s">
        <v>411</v>
      </c>
      <c r="I25" s="184" t="s">
        <v>411</v>
      </c>
      <c r="J25" s="184">
        <v>0.4</v>
      </c>
      <c r="K25" s="35">
        <v>0.4</v>
      </c>
      <c r="M25" s="288"/>
      <c r="N25" s="288"/>
      <c r="O25" s="288"/>
      <c r="P25" s="321"/>
      <c r="Q25" s="321"/>
      <c r="R25" s="288"/>
      <c r="S25" s="288"/>
      <c r="T25" s="288"/>
      <c r="U25" s="321"/>
      <c r="V25" s="321"/>
    </row>
    <row r="26" spans="1:22">
      <c r="A26" s="106" t="s">
        <v>190</v>
      </c>
      <c r="B26" s="184" t="s">
        <v>411</v>
      </c>
      <c r="C26" s="184" t="s">
        <v>411</v>
      </c>
      <c r="D26" s="184" t="s">
        <v>411</v>
      </c>
      <c r="E26" s="35">
        <v>0.6</v>
      </c>
      <c r="F26" s="35">
        <v>0.6</v>
      </c>
      <c r="G26" s="184" t="s">
        <v>411</v>
      </c>
      <c r="H26" s="184" t="s">
        <v>411</v>
      </c>
      <c r="I26" s="184" t="s">
        <v>411</v>
      </c>
      <c r="J26" s="184">
        <v>0.6</v>
      </c>
      <c r="K26" s="35">
        <v>0.6</v>
      </c>
      <c r="M26" s="288"/>
      <c r="N26" s="288"/>
      <c r="O26" s="288"/>
      <c r="P26" s="321"/>
      <c r="Q26" s="321"/>
      <c r="R26" s="288"/>
      <c r="S26" s="288"/>
      <c r="T26" s="288"/>
      <c r="U26" s="321"/>
      <c r="V26" s="321"/>
    </row>
    <row r="27" spans="1:22">
      <c r="A27" s="98" t="s">
        <v>191</v>
      </c>
      <c r="B27" s="182">
        <v>4.5</v>
      </c>
      <c r="C27" s="186">
        <v>2.2999999999999998</v>
      </c>
      <c r="D27" s="186">
        <v>2.2000000000000002</v>
      </c>
      <c r="E27" s="182">
        <v>154.1</v>
      </c>
      <c r="F27" s="182">
        <v>158.6</v>
      </c>
      <c r="G27" s="182">
        <v>4.5</v>
      </c>
      <c r="H27" s="186">
        <v>2.2999999999999998</v>
      </c>
      <c r="I27" s="186">
        <v>2.2000000000000002</v>
      </c>
      <c r="J27" s="186">
        <v>154.1</v>
      </c>
      <c r="K27" s="182">
        <v>158.6</v>
      </c>
      <c r="M27" s="321"/>
      <c r="N27" s="321"/>
      <c r="O27" s="321"/>
      <c r="P27" s="321"/>
      <c r="Q27" s="321"/>
      <c r="R27" s="321"/>
      <c r="S27" s="321"/>
      <c r="T27" s="321"/>
      <c r="U27" s="321"/>
      <c r="V27" s="321"/>
    </row>
    <row r="29" spans="1:22">
      <c r="B29" s="210"/>
      <c r="C29" s="210"/>
      <c r="D29" s="210"/>
      <c r="E29" s="210"/>
      <c r="F29" s="210"/>
      <c r="G29" s="210"/>
      <c r="H29" s="210"/>
      <c r="I29" s="210"/>
    </row>
    <row r="30" spans="1:22">
      <c r="B30" s="224"/>
      <c r="C30" s="224"/>
      <c r="D30" s="224"/>
      <c r="E30" s="224"/>
      <c r="F30" s="225"/>
      <c r="G30" s="225"/>
      <c r="H30" s="225"/>
      <c r="I30" s="465" t="s">
        <v>61</v>
      </c>
      <c r="J30" s="465"/>
      <c r="K30" s="465"/>
    </row>
    <row r="31" spans="1:22" ht="12.75" customHeight="1">
      <c r="A31" s="454"/>
      <c r="B31" s="463" t="s">
        <v>223</v>
      </c>
      <c r="C31" s="466"/>
      <c r="D31" s="466"/>
      <c r="E31" s="466"/>
      <c r="F31" s="467"/>
      <c r="G31" s="463" t="s">
        <v>224</v>
      </c>
      <c r="H31" s="466"/>
      <c r="I31" s="466"/>
      <c r="J31" s="466"/>
      <c r="K31" s="466"/>
    </row>
    <row r="32" spans="1:22" ht="12.75" customHeight="1">
      <c r="A32" s="455"/>
      <c r="B32" s="449" t="s">
        <v>205</v>
      </c>
      <c r="C32" s="447" t="s">
        <v>172</v>
      </c>
      <c r="D32" s="448"/>
      <c r="E32" s="449" t="s">
        <v>319</v>
      </c>
      <c r="F32" s="447" t="s">
        <v>147</v>
      </c>
      <c r="G32" s="449" t="s">
        <v>205</v>
      </c>
      <c r="H32" s="447" t="s">
        <v>172</v>
      </c>
      <c r="I32" s="448"/>
      <c r="J32" s="449" t="s">
        <v>319</v>
      </c>
      <c r="K32" s="447" t="s">
        <v>147</v>
      </c>
    </row>
    <row r="33" spans="1:11" ht="51">
      <c r="A33" s="461"/>
      <c r="B33" s="449"/>
      <c r="C33" s="205" t="s">
        <v>145</v>
      </c>
      <c r="D33" s="206" t="s">
        <v>144</v>
      </c>
      <c r="E33" s="449"/>
      <c r="F33" s="447"/>
      <c r="G33" s="449"/>
      <c r="H33" s="205" t="s">
        <v>145</v>
      </c>
      <c r="I33" s="206" t="s">
        <v>144</v>
      </c>
      <c r="J33" s="449"/>
      <c r="K33" s="447"/>
    </row>
    <row r="34" spans="1:11">
      <c r="A34" s="115" t="s">
        <v>174</v>
      </c>
      <c r="B34" s="184">
        <v>57.2</v>
      </c>
      <c r="C34" s="183">
        <v>0.4</v>
      </c>
      <c r="D34" s="183">
        <v>56.8</v>
      </c>
      <c r="E34" s="183">
        <v>261.60000000000002</v>
      </c>
      <c r="F34" s="183">
        <v>318.8</v>
      </c>
      <c r="G34" s="184">
        <v>171.6</v>
      </c>
      <c r="H34" s="183">
        <v>5</v>
      </c>
      <c r="I34" s="183">
        <v>166.6</v>
      </c>
      <c r="J34" s="183">
        <v>362.4</v>
      </c>
      <c r="K34" s="183">
        <v>534</v>
      </c>
    </row>
    <row r="35" spans="1:11">
      <c r="A35" s="105" t="s">
        <v>53</v>
      </c>
      <c r="B35" s="184">
        <v>14.1</v>
      </c>
      <c r="C35" s="184" t="s">
        <v>411</v>
      </c>
      <c r="D35" s="184">
        <v>14.1</v>
      </c>
      <c r="E35" s="184">
        <v>49.5</v>
      </c>
      <c r="F35" s="184">
        <v>63.6</v>
      </c>
      <c r="G35" s="184" t="s">
        <v>411</v>
      </c>
      <c r="H35" s="184" t="s">
        <v>411</v>
      </c>
      <c r="I35" s="184" t="s">
        <v>411</v>
      </c>
      <c r="J35" s="184" t="s">
        <v>411</v>
      </c>
      <c r="K35" s="184" t="s">
        <v>411</v>
      </c>
    </row>
    <row r="36" spans="1:11">
      <c r="A36" s="106" t="s">
        <v>176</v>
      </c>
      <c r="B36" s="184" t="s">
        <v>411</v>
      </c>
      <c r="C36" s="184" t="s">
        <v>411</v>
      </c>
      <c r="D36" s="184" t="s">
        <v>411</v>
      </c>
      <c r="E36" s="184" t="s">
        <v>411</v>
      </c>
      <c r="F36" s="184" t="s">
        <v>411</v>
      </c>
      <c r="G36" s="184">
        <v>18.100000000000001</v>
      </c>
      <c r="H36" s="184" t="s">
        <v>411</v>
      </c>
      <c r="I36" s="184">
        <v>18.100000000000001</v>
      </c>
      <c r="J36" s="184">
        <v>45.4</v>
      </c>
      <c r="K36" s="184">
        <v>63.5</v>
      </c>
    </row>
    <row r="37" spans="1:11">
      <c r="A37" s="106" t="s">
        <v>178</v>
      </c>
      <c r="B37" s="184">
        <v>7.7</v>
      </c>
      <c r="C37" s="184" t="s">
        <v>411</v>
      </c>
      <c r="D37" s="184">
        <v>7.7</v>
      </c>
      <c r="E37" s="184">
        <v>1</v>
      </c>
      <c r="F37" s="184">
        <v>8.6999999999999993</v>
      </c>
      <c r="G37" s="184">
        <v>35.299999999999997</v>
      </c>
      <c r="H37" s="184">
        <v>1.7</v>
      </c>
      <c r="I37" s="184">
        <v>33.6</v>
      </c>
      <c r="J37" s="184">
        <v>56.9</v>
      </c>
      <c r="K37" s="184">
        <v>92.2</v>
      </c>
    </row>
    <row r="38" spans="1:11">
      <c r="A38" s="106" t="s">
        <v>179</v>
      </c>
      <c r="B38" s="184">
        <v>0.6</v>
      </c>
      <c r="C38" s="184" t="s">
        <v>411</v>
      </c>
      <c r="D38" s="184">
        <v>0.6</v>
      </c>
      <c r="E38" s="184">
        <v>7.4</v>
      </c>
      <c r="F38" s="184">
        <v>8</v>
      </c>
      <c r="G38" s="184" t="s">
        <v>411</v>
      </c>
      <c r="H38" s="184" t="s">
        <v>411</v>
      </c>
      <c r="I38" s="184" t="s">
        <v>411</v>
      </c>
      <c r="J38" s="184" t="s">
        <v>411</v>
      </c>
      <c r="K38" s="184" t="s">
        <v>411</v>
      </c>
    </row>
    <row r="39" spans="1:11">
      <c r="A39" s="106" t="s">
        <v>180</v>
      </c>
      <c r="B39" s="184">
        <v>6</v>
      </c>
      <c r="C39" s="184" t="s">
        <v>411</v>
      </c>
      <c r="D39" s="184">
        <v>6</v>
      </c>
      <c r="E39" s="184">
        <v>57.4</v>
      </c>
      <c r="F39" s="184">
        <v>63.4</v>
      </c>
      <c r="G39" s="184">
        <v>2.2999999999999998</v>
      </c>
      <c r="H39" s="184" t="s">
        <v>411</v>
      </c>
      <c r="I39" s="184">
        <v>2.2999999999999998</v>
      </c>
      <c r="J39" s="184">
        <v>6.5</v>
      </c>
      <c r="K39" s="184">
        <v>8.8000000000000007</v>
      </c>
    </row>
    <row r="40" spans="1:11">
      <c r="A40" s="106" t="s">
        <v>181</v>
      </c>
      <c r="B40" s="184">
        <v>12.5</v>
      </c>
      <c r="C40" s="184" t="s">
        <v>411</v>
      </c>
      <c r="D40" s="184">
        <v>12.5</v>
      </c>
      <c r="E40" s="184">
        <v>11.4</v>
      </c>
      <c r="F40" s="184">
        <v>23.9</v>
      </c>
      <c r="G40" s="184">
        <v>0.9</v>
      </c>
      <c r="H40" s="184" t="s">
        <v>411</v>
      </c>
      <c r="I40" s="184">
        <v>0.9</v>
      </c>
      <c r="J40" s="184">
        <v>1.6</v>
      </c>
      <c r="K40" s="184">
        <v>2.5</v>
      </c>
    </row>
    <row r="41" spans="1:11">
      <c r="A41" s="106" t="s">
        <v>182</v>
      </c>
      <c r="B41" s="184">
        <v>1.5</v>
      </c>
      <c r="C41" s="184" t="s">
        <v>411</v>
      </c>
      <c r="D41" s="184">
        <v>1.5</v>
      </c>
      <c r="E41" s="184">
        <v>4.0999999999999996</v>
      </c>
      <c r="F41" s="184">
        <v>5.6</v>
      </c>
      <c r="G41" s="184">
        <v>0.1</v>
      </c>
      <c r="H41" s="184" t="s">
        <v>411</v>
      </c>
      <c r="I41" s="184">
        <v>0.1</v>
      </c>
      <c r="J41" s="184">
        <v>0.1</v>
      </c>
      <c r="K41" s="184">
        <v>0.2</v>
      </c>
    </row>
    <row r="42" spans="1:11">
      <c r="A42" s="106" t="s">
        <v>183</v>
      </c>
      <c r="B42" s="184">
        <v>3</v>
      </c>
      <c r="C42" s="184">
        <v>0.1</v>
      </c>
      <c r="D42" s="184">
        <v>2.9</v>
      </c>
      <c r="E42" s="184">
        <v>23.3</v>
      </c>
      <c r="F42" s="184">
        <v>26.3</v>
      </c>
      <c r="G42" s="184">
        <v>33.9</v>
      </c>
      <c r="H42" s="184" t="s">
        <v>411</v>
      </c>
      <c r="I42" s="184">
        <v>33.9</v>
      </c>
      <c r="J42" s="184">
        <v>96.5</v>
      </c>
      <c r="K42" s="184">
        <v>130.4</v>
      </c>
    </row>
    <row r="43" spans="1:11" ht="12.75" customHeight="1">
      <c r="A43" s="106" t="s">
        <v>184</v>
      </c>
      <c r="B43" s="184">
        <v>7.2</v>
      </c>
      <c r="C43" s="184" t="s">
        <v>411</v>
      </c>
      <c r="D43" s="184">
        <v>7.2</v>
      </c>
      <c r="E43" s="184">
        <v>29</v>
      </c>
      <c r="F43" s="184">
        <v>36.200000000000003</v>
      </c>
      <c r="G43" s="184">
        <v>75.400000000000006</v>
      </c>
      <c r="H43" s="184" t="s">
        <v>411</v>
      </c>
      <c r="I43" s="184">
        <v>75.400000000000006</v>
      </c>
      <c r="J43" s="184">
        <v>149</v>
      </c>
      <c r="K43" s="184">
        <v>224.4</v>
      </c>
    </row>
    <row r="44" spans="1:11">
      <c r="A44" s="106" t="s">
        <v>186</v>
      </c>
      <c r="B44" s="184">
        <v>0.3</v>
      </c>
      <c r="C44" s="184" t="s">
        <v>411</v>
      </c>
      <c r="D44" s="184">
        <v>0.3</v>
      </c>
      <c r="E44" s="184">
        <v>12.7</v>
      </c>
      <c r="F44" s="184">
        <v>13</v>
      </c>
      <c r="G44" s="184" t="s">
        <v>411</v>
      </c>
      <c r="H44" s="184" t="s">
        <v>411</v>
      </c>
      <c r="I44" s="184" t="s">
        <v>411</v>
      </c>
      <c r="J44" s="184" t="s">
        <v>411</v>
      </c>
      <c r="K44" s="184" t="s">
        <v>411</v>
      </c>
    </row>
    <row r="45" spans="1:11">
      <c r="A45" s="106" t="s">
        <v>187</v>
      </c>
      <c r="B45" s="184">
        <v>1.1000000000000001</v>
      </c>
      <c r="C45" s="184">
        <v>0.3</v>
      </c>
      <c r="D45" s="184">
        <v>0.8</v>
      </c>
      <c r="E45" s="184">
        <v>38.6</v>
      </c>
      <c r="F45" s="184">
        <v>39.700000000000003</v>
      </c>
      <c r="G45" s="184">
        <v>5.7</v>
      </c>
      <c r="H45" s="184">
        <v>3.3</v>
      </c>
      <c r="I45" s="184">
        <v>2.4</v>
      </c>
      <c r="J45" s="184">
        <v>6.5</v>
      </c>
      <c r="K45" s="184">
        <v>12.2</v>
      </c>
    </row>
    <row r="46" spans="1:11">
      <c r="A46" s="105" t="s">
        <v>54</v>
      </c>
      <c r="B46" s="184">
        <v>0.1</v>
      </c>
      <c r="C46" s="184" t="s">
        <v>411</v>
      </c>
      <c r="D46" s="184">
        <v>0.1</v>
      </c>
      <c r="E46" s="184">
        <v>0.4</v>
      </c>
      <c r="F46" s="184">
        <v>0.5</v>
      </c>
      <c r="G46" s="184" t="s">
        <v>411</v>
      </c>
      <c r="H46" s="184" t="s">
        <v>411</v>
      </c>
      <c r="I46" s="184" t="s">
        <v>411</v>
      </c>
      <c r="J46" s="184" t="s">
        <v>411</v>
      </c>
      <c r="K46" s="184" t="s">
        <v>411</v>
      </c>
    </row>
    <row r="47" spans="1:11">
      <c r="A47" s="98" t="s">
        <v>188</v>
      </c>
      <c r="B47" s="186">
        <v>3.1</v>
      </c>
      <c r="C47" s="186" t="s">
        <v>411</v>
      </c>
      <c r="D47" s="186">
        <v>3.1</v>
      </c>
      <c r="E47" s="186">
        <v>26.7</v>
      </c>
      <c r="F47" s="186">
        <v>29.8</v>
      </c>
      <c r="G47" s="186" t="s">
        <v>411</v>
      </c>
      <c r="H47" s="186" t="s">
        <v>411</v>
      </c>
      <c r="I47" s="186" t="s">
        <v>411</v>
      </c>
      <c r="J47" s="186" t="s">
        <v>411</v>
      </c>
      <c r="K47" s="186" t="s">
        <v>411</v>
      </c>
    </row>
    <row r="50" spans="1:12">
      <c r="A50" s="450" t="s">
        <v>225</v>
      </c>
      <c r="B50" s="450"/>
      <c r="C50" s="450"/>
      <c r="D50" s="450"/>
      <c r="E50" s="450"/>
      <c r="F50" s="450"/>
      <c r="G50" s="450"/>
      <c r="H50" s="450"/>
      <c r="I50" s="450"/>
      <c r="J50" s="450"/>
      <c r="K50" s="450"/>
    </row>
    <row r="51" spans="1:12">
      <c r="A51" s="103"/>
      <c r="B51" s="227"/>
      <c r="C51" s="227"/>
      <c r="D51" s="227"/>
      <c r="E51" s="227"/>
      <c r="F51" s="227"/>
      <c r="G51" s="227"/>
      <c r="H51" s="227"/>
      <c r="I51" s="227"/>
      <c r="J51" s="227"/>
      <c r="K51" s="161" t="s">
        <v>211</v>
      </c>
    </row>
    <row r="52" spans="1:12">
      <c r="A52" s="477"/>
      <c r="B52" s="468" t="s">
        <v>205</v>
      </c>
      <c r="C52" s="468"/>
      <c r="D52" s="468"/>
      <c r="E52" s="468"/>
      <c r="F52" s="468"/>
      <c r="G52" s="475" t="s">
        <v>172</v>
      </c>
      <c r="H52" s="476"/>
      <c r="I52" s="476"/>
      <c r="J52" s="476"/>
      <c r="K52" s="476"/>
    </row>
    <row r="53" spans="1:12" ht="23.25" customHeight="1">
      <c r="A53" s="477"/>
      <c r="B53" s="468"/>
      <c r="C53" s="468"/>
      <c r="D53" s="468"/>
      <c r="E53" s="468"/>
      <c r="F53" s="468"/>
      <c r="G53" s="466" t="s">
        <v>204</v>
      </c>
      <c r="H53" s="464"/>
      <c r="I53" s="464"/>
      <c r="J53" s="464"/>
      <c r="K53" s="464"/>
      <c r="L53" s="93"/>
    </row>
    <row r="54" spans="1:12" ht="12.75" customHeight="1">
      <c r="A54" s="477"/>
      <c r="B54" s="468" t="s">
        <v>226</v>
      </c>
      <c r="C54" s="468" t="s">
        <v>227</v>
      </c>
      <c r="D54" s="468"/>
      <c r="E54" s="468"/>
      <c r="F54" s="468"/>
      <c r="G54" s="468" t="s">
        <v>226</v>
      </c>
      <c r="H54" s="468" t="s">
        <v>227</v>
      </c>
      <c r="I54" s="468"/>
      <c r="J54" s="468"/>
      <c r="K54" s="463"/>
      <c r="L54" s="93"/>
    </row>
    <row r="55" spans="1:12">
      <c r="A55" s="478"/>
      <c r="B55" s="468"/>
      <c r="C55" s="228" t="s">
        <v>228</v>
      </c>
      <c r="D55" s="228" t="s">
        <v>229</v>
      </c>
      <c r="E55" s="228" t="s">
        <v>230</v>
      </c>
      <c r="F55" s="228" t="s">
        <v>231</v>
      </c>
      <c r="G55" s="468"/>
      <c r="H55" s="228" t="s">
        <v>228</v>
      </c>
      <c r="I55" s="228" t="s">
        <v>229</v>
      </c>
      <c r="J55" s="228" t="s">
        <v>230</v>
      </c>
      <c r="K55" s="223" t="s">
        <v>231</v>
      </c>
      <c r="L55" s="93"/>
    </row>
    <row r="56" spans="1:12">
      <c r="A56" s="104" t="s">
        <v>174</v>
      </c>
      <c r="B56" s="35">
        <v>18158.599999999999</v>
      </c>
      <c r="C56" s="181">
        <v>4931</v>
      </c>
      <c r="D56" s="181">
        <v>1046.5999999999999</v>
      </c>
      <c r="E56" s="181">
        <v>2123.1</v>
      </c>
      <c r="F56" s="181">
        <v>10058</v>
      </c>
      <c r="G56" s="35">
        <v>1612.4</v>
      </c>
      <c r="H56" s="181">
        <v>336.5</v>
      </c>
      <c r="I56" s="181">
        <v>185</v>
      </c>
      <c r="J56" s="181">
        <v>175.6</v>
      </c>
      <c r="K56" s="181">
        <v>915.4</v>
      </c>
      <c r="L56" s="93"/>
    </row>
    <row r="57" spans="1:12">
      <c r="A57" s="96" t="s">
        <v>53</v>
      </c>
      <c r="B57" s="35">
        <v>1262.5</v>
      </c>
      <c r="C57" s="185">
        <v>16.399999999999999</v>
      </c>
      <c r="D57" s="185">
        <v>3.4</v>
      </c>
      <c r="E57" s="185">
        <v>176.4</v>
      </c>
      <c r="F57" s="185">
        <v>1066.3</v>
      </c>
      <c r="G57" s="35">
        <v>13.5</v>
      </c>
      <c r="H57" s="185">
        <v>1</v>
      </c>
      <c r="I57" s="185" t="s">
        <v>411</v>
      </c>
      <c r="J57" s="185">
        <v>2.1</v>
      </c>
      <c r="K57" s="185">
        <v>10.4</v>
      </c>
    </row>
    <row r="58" spans="1:12">
      <c r="A58" s="106" t="s">
        <v>175</v>
      </c>
      <c r="B58" s="35">
        <v>211.7</v>
      </c>
      <c r="C58" s="185">
        <v>2.6</v>
      </c>
      <c r="D58" s="185">
        <v>4.5</v>
      </c>
      <c r="E58" s="185">
        <v>68.3</v>
      </c>
      <c r="F58" s="185">
        <v>136.30000000000001</v>
      </c>
      <c r="G58" s="35">
        <v>67</v>
      </c>
      <c r="H58" s="185">
        <v>2.6</v>
      </c>
      <c r="I58" s="185">
        <v>4.5</v>
      </c>
      <c r="J58" s="185">
        <v>19.899999999999999</v>
      </c>
      <c r="K58" s="185">
        <v>40</v>
      </c>
    </row>
    <row r="59" spans="1:12">
      <c r="A59" s="106" t="s">
        <v>176</v>
      </c>
      <c r="B59" s="35">
        <v>1442.1</v>
      </c>
      <c r="C59" s="185">
        <v>0.9</v>
      </c>
      <c r="D59" s="185">
        <v>362.8</v>
      </c>
      <c r="E59" s="185">
        <v>23.1</v>
      </c>
      <c r="F59" s="185">
        <v>1055.2</v>
      </c>
      <c r="G59" s="35">
        <v>176.2</v>
      </c>
      <c r="H59" s="185">
        <v>0.9</v>
      </c>
      <c r="I59" s="185">
        <v>48.7</v>
      </c>
      <c r="J59" s="185" t="s">
        <v>411</v>
      </c>
      <c r="K59" s="185">
        <v>126.5</v>
      </c>
    </row>
    <row r="60" spans="1:12">
      <c r="A60" s="106" t="s">
        <v>177</v>
      </c>
      <c r="B60" s="35">
        <v>2770.3</v>
      </c>
      <c r="C60" s="185">
        <v>2714.3</v>
      </c>
      <c r="D60" s="185">
        <v>12.2</v>
      </c>
      <c r="E60" s="185">
        <v>39.1</v>
      </c>
      <c r="F60" s="185">
        <v>4.7</v>
      </c>
      <c r="G60" s="35">
        <v>97.6</v>
      </c>
      <c r="H60" s="185">
        <v>41.6</v>
      </c>
      <c r="I60" s="185">
        <v>12.2</v>
      </c>
      <c r="J60" s="185">
        <v>39.1</v>
      </c>
      <c r="K60" s="185">
        <v>4.7</v>
      </c>
    </row>
    <row r="61" spans="1:12">
      <c r="A61" s="106" t="s">
        <v>178</v>
      </c>
      <c r="B61" s="35">
        <v>373.3</v>
      </c>
      <c r="C61" s="185" t="s">
        <v>411</v>
      </c>
      <c r="D61" s="185">
        <v>30.6</v>
      </c>
      <c r="E61" s="185" t="s">
        <v>411</v>
      </c>
      <c r="F61" s="185">
        <v>342.7</v>
      </c>
      <c r="G61" s="35">
        <v>22.3</v>
      </c>
      <c r="H61" s="185" t="s">
        <v>411</v>
      </c>
      <c r="I61" s="185" t="s">
        <v>411</v>
      </c>
      <c r="J61" s="185" t="s">
        <v>411</v>
      </c>
      <c r="K61" s="185">
        <v>22.3</v>
      </c>
    </row>
    <row r="62" spans="1:12">
      <c r="A62" s="106" t="s">
        <v>179</v>
      </c>
      <c r="B62" s="35">
        <v>1029.9000000000001</v>
      </c>
      <c r="C62" s="185">
        <v>101.5</v>
      </c>
      <c r="D62" s="185">
        <v>66.599999999999994</v>
      </c>
      <c r="E62" s="185">
        <v>664.9</v>
      </c>
      <c r="F62" s="185">
        <v>196.9</v>
      </c>
      <c r="G62" s="35">
        <v>81</v>
      </c>
      <c r="H62" s="185">
        <v>5.0999999999999996</v>
      </c>
      <c r="I62" s="185">
        <v>8.1</v>
      </c>
      <c r="J62" s="185">
        <v>52.4</v>
      </c>
      <c r="K62" s="185">
        <v>15.4</v>
      </c>
    </row>
    <row r="63" spans="1:12">
      <c r="A63" s="106" t="s">
        <v>180</v>
      </c>
      <c r="B63" s="35">
        <v>2146.8000000000002</v>
      </c>
      <c r="C63" s="185">
        <v>93.5</v>
      </c>
      <c r="D63" s="185">
        <v>441.6</v>
      </c>
      <c r="E63" s="185">
        <v>236.9</v>
      </c>
      <c r="F63" s="185">
        <v>1374.9</v>
      </c>
      <c r="G63" s="35">
        <v>104.2</v>
      </c>
      <c r="H63" s="185">
        <v>87</v>
      </c>
      <c r="I63" s="185">
        <v>2.2999999999999998</v>
      </c>
      <c r="J63" s="185">
        <v>4.2</v>
      </c>
      <c r="K63" s="185">
        <v>10.8</v>
      </c>
    </row>
    <row r="64" spans="1:12">
      <c r="A64" s="96" t="s">
        <v>55</v>
      </c>
      <c r="B64" s="35">
        <v>1899.6</v>
      </c>
      <c r="C64" s="185">
        <v>1787.1</v>
      </c>
      <c r="D64" s="185">
        <v>108.9</v>
      </c>
      <c r="E64" s="185">
        <v>1.9</v>
      </c>
      <c r="F64" s="185">
        <v>1.8</v>
      </c>
      <c r="G64" s="35">
        <v>262.7</v>
      </c>
      <c r="H64" s="185">
        <v>150.19999999999999</v>
      </c>
      <c r="I64" s="185">
        <v>108.9</v>
      </c>
      <c r="J64" s="185">
        <v>1.9</v>
      </c>
      <c r="K64" s="185">
        <v>1.8</v>
      </c>
    </row>
    <row r="65" spans="1:11">
      <c r="A65" s="106" t="s">
        <v>181</v>
      </c>
      <c r="B65" s="35">
        <v>611.29999999999995</v>
      </c>
      <c r="C65" s="185">
        <v>2.8</v>
      </c>
      <c r="D65" s="185" t="s">
        <v>411</v>
      </c>
      <c r="E65" s="185">
        <v>34.799999999999997</v>
      </c>
      <c r="F65" s="185">
        <v>573.79999999999995</v>
      </c>
      <c r="G65" s="35">
        <v>85.9</v>
      </c>
      <c r="H65" s="185">
        <v>2.8</v>
      </c>
      <c r="I65" s="185" t="s">
        <v>411</v>
      </c>
      <c r="J65" s="185">
        <v>34.799999999999997</v>
      </c>
      <c r="K65" s="185">
        <v>48.4</v>
      </c>
    </row>
    <row r="66" spans="1:11" ht="13.5" customHeight="1">
      <c r="A66" s="106" t="s">
        <v>182</v>
      </c>
      <c r="B66" s="35">
        <v>122.1</v>
      </c>
      <c r="C66" s="185" t="s">
        <v>411</v>
      </c>
      <c r="D66" s="185">
        <v>0.4</v>
      </c>
      <c r="E66" s="185">
        <v>51.1</v>
      </c>
      <c r="F66" s="185">
        <v>70.7</v>
      </c>
      <c r="G66" s="35">
        <v>10.5</v>
      </c>
      <c r="H66" s="185" t="s">
        <v>411</v>
      </c>
      <c r="I66" s="185">
        <v>0.4</v>
      </c>
      <c r="J66" s="185">
        <v>4.9000000000000004</v>
      </c>
      <c r="K66" s="185">
        <v>5.3</v>
      </c>
    </row>
    <row r="67" spans="1:11" ht="15" customHeight="1">
      <c r="A67" s="106" t="s">
        <v>183</v>
      </c>
      <c r="B67" s="35">
        <v>242.9</v>
      </c>
      <c r="C67" s="185">
        <v>119.6</v>
      </c>
      <c r="D67" s="185" t="s">
        <v>411</v>
      </c>
      <c r="E67" s="185" t="s">
        <v>411</v>
      </c>
      <c r="F67" s="185">
        <v>123.3</v>
      </c>
      <c r="G67" s="35">
        <v>7.3</v>
      </c>
      <c r="H67" s="185">
        <v>0.2</v>
      </c>
      <c r="I67" s="185" t="s">
        <v>411</v>
      </c>
      <c r="J67" s="185" t="s">
        <v>411</v>
      </c>
      <c r="K67" s="185">
        <v>7.1</v>
      </c>
    </row>
    <row r="68" spans="1:11" ht="13.5" customHeight="1">
      <c r="A68" s="106" t="s">
        <v>184</v>
      </c>
      <c r="B68" s="35">
        <v>267.89999999999998</v>
      </c>
      <c r="C68" s="185" t="s">
        <v>411</v>
      </c>
      <c r="D68" s="185" t="s">
        <v>411</v>
      </c>
      <c r="E68" s="185" t="s">
        <v>411</v>
      </c>
      <c r="F68" s="185">
        <v>267.89999999999998</v>
      </c>
      <c r="G68" s="35">
        <v>5.7</v>
      </c>
      <c r="H68" s="185" t="s">
        <v>411</v>
      </c>
      <c r="I68" s="185" t="s">
        <v>411</v>
      </c>
      <c r="J68" s="185" t="s">
        <v>411</v>
      </c>
      <c r="K68" s="185">
        <v>5.7</v>
      </c>
    </row>
    <row r="69" spans="1:11">
      <c r="A69" s="106" t="s">
        <v>185</v>
      </c>
      <c r="B69" s="35">
        <v>370.6</v>
      </c>
      <c r="C69" s="185">
        <v>14</v>
      </c>
      <c r="D69" s="185" t="s">
        <v>411</v>
      </c>
      <c r="E69" s="185">
        <v>45.7</v>
      </c>
      <c r="F69" s="185">
        <v>310.89999999999998</v>
      </c>
      <c r="G69" s="35">
        <v>27</v>
      </c>
      <c r="H69" s="185" t="s">
        <v>411</v>
      </c>
      <c r="I69" s="185" t="s">
        <v>411</v>
      </c>
      <c r="J69" s="185">
        <v>0.4</v>
      </c>
      <c r="K69" s="185">
        <v>26.6</v>
      </c>
    </row>
    <row r="70" spans="1:11">
      <c r="A70" s="106" t="s">
        <v>186</v>
      </c>
      <c r="B70" s="35">
        <v>93.3</v>
      </c>
      <c r="C70" s="185">
        <v>0</v>
      </c>
      <c r="D70" s="185" t="s">
        <v>411</v>
      </c>
      <c r="E70" s="185">
        <v>83.3</v>
      </c>
      <c r="F70" s="185">
        <v>9.9</v>
      </c>
      <c r="G70" s="35">
        <v>11.4</v>
      </c>
      <c r="H70" s="185" t="s">
        <v>412</v>
      </c>
      <c r="I70" s="185" t="s">
        <v>411</v>
      </c>
      <c r="J70" s="185">
        <v>1.4</v>
      </c>
      <c r="K70" s="185">
        <v>9.9</v>
      </c>
    </row>
    <row r="71" spans="1:11">
      <c r="A71" s="106" t="s">
        <v>187</v>
      </c>
      <c r="B71" s="35">
        <v>4263.6000000000004</v>
      </c>
      <c r="C71" s="185">
        <v>32.299999999999997</v>
      </c>
      <c r="D71" s="185" t="s">
        <v>411</v>
      </c>
      <c r="E71" s="185">
        <v>12.3</v>
      </c>
      <c r="F71" s="185">
        <v>4219</v>
      </c>
      <c r="G71" s="35">
        <v>625.20000000000005</v>
      </c>
      <c r="H71" s="185">
        <v>32.299999999999997</v>
      </c>
      <c r="I71" s="185" t="s">
        <v>411</v>
      </c>
      <c r="J71" s="185">
        <v>12.3</v>
      </c>
      <c r="K71" s="185">
        <v>580.6</v>
      </c>
    </row>
    <row r="72" spans="1:11">
      <c r="A72" s="96" t="s">
        <v>54</v>
      </c>
      <c r="B72" s="35">
        <v>505.2</v>
      </c>
      <c r="C72" s="185">
        <v>12.5</v>
      </c>
      <c r="D72" s="185" t="s">
        <v>411</v>
      </c>
      <c r="E72" s="185">
        <v>492.7</v>
      </c>
      <c r="F72" s="185" t="s">
        <v>411</v>
      </c>
      <c r="G72" s="35">
        <v>12.5</v>
      </c>
      <c r="H72" s="185">
        <v>12.5</v>
      </c>
      <c r="I72" s="185" t="s">
        <v>411</v>
      </c>
      <c r="J72" s="185" t="s">
        <v>411</v>
      </c>
      <c r="K72" s="185" t="s">
        <v>411</v>
      </c>
    </row>
    <row r="73" spans="1:11">
      <c r="A73" s="106" t="s">
        <v>188</v>
      </c>
      <c r="B73" s="35">
        <v>541.29999999999995</v>
      </c>
      <c r="C73" s="185">
        <v>33.5</v>
      </c>
      <c r="D73" s="185">
        <v>15.7</v>
      </c>
      <c r="E73" s="185">
        <v>190.4</v>
      </c>
      <c r="F73" s="185">
        <v>301.7</v>
      </c>
      <c r="G73" s="35">
        <v>0.2</v>
      </c>
      <c r="H73" s="185">
        <v>0.2</v>
      </c>
      <c r="I73" s="185" t="s">
        <v>411</v>
      </c>
      <c r="J73" s="185">
        <v>0</v>
      </c>
      <c r="K73" s="185" t="s">
        <v>411</v>
      </c>
    </row>
    <row r="74" spans="1:11">
      <c r="A74" s="97" t="s">
        <v>189</v>
      </c>
      <c r="B74" s="185" t="s">
        <v>411</v>
      </c>
      <c r="C74" s="185" t="s">
        <v>411</v>
      </c>
      <c r="D74" s="185" t="s">
        <v>411</v>
      </c>
      <c r="E74" s="185" t="s">
        <v>411</v>
      </c>
      <c r="F74" s="185" t="s">
        <v>411</v>
      </c>
      <c r="G74" s="184" t="s">
        <v>411</v>
      </c>
      <c r="H74" s="185" t="s">
        <v>411</v>
      </c>
      <c r="I74" s="185" t="s">
        <v>411</v>
      </c>
      <c r="J74" s="185" t="s">
        <v>411</v>
      </c>
      <c r="K74" s="185" t="s">
        <v>411</v>
      </c>
    </row>
    <row r="75" spans="1:11" ht="15.75" customHeight="1">
      <c r="A75" s="106" t="s">
        <v>190</v>
      </c>
      <c r="B75" s="185" t="s">
        <v>411</v>
      </c>
      <c r="C75" s="185" t="s">
        <v>411</v>
      </c>
      <c r="D75" s="185" t="s">
        <v>411</v>
      </c>
      <c r="E75" s="185" t="s">
        <v>411</v>
      </c>
      <c r="F75" s="185" t="s">
        <v>411</v>
      </c>
      <c r="G75" s="184" t="s">
        <v>411</v>
      </c>
      <c r="H75" s="185" t="s">
        <v>411</v>
      </c>
      <c r="I75" s="185" t="s">
        <v>411</v>
      </c>
      <c r="J75" s="185" t="s">
        <v>411</v>
      </c>
      <c r="K75" s="185" t="s">
        <v>411</v>
      </c>
    </row>
    <row r="76" spans="1:11">
      <c r="A76" s="98" t="s">
        <v>191</v>
      </c>
      <c r="B76" s="182">
        <v>4.5</v>
      </c>
      <c r="C76" s="186" t="s">
        <v>411</v>
      </c>
      <c r="D76" s="186" t="s">
        <v>411</v>
      </c>
      <c r="E76" s="186">
        <v>2.2999999999999998</v>
      </c>
      <c r="F76" s="186">
        <v>2.2000000000000002</v>
      </c>
      <c r="G76" s="186">
        <v>2.2999999999999998</v>
      </c>
      <c r="H76" s="186" t="s">
        <v>411</v>
      </c>
      <c r="I76" s="186" t="s">
        <v>411</v>
      </c>
      <c r="J76" s="186">
        <v>2.2999999999999998</v>
      </c>
      <c r="K76" s="186" t="s">
        <v>411</v>
      </c>
    </row>
    <row r="78" spans="1:11">
      <c r="B78" s="229"/>
      <c r="C78" s="229"/>
      <c r="D78" s="229"/>
      <c r="E78" s="229"/>
      <c r="F78" s="229"/>
      <c r="G78" s="229"/>
      <c r="H78" s="229"/>
      <c r="I78" s="229"/>
      <c r="J78" s="229"/>
      <c r="K78" s="226" t="s">
        <v>61</v>
      </c>
    </row>
    <row r="79" spans="1:11">
      <c r="A79" s="458"/>
      <c r="B79" s="463" t="s">
        <v>172</v>
      </c>
      <c r="C79" s="466"/>
      <c r="D79" s="466"/>
      <c r="E79" s="466"/>
      <c r="F79" s="467"/>
      <c r="G79" s="469" t="s">
        <v>232</v>
      </c>
      <c r="H79" s="470"/>
      <c r="I79" s="470"/>
      <c r="J79" s="470"/>
      <c r="K79" s="470"/>
    </row>
    <row r="80" spans="1:11" ht="24.75" customHeight="1">
      <c r="A80" s="460"/>
      <c r="B80" s="467" t="s">
        <v>144</v>
      </c>
      <c r="C80" s="473"/>
      <c r="D80" s="473"/>
      <c r="E80" s="473"/>
      <c r="F80" s="473"/>
      <c r="G80" s="471"/>
      <c r="H80" s="472"/>
      <c r="I80" s="472"/>
      <c r="J80" s="472"/>
      <c r="K80" s="472"/>
    </row>
    <row r="81" spans="1:11" ht="12.75" customHeight="1">
      <c r="A81" s="460"/>
      <c r="B81" s="467" t="s">
        <v>226</v>
      </c>
      <c r="C81" s="468" t="s">
        <v>227</v>
      </c>
      <c r="D81" s="468"/>
      <c r="E81" s="468"/>
      <c r="F81" s="468"/>
      <c r="G81" s="468" t="s">
        <v>226</v>
      </c>
      <c r="H81" s="468" t="s">
        <v>227</v>
      </c>
      <c r="I81" s="468"/>
      <c r="J81" s="468"/>
      <c r="K81" s="463"/>
    </row>
    <row r="82" spans="1:11">
      <c r="A82" s="459"/>
      <c r="B82" s="467"/>
      <c r="C82" s="228" t="s">
        <v>228</v>
      </c>
      <c r="D82" s="228" t="s">
        <v>229</v>
      </c>
      <c r="E82" s="228" t="s">
        <v>230</v>
      </c>
      <c r="F82" s="228" t="s">
        <v>231</v>
      </c>
      <c r="G82" s="468"/>
      <c r="H82" s="228" t="s">
        <v>228</v>
      </c>
      <c r="I82" s="228" t="s">
        <v>229</v>
      </c>
      <c r="J82" s="228" t="s">
        <v>230</v>
      </c>
      <c r="K82" s="223" t="s">
        <v>231</v>
      </c>
    </row>
    <row r="83" spans="1:11">
      <c r="A83" s="104" t="s">
        <v>174</v>
      </c>
      <c r="B83" s="35">
        <v>16546.2</v>
      </c>
      <c r="C83" s="181">
        <v>4594.5</v>
      </c>
      <c r="D83" s="181">
        <v>861.6</v>
      </c>
      <c r="E83" s="181">
        <v>1947.5</v>
      </c>
      <c r="F83" s="181">
        <v>9142.6</v>
      </c>
      <c r="G83" s="35">
        <v>17327.7</v>
      </c>
      <c r="H83" s="181">
        <v>3607.3</v>
      </c>
      <c r="I83" s="181">
        <v>1554.2</v>
      </c>
      <c r="J83" s="181">
        <v>2380.1999999999998</v>
      </c>
      <c r="K83" s="181">
        <v>9786</v>
      </c>
    </row>
    <row r="84" spans="1:11">
      <c r="A84" s="96" t="s">
        <v>53</v>
      </c>
      <c r="B84" s="35">
        <v>1249</v>
      </c>
      <c r="C84" s="185">
        <v>15.4</v>
      </c>
      <c r="D84" s="185">
        <v>3.4</v>
      </c>
      <c r="E84" s="185">
        <v>174.3</v>
      </c>
      <c r="F84" s="185">
        <v>1055.9000000000001</v>
      </c>
      <c r="G84" s="35">
        <v>745.7</v>
      </c>
      <c r="H84" s="185">
        <v>13.6</v>
      </c>
      <c r="I84" s="185" t="s">
        <v>411</v>
      </c>
      <c r="J84" s="185">
        <v>168</v>
      </c>
      <c r="K84" s="185">
        <v>564.1</v>
      </c>
    </row>
    <row r="85" spans="1:11">
      <c r="A85" s="106" t="s">
        <v>175</v>
      </c>
      <c r="B85" s="35">
        <v>144.69999999999999</v>
      </c>
      <c r="C85" s="185" t="s">
        <v>411</v>
      </c>
      <c r="D85" s="185" t="s">
        <v>411</v>
      </c>
      <c r="E85" s="185">
        <v>48.4</v>
      </c>
      <c r="F85" s="185">
        <v>96.3</v>
      </c>
      <c r="G85" s="35">
        <v>785.1</v>
      </c>
      <c r="H85" s="185">
        <v>71</v>
      </c>
      <c r="I85" s="185" t="s">
        <v>411</v>
      </c>
      <c r="J85" s="185">
        <v>442.6</v>
      </c>
      <c r="K85" s="185">
        <v>271.5</v>
      </c>
    </row>
    <row r="86" spans="1:11">
      <c r="A86" s="106" t="s">
        <v>176</v>
      </c>
      <c r="B86" s="35">
        <v>1265.9000000000001</v>
      </c>
      <c r="C86" s="185" t="s">
        <v>411</v>
      </c>
      <c r="D86" s="185">
        <v>314.10000000000002</v>
      </c>
      <c r="E86" s="185">
        <v>23.1</v>
      </c>
      <c r="F86" s="185">
        <v>928.7</v>
      </c>
      <c r="G86" s="35">
        <v>1117.4000000000001</v>
      </c>
      <c r="H86" s="185" t="s">
        <v>411</v>
      </c>
      <c r="I86" s="185">
        <v>487</v>
      </c>
      <c r="J86" s="185">
        <v>39.299999999999997</v>
      </c>
      <c r="K86" s="185">
        <v>591.1</v>
      </c>
    </row>
    <row r="87" spans="1:11">
      <c r="A87" s="106" t="s">
        <v>177</v>
      </c>
      <c r="B87" s="35">
        <v>2672.7</v>
      </c>
      <c r="C87" s="185">
        <v>2672.7</v>
      </c>
      <c r="D87" s="185" t="s">
        <v>411</v>
      </c>
      <c r="E87" s="185" t="s">
        <v>411</v>
      </c>
      <c r="F87" s="185" t="s">
        <v>411</v>
      </c>
      <c r="G87" s="35">
        <v>1447</v>
      </c>
      <c r="H87" s="185">
        <v>1447</v>
      </c>
      <c r="I87" s="185" t="s">
        <v>411</v>
      </c>
      <c r="J87" s="185" t="s">
        <v>411</v>
      </c>
      <c r="K87" s="185" t="s">
        <v>411</v>
      </c>
    </row>
    <row r="88" spans="1:11">
      <c r="A88" s="106" t="s">
        <v>178</v>
      </c>
      <c r="B88" s="35">
        <v>351</v>
      </c>
      <c r="C88" s="185" t="s">
        <v>411</v>
      </c>
      <c r="D88" s="185">
        <v>30.6</v>
      </c>
      <c r="E88" s="185" t="s">
        <v>411</v>
      </c>
      <c r="F88" s="185">
        <v>320.39999999999998</v>
      </c>
      <c r="G88" s="35">
        <v>365.7</v>
      </c>
      <c r="H88" s="185">
        <v>31</v>
      </c>
      <c r="I88" s="185" t="s">
        <v>411</v>
      </c>
      <c r="J88" s="185" t="s">
        <v>411</v>
      </c>
      <c r="K88" s="185">
        <v>334.7</v>
      </c>
    </row>
    <row r="89" spans="1:11">
      <c r="A89" s="106" t="s">
        <v>179</v>
      </c>
      <c r="B89" s="35">
        <v>948.9</v>
      </c>
      <c r="C89" s="185">
        <v>96.4</v>
      </c>
      <c r="D89" s="185">
        <v>58.5</v>
      </c>
      <c r="E89" s="185">
        <v>612.5</v>
      </c>
      <c r="F89" s="185">
        <v>181.5</v>
      </c>
      <c r="G89" s="35">
        <v>845.6</v>
      </c>
      <c r="H89" s="185">
        <v>81.400000000000006</v>
      </c>
      <c r="I89" s="185">
        <v>149.19999999999999</v>
      </c>
      <c r="J89" s="185">
        <v>350.6</v>
      </c>
      <c r="K89" s="185">
        <v>264.39999999999998</v>
      </c>
    </row>
    <row r="90" spans="1:11">
      <c r="A90" s="106" t="s">
        <v>180</v>
      </c>
      <c r="B90" s="35">
        <v>2042.6</v>
      </c>
      <c r="C90" s="185">
        <v>6.5</v>
      </c>
      <c r="D90" s="185">
        <v>439.3</v>
      </c>
      <c r="E90" s="185">
        <v>232.7</v>
      </c>
      <c r="F90" s="185">
        <v>1364.1</v>
      </c>
      <c r="G90" s="35">
        <v>2759</v>
      </c>
      <c r="H90" s="185" t="s">
        <v>411</v>
      </c>
      <c r="I90" s="185">
        <v>886.5</v>
      </c>
      <c r="J90" s="185">
        <v>191.5</v>
      </c>
      <c r="K90" s="185">
        <v>1681</v>
      </c>
    </row>
    <row r="91" spans="1:11">
      <c r="A91" s="96" t="s">
        <v>55</v>
      </c>
      <c r="B91" s="35">
        <v>1636.9</v>
      </c>
      <c r="C91" s="185">
        <v>1636.9</v>
      </c>
      <c r="D91" s="185" t="s">
        <v>411</v>
      </c>
      <c r="E91" s="185" t="s">
        <v>411</v>
      </c>
      <c r="F91" s="185" t="s">
        <v>411</v>
      </c>
      <c r="G91" s="35">
        <v>1665.6</v>
      </c>
      <c r="H91" s="185">
        <v>1665.6</v>
      </c>
      <c r="I91" s="185" t="s">
        <v>411</v>
      </c>
      <c r="J91" s="185" t="s">
        <v>411</v>
      </c>
      <c r="K91" s="185" t="s">
        <v>411</v>
      </c>
    </row>
    <row r="92" spans="1:11">
      <c r="A92" s="106" t="s">
        <v>181</v>
      </c>
      <c r="B92" s="35">
        <v>525.4</v>
      </c>
      <c r="C92" s="185" t="s">
        <v>411</v>
      </c>
      <c r="D92" s="185" t="s">
        <v>411</v>
      </c>
      <c r="E92" s="185" t="s">
        <v>411</v>
      </c>
      <c r="F92" s="185">
        <v>525.4</v>
      </c>
      <c r="G92" s="35">
        <v>483.1</v>
      </c>
      <c r="H92" s="185" t="s">
        <v>411</v>
      </c>
      <c r="I92" s="185" t="s">
        <v>411</v>
      </c>
      <c r="J92" s="185" t="s">
        <v>411</v>
      </c>
      <c r="K92" s="185">
        <v>483.1</v>
      </c>
    </row>
    <row r="93" spans="1:11">
      <c r="A93" s="106" t="s">
        <v>182</v>
      </c>
      <c r="B93" s="35">
        <v>111.6</v>
      </c>
      <c r="C93" s="185" t="s">
        <v>411</v>
      </c>
      <c r="D93" s="185" t="s">
        <v>411</v>
      </c>
      <c r="E93" s="185">
        <v>46.2</v>
      </c>
      <c r="F93" s="185">
        <v>65.400000000000006</v>
      </c>
      <c r="G93" s="35">
        <v>291.89999999999998</v>
      </c>
      <c r="H93" s="185" t="s">
        <v>411</v>
      </c>
      <c r="I93" s="185" t="s">
        <v>411</v>
      </c>
      <c r="J93" s="185">
        <v>63.4</v>
      </c>
      <c r="K93" s="185">
        <v>228.5</v>
      </c>
    </row>
    <row r="94" spans="1:11">
      <c r="A94" s="106" t="s">
        <v>183</v>
      </c>
      <c r="B94" s="35">
        <v>235.6</v>
      </c>
      <c r="C94" s="185">
        <v>119.4</v>
      </c>
      <c r="D94" s="185" t="s">
        <v>411</v>
      </c>
      <c r="E94" s="185" t="s">
        <v>411</v>
      </c>
      <c r="F94" s="185">
        <v>116.2</v>
      </c>
      <c r="G94" s="35">
        <v>393.8</v>
      </c>
      <c r="H94" s="185">
        <v>75.5</v>
      </c>
      <c r="I94" s="185" t="s">
        <v>411</v>
      </c>
      <c r="J94" s="185" t="s">
        <v>411</v>
      </c>
      <c r="K94" s="185">
        <v>318.3</v>
      </c>
    </row>
    <row r="95" spans="1:11">
      <c r="A95" s="106" t="s">
        <v>184</v>
      </c>
      <c r="B95" s="35">
        <v>262.2</v>
      </c>
      <c r="C95" s="185" t="s">
        <v>411</v>
      </c>
      <c r="D95" s="185" t="s">
        <v>411</v>
      </c>
      <c r="E95" s="185" t="s">
        <v>411</v>
      </c>
      <c r="F95" s="185">
        <v>262.2</v>
      </c>
      <c r="G95" s="35">
        <v>295.5</v>
      </c>
      <c r="H95" s="185" t="s">
        <v>411</v>
      </c>
      <c r="I95" s="185" t="s">
        <v>411</v>
      </c>
      <c r="J95" s="185" t="s">
        <v>411</v>
      </c>
      <c r="K95" s="185">
        <v>295.5</v>
      </c>
    </row>
    <row r="96" spans="1:11">
      <c r="A96" s="106" t="s">
        <v>185</v>
      </c>
      <c r="B96" s="35">
        <v>343.6</v>
      </c>
      <c r="C96" s="185">
        <v>14</v>
      </c>
      <c r="D96" s="185" t="s">
        <v>411</v>
      </c>
      <c r="E96" s="185">
        <v>45.3</v>
      </c>
      <c r="F96" s="185">
        <v>284.3</v>
      </c>
      <c r="G96" s="35">
        <v>486.6</v>
      </c>
      <c r="H96" s="185">
        <v>155.9</v>
      </c>
      <c r="I96" s="185" t="s">
        <v>411</v>
      </c>
      <c r="J96" s="185">
        <v>66.3</v>
      </c>
      <c r="K96" s="185">
        <v>264.39999999999998</v>
      </c>
    </row>
    <row r="97" spans="1:11">
      <c r="A97" s="106" t="s">
        <v>186</v>
      </c>
      <c r="B97" s="35">
        <v>81.900000000000006</v>
      </c>
      <c r="C97" s="185" t="s">
        <v>411</v>
      </c>
      <c r="D97" s="185" t="s">
        <v>411</v>
      </c>
      <c r="E97" s="185">
        <v>81.900000000000006</v>
      </c>
      <c r="F97" s="185" t="s">
        <v>411</v>
      </c>
      <c r="G97" s="35">
        <v>557.1</v>
      </c>
      <c r="H97" s="185" t="s">
        <v>411</v>
      </c>
      <c r="I97" s="185" t="s">
        <v>411</v>
      </c>
      <c r="J97" s="185">
        <v>557.1</v>
      </c>
      <c r="K97" s="185" t="s">
        <v>411</v>
      </c>
    </row>
    <row r="98" spans="1:11">
      <c r="A98" s="106" t="s">
        <v>187</v>
      </c>
      <c r="B98" s="35">
        <v>3638.4</v>
      </c>
      <c r="C98" s="185" t="s">
        <v>411</v>
      </c>
      <c r="D98" s="185" t="s">
        <v>411</v>
      </c>
      <c r="E98" s="185" t="s">
        <v>411</v>
      </c>
      <c r="F98" s="185">
        <v>3638.4</v>
      </c>
      <c r="G98" s="35">
        <v>3940.2</v>
      </c>
      <c r="H98" s="185" t="s">
        <v>411</v>
      </c>
      <c r="I98" s="185" t="s">
        <v>411</v>
      </c>
      <c r="J98" s="185" t="s">
        <v>411</v>
      </c>
      <c r="K98" s="185">
        <v>3940.2</v>
      </c>
    </row>
    <row r="99" spans="1:11">
      <c r="A99" s="96" t="s">
        <v>54</v>
      </c>
      <c r="B99" s="35">
        <v>492.7</v>
      </c>
      <c r="C99" s="185" t="s">
        <v>411</v>
      </c>
      <c r="D99" s="185" t="s">
        <v>411</v>
      </c>
      <c r="E99" s="185">
        <v>492.7</v>
      </c>
      <c r="F99" s="185" t="s">
        <v>411</v>
      </c>
      <c r="G99" s="35">
        <v>230</v>
      </c>
      <c r="H99" s="185" t="s">
        <v>411</v>
      </c>
      <c r="I99" s="185" t="s">
        <v>411</v>
      </c>
      <c r="J99" s="185">
        <v>230</v>
      </c>
      <c r="K99" s="185" t="s">
        <v>411</v>
      </c>
    </row>
    <row r="100" spans="1:11">
      <c r="A100" s="106" t="s">
        <v>188</v>
      </c>
      <c r="B100" s="35">
        <v>541.1</v>
      </c>
      <c r="C100" s="185">
        <v>33.299999999999997</v>
      </c>
      <c r="D100" s="185">
        <v>15.7</v>
      </c>
      <c r="E100" s="185">
        <v>190.4</v>
      </c>
      <c r="F100" s="185">
        <v>301.7</v>
      </c>
      <c r="G100" s="35">
        <v>763.2</v>
      </c>
      <c r="H100" s="185">
        <v>66.3</v>
      </c>
      <c r="I100" s="185">
        <v>30.9</v>
      </c>
      <c r="J100" s="185">
        <v>271</v>
      </c>
      <c r="K100" s="185">
        <v>395</v>
      </c>
    </row>
    <row r="101" spans="1:11">
      <c r="A101" s="97" t="s">
        <v>189</v>
      </c>
      <c r="B101" s="185" t="s">
        <v>411</v>
      </c>
      <c r="C101" s="185" t="s">
        <v>411</v>
      </c>
      <c r="D101" s="185" t="s">
        <v>411</v>
      </c>
      <c r="E101" s="185" t="s">
        <v>411</v>
      </c>
      <c r="F101" s="185" t="s">
        <v>411</v>
      </c>
      <c r="G101" s="35">
        <v>0.4</v>
      </c>
      <c r="H101" s="185" t="s">
        <v>411</v>
      </c>
      <c r="I101" s="185" t="s">
        <v>411</v>
      </c>
      <c r="J101" s="185">
        <v>0.4</v>
      </c>
      <c r="K101" s="185" t="s">
        <v>411</v>
      </c>
    </row>
    <row r="102" spans="1:11">
      <c r="A102" s="106" t="s">
        <v>190</v>
      </c>
      <c r="B102" s="185" t="s">
        <v>411</v>
      </c>
      <c r="C102" s="185" t="s">
        <v>411</v>
      </c>
      <c r="D102" s="185" t="s">
        <v>411</v>
      </c>
      <c r="E102" s="185" t="s">
        <v>411</v>
      </c>
      <c r="F102" s="185" t="s">
        <v>411</v>
      </c>
      <c r="G102" s="35">
        <v>0.6</v>
      </c>
      <c r="H102" s="185" t="s">
        <v>411</v>
      </c>
      <c r="I102" s="185">
        <v>0.6</v>
      </c>
      <c r="J102" s="185" t="s">
        <v>411</v>
      </c>
      <c r="K102" s="185" t="s">
        <v>411</v>
      </c>
    </row>
    <row r="103" spans="1:11">
      <c r="A103" s="98" t="s">
        <v>191</v>
      </c>
      <c r="B103" s="182">
        <v>2.2000000000000002</v>
      </c>
      <c r="C103" s="186" t="s">
        <v>411</v>
      </c>
      <c r="D103" s="186" t="s">
        <v>411</v>
      </c>
      <c r="E103" s="186" t="s">
        <v>411</v>
      </c>
      <c r="F103" s="186">
        <v>2.2000000000000002</v>
      </c>
      <c r="G103" s="182">
        <v>154.1</v>
      </c>
      <c r="H103" s="186" t="s">
        <v>411</v>
      </c>
      <c r="I103" s="186" t="s">
        <v>411</v>
      </c>
      <c r="J103" s="186" t="s">
        <v>411</v>
      </c>
      <c r="K103" s="186">
        <v>154.1</v>
      </c>
    </row>
    <row r="104" spans="1:11">
      <c r="A104" s="122"/>
      <c r="B104" s="123"/>
      <c r="C104" s="74"/>
      <c r="D104" s="74"/>
      <c r="E104" s="74"/>
      <c r="F104" s="74"/>
      <c r="G104" s="123"/>
      <c r="H104" s="74"/>
      <c r="I104" s="74"/>
      <c r="J104" s="74"/>
      <c r="K104" s="74"/>
    </row>
    <row r="105" spans="1:11">
      <c r="F105" s="226" t="s">
        <v>233</v>
      </c>
    </row>
    <row r="106" spans="1:11" ht="21.75" customHeight="1">
      <c r="A106" s="454"/>
      <c r="B106" s="463" t="s">
        <v>147</v>
      </c>
      <c r="C106" s="464"/>
      <c r="D106" s="464"/>
      <c r="E106" s="464"/>
      <c r="F106" s="464"/>
      <c r="G106" s="470"/>
      <c r="H106" s="474"/>
      <c r="I106" s="474"/>
      <c r="J106" s="474"/>
      <c r="K106" s="474"/>
    </row>
    <row r="107" spans="1:11" ht="12.75" customHeight="1">
      <c r="A107" s="455"/>
      <c r="B107" s="468" t="s">
        <v>226</v>
      </c>
      <c r="C107" s="468" t="s">
        <v>227</v>
      </c>
      <c r="D107" s="468"/>
      <c r="E107" s="468"/>
      <c r="F107" s="463"/>
      <c r="G107" s="470"/>
      <c r="H107" s="470"/>
      <c r="I107" s="470"/>
      <c r="J107" s="470"/>
      <c r="K107" s="470"/>
    </row>
    <row r="108" spans="1:11">
      <c r="A108" s="461"/>
      <c r="B108" s="468"/>
      <c r="C108" s="228" t="s">
        <v>228</v>
      </c>
      <c r="D108" s="228" t="s">
        <v>229</v>
      </c>
      <c r="E108" s="228" t="s">
        <v>230</v>
      </c>
      <c r="F108" s="223" t="s">
        <v>231</v>
      </c>
      <c r="G108" s="470"/>
      <c r="H108" s="230"/>
      <c r="I108" s="230"/>
      <c r="J108" s="230"/>
      <c r="K108" s="230"/>
    </row>
    <row r="109" spans="1:11">
      <c r="A109" s="104" t="s">
        <v>174</v>
      </c>
      <c r="B109" s="35">
        <v>35486.300000000003</v>
      </c>
      <c r="C109" s="181">
        <v>8538.2999999999993</v>
      </c>
      <c r="D109" s="181">
        <v>2600.8000000000002</v>
      </c>
      <c r="E109" s="181">
        <v>4503.3</v>
      </c>
      <c r="F109" s="181">
        <v>19844</v>
      </c>
      <c r="G109" s="123"/>
      <c r="H109" s="123"/>
      <c r="I109" s="74"/>
      <c r="J109" s="123"/>
      <c r="K109" s="123"/>
    </row>
    <row r="110" spans="1:11">
      <c r="A110" s="96" t="s">
        <v>53</v>
      </c>
      <c r="B110" s="35">
        <v>2008.2</v>
      </c>
      <c r="C110" s="184">
        <v>30</v>
      </c>
      <c r="D110" s="184">
        <v>3.4</v>
      </c>
      <c r="E110" s="184">
        <v>344.4</v>
      </c>
      <c r="F110" s="184">
        <v>1630.4</v>
      </c>
      <c r="G110" s="74"/>
      <c r="H110" s="74"/>
      <c r="I110" s="74"/>
      <c r="J110" s="74"/>
      <c r="K110" s="74"/>
    </row>
    <row r="111" spans="1:11">
      <c r="A111" s="106" t="s">
        <v>175</v>
      </c>
      <c r="B111" s="35">
        <v>996.8</v>
      </c>
      <c r="C111" s="184">
        <v>73.599999999999994</v>
      </c>
      <c r="D111" s="184">
        <v>4.5</v>
      </c>
      <c r="E111" s="184">
        <v>510.9</v>
      </c>
      <c r="F111" s="184">
        <v>407.8</v>
      </c>
      <c r="G111" s="74"/>
      <c r="H111" s="74"/>
      <c r="I111" s="74"/>
      <c r="J111" s="74"/>
      <c r="K111" s="74"/>
    </row>
    <row r="112" spans="1:11">
      <c r="A112" s="106" t="s">
        <v>176</v>
      </c>
      <c r="B112" s="35">
        <v>2559.5</v>
      </c>
      <c r="C112" s="184">
        <v>0.9</v>
      </c>
      <c r="D112" s="184">
        <v>849.8</v>
      </c>
      <c r="E112" s="184">
        <v>62.4</v>
      </c>
      <c r="F112" s="184">
        <v>1646.3</v>
      </c>
      <c r="G112" s="74"/>
      <c r="H112" s="74"/>
      <c r="I112" s="74"/>
      <c r="J112" s="74"/>
      <c r="K112" s="74"/>
    </row>
    <row r="113" spans="1:11">
      <c r="A113" s="106" t="s">
        <v>177</v>
      </c>
      <c r="B113" s="35">
        <v>4217.3</v>
      </c>
      <c r="C113" s="184">
        <v>4161.3</v>
      </c>
      <c r="D113" s="184">
        <v>12.2</v>
      </c>
      <c r="E113" s="184">
        <v>39.1</v>
      </c>
      <c r="F113" s="184">
        <v>4.7</v>
      </c>
      <c r="G113" s="74"/>
      <c r="H113" s="74"/>
      <c r="I113" s="74"/>
      <c r="J113" s="74"/>
      <c r="K113" s="74"/>
    </row>
    <row r="114" spans="1:11">
      <c r="A114" s="106" t="s">
        <v>178</v>
      </c>
      <c r="B114" s="35">
        <v>739</v>
      </c>
      <c r="C114" s="184">
        <v>31</v>
      </c>
      <c r="D114" s="184">
        <v>30.6</v>
      </c>
      <c r="E114" s="184" t="s">
        <v>411</v>
      </c>
      <c r="F114" s="184">
        <v>677.4</v>
      </c>
      <c r="G114" s="74"/>
      <c r="H114" s="74"/>
      <c r="I114" s="74"/>
      <c r="J114" s="74"/>
      <c r="K114" s="74"/>
    </row>
    <row r="115" spans="1:11">
      <c r="A115" s="106" t="s">
        <v>179</v>
      </c>
      <c r="B115" s="35">
        <v>1875.5</v>
      </c>
      <c r="C115" s="184">
        <v>182.9</v>
      </c>
      <c r="D115" s="184">
        <v>215.8</v>
      </c>
      <c r="E115" s="184">
        <v>1015.5</v>
      </c>
      <c r="F115" s="184">
        <v>461.3</v>
      </c>
      <c r="G115" s="74"/>
      <c r="H115" s="74"/>
      <c r="I115" s="74"/>
      <c r="J115" s="74"/>
      <c r="K115" s="74"/>
    </row>
    <row r="116" spans="1:11">
      <c r="A116" s="106" t="s">
        <v>180</v>
      </c>
      <c r="B116" s="35">
        <v>4905.8</v>
      </c>
      <c r="C116" s="184">
        <v>93.5</v>
      </c>
      <c r="D116" s="184">
        <v>1328.1</v>
      </c>
      <c r="E116" s="184">
        <v>428.4</v>
      </c>
      <c r="F116" s="184">
        <v>3055.9</v>
      </c>
      <c r="G116" s="74"/>
      <c r="H116" s="74"/>
      <c r="I116" s="74"/>
      <c r="J116" s="74"/>
      <c r="K116" s="74"/>
    </row>
    <row r="117" spans="1:11">
      <c r="A117" s="96" t="s">
        <v>55</v>
      </c>
      <c r="B117" s="35">
        <v>3565.2</v>
      </c>
      <c r="C117" s="184">
        <v>3452.7</v>
      </c>
      <c r="D117" s="184">
        <v>108.9</v>
      </c>
      <c r="E117" s="184">
        <v>1.9</v>
      </c>
      <c r="F117" s="184">
        <v>1.8</v>
      </c>
      <c r="G117" s="74"/>
      <c r="H117" s="74"/>
      <c r="I117" s="74"/>
      <c r="J117" s="74"/>
      <c r="K117" s="74"/>
    </row>
    <row r="118" spans="1:11">
      <c r="A118" s="106" t="s">
        <v>181</v>
      </c>
      <c r="B118" s="35">
        <v>1094.4000000000001</v>
      </c>
      <c r="C118" s="184">
        <v>2.8</v>
      </c>
      <c r="D118" s="184" t="s">
        <v>411</v>
      </c>
      <c r="E118" s="184">
        <v>34.799999999999997</v>
      </c>
      <c r="F118" s="184">
        <v>1056.9000000000001</v>
      </c>
      <c r="G118" s="74"/>
      <c r="H118" s="74"/>
      <c r="I118" s="74"/>
      <c r="J118" s="74"/>
      <c r="K118" s="74"/>
    </row>
    <row r="119" spans="1:11">
      <c r="A119" s="106" t="s">
        <v>182</v>
      </c>
      <c r="B119" s="35">
        <v>414</v>
      </c>
      <c r="C119" s="184" t="s">
        <v>411</v>
      </c>
      <c r="D119" s="184">
        <v>0.4</v>
      </c>
      <c r="E119" s="184">
        <v>114.5</v>
      </c>
      <c r="F119" s="184">
        <v>299.2</v>
      </c>
      <c r="G119" s="74"/>
      <c r="H119" s="74"/>
      <c r="I119" s="74"/>
      <c r="J119" s="74"/>
      <c r="K119" s="74"/>
    </row>
    <row r="120" spans="1:11">
      <c r="A120" s="106" t="s">
        <v>183</v>
      </c>
      <c r="B120" s="35">
        <v>636.70000000000005</v>
      </c>
      <c r="C120" s="184">
        <v>195.1</v>
      </c>
      <c r="D120" s="184" t="s">
        <v>411</v>
      </c>
      <c r="E120" s="184" t="s">
        <v>411</v>
      </c>
      <c r="F120" s="184">
        <v>441.6</v>
      </c>
      <c r="G120" s="74"/>
      <c r="H120" s="74"/>
      <c r="I120" s="74"/>
      <c r="J120" s="74"/>
      <c r="K120" s="74"/>
    </row>
    <row r="121" spans="1:11">
      <c r="A121" s="106" t="s">
        <v>184</v>
      </c>
      <c r="B121" s="35">
        <v>563.4</v>
      </c>
      <c r="C121" s="184" t="s">
        <v>411</v>
      </c>
      <c r="D121" s="184" t="s">
        <v>411</v>
      </c>
      <c r="E121" s="184" t="s">
        <v>411</v>
      </c>
      <c r="F121" s="184">
        <v>563.4</v>
      </c>
      <c r="G121" s="74"/>
      <c r="H121" s="74"/>
      <c r="I121" s="74"/>
      <c r="J121" s="74"/>
      <c r="K121" s="74"/>
    </row>
    <row r="122" spans="1:11">
      <c r="A122" s="106" t="s">
        <v>185</v>
      </c>
      <c r="B122" s="35">
        <v>857.2</v>
      </c>
      <c r="C122" s="184">
        <v>169.9</v>
      </c>
      <c r="D122" s="184" t="s">
        <v>411</v>
      </c>
      <c r="E122" s="184">
        <v>112</v>
      </c>
      <c r="F122" s="184">
        <v>575.29999999999995</v>
      </c>
      <c r="G122" s="74"/>
      <c r="H122" s="74"/>
      <c r="I122" s="74"/>
      <c r="J122" s="74"/>
      <c r="K122" s="74"/>
    </row>
    <row r="123" spans="1:11">
      <c r="A123" s="106" t="s">
        <v>186</v>
      </c>
      <c r="B123" s="35">
        <v>650.4</v>
      </c>
      <c r="C123" s="184">
        <v>0</v>
      </c>
      <c r="D123" s="184" t="s">
        <v>411</v>
      </c>
      <c r="E123" s="184">
        <v>640.4</v>
      </c>
      <c r="F123" s="184">
        <v>9.9</v>
      </c>
      <c r="G123" s="74"/>
      <c r="H123" s="74"/>
      <c r="I123" s="74"/>
      <c r="J123" s="74"/>
      <c r="K123" s="74"/>
    </row>
    <row r="124" spans="1:11">
      <c r="A124" s="106" t="s">
        <v>187</v>
      </c>
      <c r="B124" s="35">
        <v>8203.7999999999993</v>
      </c>
      <c r="C124" s="184">
        <v>32.299999999999997</v>
      </c>
      <c r="D124" s="184" t="s">
        <v>411</v>
      </c>
      <c r="E124" s="184">
        <v>12.3</v>
      </c>
      <c r="F124" s="184">
        <v>8159.2</v>
      </c>
      <c r="G124" s="74"/>
      <c r="H124" s="74"/>
      <c r="I124" s="74"/>
      <c r="J124" s="74"/>
      <c r="K124" s="74"/>
    </row>
    <row r="125" spans="1:11">
      <c r="A125" s="96" t="s">
        <v>54</v>
      </c>
      <c r="B125" s="35">
        <v>735.2</v>
      </c>
      <c r="C125" s="184">
        <v>12.5</v>
      </c>
      <c r="D125" s="184" t="s">
        <v>411</v>
      </c>
      <c r="E125" s="184">
        <v>722.7</v>
      </c>
      <c r="F125" s="184" t="s">
        <v>411</v>
      </c>
      <c r="G125" s="74"/>
      <c r="H125" s="74"/>
      <c r="I125" s="74"/>
      <c r="J125" s="74"/>
      <c r="K125" s="74"/>
    </row>
    <row r="126" spans="1:11">
      <c r="A126" s="106" t="s">
        <v>188</v>
      </c>
      <c r="B126" s="35">
        <v>1304.5</v>
      </c>
      <c r="C126" s="184">
        <v>99.8</v>
      </c>
      <c r="D126" s="184">
        <v>46.6</v>
      </c>
      <c r="E126" s="184">
        <v>461.4</v>
      </c>
      <c r="F126" s="184">
        <v>696.7</v>
      </c>
      <c r="G126" s="74"/>
      <c r="H126" s="74"/>
      <c r="I126" s="74"/>
      <c r="J126" s="74"/>
      <c r="K126" s="74"/>
    </row>
    <row r="127" spans="1:11">
      <c r="A127" s="97" t="s">
        <v>189</v>
      </c>
      <c r="B127" s="35">
        <v>0.4</v>
      </c>
      <c r="C127" s="184" t="s">
        <v>411</v>
      </c>
      <c r="D127" s="184" t="s">
        <v>411</v>
      </c>
      <c r="E127" s="184">
        <v>0.4</v>
      </c>
      <c r="F127" s="184" t="s">
        <v>411</v>
      </c>
      <c r="G127" s="74"/>
      <c r="H127" s="74"/>
      <c r="I127" s="74"/>
      <c r="J127" s="74"/>
      <c r="K127" s="74"/>
    </row>
    <row r="128" spans="1:11">
      <c r="A128" s="106" t="s">
        <v>190</v>
      </c>
      <c r="B128" s="35">
        <v>0.6</v>
      </c>
      <c r="C128" s="184" t="s">
        <v>411</v>
      </c>
      <c r="D128" s="184">
        <v>0.6</v>
      </c>
      <c r="E128" s="184" t="s">
        <v>411</v>
      </c>
      <c r="F128" s="184" t="s">
        <v>411</v>
      </c>
      <c r="G128" s="74"/>
      <c r="H128" s="74"/>
      <c r="I128" s="74"/>
      <c r="J128" s="74"/>
      <c r="K128" s="74"/>
    </row>
    <row r="129" spans="1:11">
      <c r="A129" s="98" t="s">
        <v>191</v>
      </c>
      <c r="B129" s="182">
        <v>158.6</v>
      </c>
      <c r="C129" s="186" t="s">
        <v>411</v>
      </c>
      <c r="D129" s="186" t="s">
        <v>411</v>
      </c>
      <c r="E129" s="186">
        <v>2.2999999999999998</v>
      </c>
      <c r="F129" s="186">
        <v>156.30000000000001</v>
      </c>
      <c r="G129" s="74"/>
      <c r="H129" s="74"/>
      <c r="I129" s="74"/>
      <c r="J129" s="74"/>
      <c r="K129" s="74"/>
    </row>
    <row r="131" spans="1:11">
      <c r="A131" s="450" t="s">
        <v>234</v>
      </c>
      <c r="B131" s="450"/>
      <c r="C131" s="450"/>
      <c r="D131" s="450"/>
      <c r="E131" s="450"/>
    </row>
    <row r="132" spans="1:11" ht="12.75" customHeight="1">
      <c r="F132" s="161" t="s">
        <v>199</v>
      </c>
    </row>
    <row r="133" spans="1:11">
      <c r="A133" s="479"/>
      <c r="B133" s="449" t="s">
        <v>203</v>
      </c>
      <c r="C133" s="447" t="s">
        <v>172</v>
      </c>
      <c r="D133" s="480"/>
      <c r="E133" s="481" t="s">
        <v>148</v>
      </c>
      <c r="F133" s="483" t="s">
        <v>147</v>
      </c>
      <c r="G133" s="231"/>
    </row>
    <row r="134" spans="1:11" ht="40.799999999999997">
      <c r="A134" s="479"/>
      <c r="B134" s="449"/>
      <c r="C134" s="205" t="s">
        <v>145</v>
      </c>
      <c r="D134" s="206" t="s">
        <v>144</v>
      </c>
      <c r="E134" s="482"/>
      <c r="F134" s="484"/>
      <c r="G134" s="231"/>
    </row>
    <row r="135" spans="1:11">
      <c r="A135" s="115" t="s">
        <v>174</v>
      </c>
      <c r="B135" s="35">
        <v>2.2999999999999998</v>
      </c>
      <c r="C135" s="181">
        <v>2.2999999999999998</v>
      </c>
      <c r="D135" s="181">
        <v>2.2999999999999998</v>
      </c>
      <c r="E135" s="181">
        <v>2.2999999999999998</v>
      </c>
      <c r="F135" s="181">
        <v>2.2999999999999998</v>
      </c>
    </row>
    <row r="136" spans="1:11">
      <c r="A136" s="105" t="s">
        <v>53</v>
      </c>
      <c r="B136" s="35">
        <v>1.9</v>
      </c>
      <c r="C136" s="35">
        <v>2.1</v>
      </c>
      <c r="D136" s="35">
        <v>1.9</v>
      </c>
      <c r="E136" s="35">
        <v>2.4</v>
      </c>
      <c r="F136" s="35">
        <v>2.1</v>
      </c>
    </row>
    <row r="137" spans="1:11">
      <c r="A137" s="106" t="s">
        <v>175</v>
      </c>
      <c r="B137" s="35">
        <v>2.2000000000000002</v>
      </c>
      <c r="C137" s="35">
        <v>2.1</v>
      </c>
      <c r="D137" s="35">
        <v>2.2000000000000002</v>
      </c>
      <c r="E137" s="35">
        <v>2.1</v>
      </c>
      <c r="F137" s="35">
        <v>2.1</v>
      </c>
    </row>
    <row r="138" spans="1:11">
      <c r="A138" s="106" t="s">
        <v>176</v>
      </c>
      <c r="B138" s="35">
        <v>2.1</v>
      </c>
      <c r="C138" s="35">
        <v>2.1</v>
      </c>
      <c r="D138" s="35">
        <v>2.1</v>
      </c>
      <c r="E138" s="35">
        <v>2</v>
      </c>
      <c r="F138" s="35">
        <v>2</v>
      </c>
    </row>
    <row r="139" spans="1:11">
      <c r="A139" s="106" t="s">
        <v>177</v>
      </c>
      <c r="B139" s="35">
        <v>2.8</v>
      </c>
      <c r="C139" s="35">
        <v>2.8</v>
      </c>
      <c r="D139" s="35">
        <v>2.8</v>
      </c>
      <c r="E139" s="35">
        <v>3.3</v>
      </c>
      <c r="F139" s="35">
        <v>2.9</v>
      </c>
    </row>
    <row r="140" spans="1:11">
      <c r="A140" s="106" t="s">
        <v>178</v>
      </c>
      <c r="B140" s="35">
        <v>1.2</v>
      </c>
      <c r="C140" s="35">
        <v>1</v>
      </c>
      <c r="D140" s="35">
        <v>1.3</v>
      </c>
      <c r="E140" s="35">
        <v>1.4</v>
      </c>
      <c r="F140" s="35">
        <v>1.3</v>
      </c>
    </row>
    <row r="141" spans="1:11">
      <c r="A141" s="106" t="s">
        <v>179</v>
      </c>
      <c r="B141" s="35">
        <v>2</v>
      </c>
      <c r="C141" s="35">
        <v>1.8</v>
      </c>
      <c r="D141" s="35">
        <v>2.1</v>
      </c>
      <c r="E141" s="35">
        <v>2.2000000000000002</v>
      </c>
      <c r="F141" s="35">
        <v>2.1</v>
      </c>
    </row>
    <row r="142" spans="1:11">
      <c r="A142" s="106" t="s">
        <v>180</v>
      </c>
      <c r="B142" s="35">
        <v>2.2000000000000002</v>
      </c>
      <c r="C142" s="35">
        <v>3.5</v>
      </c>
      <c r="D142" s="35">
        <v>2.1</v>
      </c>
      <c r="E142" s="35">
        <v>2.2999999999999998</v>
      </c>
      <c r="F142" s="35">
        <v>2.2999999999999998</v>
      </c>
    </row>
    <row r="143" spans="1:11">
      <c r="A143" s="105" t="s">
        <v>55</v>
      </c>
      <c r="B143" s="35">
        <v>3</v>
      </c>
      <c r="C143" s="35">
        <v>3.5</v>
      </c>
      <c r="D143" s="35">
        <v>2.9</v>
      </c>
      <c r="E143" s="35">
        <v>2.9</v>
      </c>
      <c r="F143" s="35">
        <v>2.9</v>
      </c>
    </row>
    <row r="144" spans="1:11">
      <c r="A144" s="106" t="s">
        <v>181</v>
      </c>
      <c r="B144" s="35">
        <v>2.5</v>
      </c>
      <c r="C144" s="35">
        <v>2.6</v>
      </c>
      <c r="D144" s="35">
        <v>2.5</v>
      </c>
      <c r="E144" s="35">
        <v>2.1</v>
      </c>
      <c r="F144" s="35">
        <v>2.2999999999999998</v>
      </c>
    </row>
    <row r="145" spans="1:6">
      <c r="A145" s="106" t="s">
        <v>182</v>
      </c>
      <c r="B145" s="35">
        <v>1.9</v>
      </c>
      <c r="C145" s="35">
        <v>1.9</v>
      </c>
      <c r="D145" s="35">
        <v>1.9</v>
      </c>
      <c r="E145" s="35">
        <v>2.2999999999999998</v>
      </c>
      <c r="F145" s="35">
        <v>2.2000000000000002</v>
      </c>
    </row>
    <row r="146" spans="1:6">
      <c r="A146" s="106" t="s">
        <v>183</v>
      </c>
      <c r="B146" s="35">
        <v>1.2</v>
      </c>
      <c r="C146" s="35">
        <v>0.8</v>
      </c>
      <c r="D146" s="35">
        <v>1.3</v>
      </c>
      <c r="E146" s="35">
        <v>1.3</v>
      </c>
      <c r="F146" s="35">
        <v>1.2</v>
      </c>
    </row>
    <row r="147" spans="1:6">
      <c r="A147" s="106" t="s">
        <v>184</v>
      </c>
      <c r="B147" s="35">
        <v>2.2000000000000002</v>
      </c>
      <c r="C147" s="35">
        <v>1.3</v>
      </c>
      <c r="D147" s="35">
        <v>2.2000000000000002</v>
      </c>
      <c r="E147" s="35">
        <v>2.2000000000000002</v>
      </c>
      <c r="F147" s="35">
        <v>2.2000000000000002</v>
      </c>
    </row>
    <row r="148" spans="1:6">
      <c r="A148" s="106" t="s">
        <v>185</v>
      </c>
      <c r="B148" s="35">
        <v>2.2999999999999998</v>
      </c>
      <c r="C148" s="35">
        <v>2</v>
      </c>
      <c r="D148" s="35">
        <v>2.2999999999999998</v>
      </c>
      <c r="E148" s="35">
        <v>2.2000000000000002</v>
      </c>
      <c r="F148" s="35">
        <v>2.2000000000000002</v>
      </c>
    </row>
    <row r="149" spans="1:6">
      <c r="A149" s="106" t="s">
        <v>186</v>
      </c>
      <c r="B149" s="35">
        <v>2.2000000000000002</v>
      </c>
      <c r="C149" s="35">
        <v>1.9</v>
      </c>
      <c r="D149" s="35">
        <v>2.2000000000000002</v>
      </c>
      <c r="E149" s="35">
        <v>2.4</v>
      </c>
      <c r="F149" s="35">
        <v>2.4</v>
      </c>
    </row>
    <row r="150" spans="1:6">
      <c r="A150" s="106" t="s">
        <v>187</v>
      </c>
      <c r="B150" s="35">
        <v>2.2999999999999998</v>
      </c>
      <c r="C150" s="35">
        <v>2.1</v>
      </c>
      <c r="D150" s="35">
        <v>2.4</v>
      </c>
      <c r="E150" s="35">
        <v>2.2999999999999998</v>
      </c>
      <c r="F150" s="35">
        <v>2.2999999999999998</v>
      </c>
    </row>
    <row r="151" spans="1:6">
      <c r="A151" s="105" t="s">
        <v>54</v>
      </c>
      <c r="B151" s="35">
        <v>2.4</v>
      </c>
      <c r="C151" s="35">
        <v>1.9</v>
      </c>
      <c r="D151" s="35">
        <v>2.4</v>
      </c>
      <c r="E151" s="35">
        <v>2.5</v>
      </c>
      <c r="F151" s="35">
        <v>2.4</v>
      </c>
    </row>
    <row r="152" spans="1:6">
      <c r="A152" s="106" t="s">
        <v>188</v>
      </c>
      <c r="B152" s="35">
        <v>2.4</v>
      </c>
      <c r="C152" s="35">
        <v>2.4</v>
      </c>
      <c r="D152" s="35">
        <v>2.4</v>
      </c>
      <c r="E152" s="35">
        <v>2.5</v>
      </c>
      <c r="F152" s="35">
        <v>2.5</v>
      </c>
    </row>
    <row r="153" spans="1:6">
      <c r="A153" s="106" t="s">
        <v>189</v>
      </c>
      <c r="B153" s="184" t="s">
        <v>411</v>
      </c>
      <c r="C153" s="184" t="s">
        <v>411</v>
      </c>
      <c r="D153" s="184" t="s">
        <v>411</v>
      </c>
      <c r="E153" s="35">
        <v>1.9</v>
      </c>
      <c r="F153" s="35">
        <v>1.3</v>
      </c>
    </row>
    <row r="154" spans="1:6">
      <c r="A154" s="106" t="s">
        <v>190</v>
      </c>
      <c r="B154" s="184" t="s">
        <v>411</v>
      </c>
      <c r="C154" s="184" t="s">
        <v>411</v>
      </c>
      <c r="D154" s="184" t="s">
        <v>411</v>
      </c>
      <c r="E154" s="35">
        <v>1.1000000000000001</v>
      </c>
      <c r="F154" s="35">
        <v>1.1000000000000001</v>
      </c>
    </row>
    <row r="155" spans="1:6">
      <c r="A155" s="98" t="s">
        <v>191</v>
      </c>
      <c r="B155" s="186">
        <v>2.2999999999999998</v>
      </c>
      <c r="C155" s="186">
        <v>2.2999999999999998</v>
      </c>
      <c r="D155" s="186">
        <v>2.2999999999999998</v>
      </c>
      <c r="E155" s="182">
        <v>2.2999999999999998</v>
      </c>
      <c r="F155" s="182">
        <v>2.2999999999999998</v>
      </c>
    </row>
    <row r="158" spans="1:6" ht="25.5" customHeight="1">
      <c r="A158" s="485" t="s">
        <v>236</v>
      </c>
      <c r="B158" s="485"/>
      <c r="C158" s="485"/>
      <c r="D158" s="232"/>
      <c r="E158" s="232"/>
    </row>
    <row r="159" spans="1:6">
      <c r="B159" s="212"/>
      <c r="C159" s="161" t="s">
        <v>211</v>
      </c>
    </row>
    <row r="160" spans="1:6" ht="20.399999999999999">
      <c r="A160" s="90"/>
      <c r="B160" s="228" t="s">
        <v>119</v>
      </c>
      <c r="C160" s="223" t="s">
        <v>237</v>
      </c>
    </row>
    <row r="161" spans="1:3">
      <c r="A161" s="104" t="s">
        <v>174</v>
      </c>
      <c r="B161" s="183">
        <v>1617.8</v>
      </c>
      <c r="C161" s="183">
        <v>12</v>
      </c>
    </row>
    <row r="162" spans="1:3">
      <c r="A162" s="105" t="s">
        <v>53</v>
      </c>
      <c r="B162" s="184">
        <v>13.5</v>
      </c>
      <c r="C162" s="184" t="s">
        <v>411</v>
      </c>
    </row>
    <row r="163" spans="1:3">
      <c r="A163" s="106" t="s">
        <v>175</v>
      </c>
      <c r="B163" s="184">
        <v>67</v>
      </c>
      <c r="C163" s="184" t="s">
        <v>411</v>
      </c>
    </row>
    <row r="164" spans="1:3">
      <c r="A164" s="106" t="s">
        <v>176</v>
      </c>
      <c r="B164" s="184">
        <v>176.2</v>
      </c>
      <c r="C164" s="184" t="s">
        <v>411</v>
      </c>
    </row>
    <row r="165" spans="1:3">
      <c r="A165" s="106" t="s">
        <v>177</v>
      </c>
      <c r="B165" s="184">
        <v>97.6</v>
      </c>
      <c r="C165" s="184">
        <v>6</v>
      </c>
    </row>
    <row r="166" spans="1:3">
      <c r="A166" s="106" t="s">
        <v>178</v>
      </c>
      <c r="B166" s="184">
        <v>24</v>
      </c>
      <c r="C166" s="184" t="s">
        <v>411</v>
      </c>
    </row>
    <row r="167" spans="1:3">
      <c r="A167" s="106" t="s">
        <v>179</v>
      </c>
      <c r="B167" s="184">
        <v>81</v>
      </c>
      <c r="C167" s="184" t="s">
        <v>411</v>
      </c>
    </row>
    <row r="168" spans="1:3">
      <c r="A168" s="106" t="s">
        <v>180</v>
      </c>
      <c r="B168" s="184">
        <v>104.2</v>
      </c>
      <c r="C168" s="184">
        <v>6</v>
      </c>
    </row>
    <row r="169" spans="1:3">
      <c r="A169" s="105" t="s">
        <v>55</v>
      </c>
      <c r="B169" s="184">
        <v>262.7</v>
      </c>
      <c r="C169" s="184" t="s">
        <v>411</v>
      </c>
    </row>
    <row r="170" spans="1:3">
      <c r="A170" s="106" t="s">
        <v>181</v>
      </c>
      <c r="B170" s="184">
        <v>85.9</v>
      </c>
      <c r="C170" s="184" t="s">
        <v>411</v>
      </c>
    </row>
    <row r="171" spans="1:3">
      <c r="A171" s="106" t="s">
        <v>182</v>
      </c>
      <c r="B171" s="184">
        <v>10.5</v>
      </c>
      <c r="C171" s="184" t="s">
        <v>411</v>
      </c>
    </row>
    <row r="172" spans="1:3">
      <c r="A172" s="106" t="s">
        <v>183</v>
      </c>
      <c r="B172" s="184">
        <v>7.3</v>
      </c>
      <c r="C172" s="184" t="s">
        <v>411</v>
      </c>
    </row>
    <row r="173" spans="1:3">
      <c r="A173" s="106" t="s">
        <v>184</v>
      </c>
      <c r="B173" s="184">
        <v>5.7</v>
      </c>
      <c r="C173" s="184" t="s">
        <v>411</v>
      </c>
    </row>
    <row r="174" spans="1:3">
      <c r="A174" s="106" t="s">
        <v>185</v>
      </c>
      <c r="B174" s="184">
        <v>27</v>
      </c>
      <c r="C174" s="184" t="s">
        <v>411</v>
      </c>
    </row>
    <row r="175" spans="1:3">
      <c r="A175" s="106" t="s">
        <v>186</v>
      </c>
      <c r="B175" s="184">
        <v>11.4</v>
      </c>
      <c r="C175" s="184" t="s">
        <v>411</v>
      </c>
    </row>
    <row r="176" spans="1:3">
      <c r="A176" s="106" t="s">
        <v>413</v>
      </c>
      <c r="B176" s="184">
        <v>628.9</v>
      </c>
      <c r="C176" s="184" t="s">
        <v>411</v>
      </c>
    </row>
    <row r="177" spans="1:3">
      <c r="A177" s="106" t="s">
        <v>54</v>
      </c>
      <c r="B177" s="184">
        <v>12.5</v>
      </c>
      <c r="C177" s="184" t="s">
        <v>411</v>
      </c>
    </row>
    <row r="178" spans="1:3">
      <c r="A178" s="105" t="s">
        <v>188</v>
      </c>
      <c r="B178" s="184">
        <v>0.2</v>
      </c>
      <c r="C178" s="184" t="s">
        <v>411</v>
      </c>
    </row>
    <row r="179" spans="1:3">
      <c r="A179" s="98" t="s">
        <v>414</v>
      </c>
      <c r="B179" s="186">
        <v>2.2999999999999998</v>
      </c>
      <c r="C179" s="186" t="s">
        <v>411</v>
      </c>
    </row>
  </sheetData>
  <mergeCells count="56">
    <mergeCell ref="H5:I5"/>
    <mergeCell ref="J5:J6"/>
    <mergeCell ref="K5:K6"/>
    <mergeCell ref="A4:A6"/>
    <mergeCell ref="B5:B6"/>
    <mergeCell ref="C5:D5"/>
    <mergeCell ref="E5:E6"/>
    <mergeCell ref="F5:F6"/>
    <mergeCell ref="G5:G6"/>
    <mergeCell ref="G4:K4"/>
    <mergeCell ref="A133:A134"/>
    <mergeCell ref="C133:D133"/>
    <mergeCell ref="E133:E134"/>
    <mergeCell ref="F133:F134"/>
    <mergeCell ref="B133:B134"/>
    <mergeCell ref="A158:C158"/>
    <mergeCell ref="A31:A33"/>
    <mergeCell ref="G54:G55"/>
    <mergeCell ref="G32:G33"/>
    <mergeCell ref="H32:I32"/>
    <mergeCell ref="B52:F53"/>
    <mergeCell ref="G52:K52"/>
    <mergeCell ref="A52:A55"/>
    <mergeCell ref="G53:K53"/>
    <mergeCell ref="C54:F54"/>
    <mergeCell ref="B54:B55"/>
    <mergeCell ref="G106:K106"/>
    <mergeCell ref="B107:B108"/>
    <mergeCell ref="C107:F107"/>
    <mergeCell ref="G107:G108"/>
    <mergeCell ref="H107:K107"/>
    <mergeCell ref="B31:F31"/>
    <mergeCell ref="G31:K31"/>
    <mergeCell ref="J32:J33"/>
    <mergeCell ref="K32:K33"/>
    <mergeCell ref="H54:K54"/>
    <mergeCell ref="H81:K81"/>
    <mergeCell ref="G79:K80"/>
    <mergeCell ref="A131:E131"/>
    <mergeCell ref="B80:F80"/>
    <mergeCell ref="A79:A82"/>
    <mergeCell ref="B79:F79"/>
    <mergeCell ref="G81:G82"/>
    <mergeCell ref="B81:B82"/>
    <mergeCell ref="C81:F81"/>
    <mergeCell ref="A106:A108"/>
    <mergeCell ref="B106:F106"/>
    <mergeCell ref="A2:K2"/>
    <mergeCell ref="B32:B33"/>
    <mergeCell ref="C32:D32"/>
    <mergeCell ref="E32:E33"/>
    <mergeCell ref="F32:F33"/>
    <mergeCell ref="A50:K50"/>
    <mergeCell ref="I30:K30"/>
    <mergeCell ref="I3:K3"/>
    <mergeCell ref="B4:F4"/>
  </mergeCells>
  <pageMargins left="0.78740157480314965" right="0.59055118110236227" top="0.59055118110236227" bottom="0.59055118110236227" header="0" footer="0.39370078740157483"/>
  <pageSetup paperSize="9" scale="82" firstPageNumber="38" fitToWidth="0" fitToHeight="0" orientation="landscape" useFirstPageNumber="1" r:id="rId1"/>
  <headerFooter alignWithMargins="0">
    <oddFooter>&amp;R&amp;"-,полужирный"&amp;8&amp;P</oddFooter>
  </headerFooter>
  <rowBreaks count="6" manualBreakCount="6">
    <brk id="28" max="16383" man="1"/>
    <brk id="48" max="16383" man="1"/>
    <brk id="77" max="16383" man="1"/>
    <brk id="104" max="16383" man="1"/>
    <brk id="130" max="16383" man="1"/>
    <brk id="15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Normal="100" workbookViewId="0"/>
  </sheetViews>
  <sheetFormatPr defaultColWidth="9.109375" defaultRowHeight="13.2"/>
  <cols>
    <col min="1" max="1" width="24.5546875" style="15" customWidth="1"/>
    <col min="2" max="2" width="21" style="15" customWidth="1"/>
    <col min="3" max="3" width="27.44140625" style="15" customWidth="1"/>
    <col min="4" max="4" width="28.5546875" style="15" customWidth="1"/>
    <col min="5" max="5" width="19.44140625" style="15" customWidth="1"/>
    <col min="6" max="6" width="16.33203125" style="15" customWidth="1"/>
    <col min="7" max="16384" width="9.109375" style="15"/>
  </cols>
  <sheetData>
    <row r="2" spans="1:12">
      <c r="A2" s="406" t="s">
        <v>238</v>
      </c>
      <c r="B2" s="406"/>
      <c r="C2" s="406"/>
      <c r="D2" s="406"/>
      <c r="E2" s="406"/>
      <c r="F2" s="406"/>
    </row>
    <row r="3" spans="1:12">
      <c r="A3" s="56"/>
      <c r="B3" s="49"/>
      <c r="C3" s="49"/>
      <c r="D3" s="49"/>
      <c r="E3" s="410" t="s">
        <v>211</v>
      </c>
      <c r="F3" s="410"/>
      <c r="G3" s="124"/>
      <c r="H3" s="124"/>
      <c r="I3" s="56"/>
      <c r="J3" s="56"/>
      <c r="K3" s="56"/>
      <c r="L3" s="56"/>
    </row>
    <row r="4" spans="1:12" s="26" customFormat="1">
      <c r="A4" s="407"/>
      <c r="B4" s="391" t="s">
        <v>203</v>
      </c>
      <c r="C4" s="486" t="s">
        <v>172</v>
      </c>
      <c r="D4" s="487"/>
      <c r="E4" s="488" t="s">
        <v>319</v>
      </c>
      <c r="F4" s="486" t="s">
        <v>146</v>
      </c>
      <c r="G4" s="126"/>
      <c r="H4" s="126"/>
      <c r="I4" s="126"/>
      <c r="J4" s="15"/>
      <c r="K4" s="15"/>
      <c r="L4" s="15"/>
    </row>
    <row r="5" spans="1:12" ht="20.399999999999999">
      <c r="A5" s="409"/>
      <c r="B5" s="391"/>
      <c r="C5" s="12" t="s">
        <v>145</v>
      </c>
      <c r="D5" s="125" t="s">
        <v>144</v>
      </c>
      <c r="E5" s="488"/>
      <c r="F5" s="486"/>
      <c r="G5" s="127"/>
      <c r="H5" s="128"/>
      <c r="I5" s="128"/>
      <c r="J5" s="128"/>
      <c r="K5" s="129"/>
      <c r="L5" s="129"/>
    </row>
    <row r="6" spans="1:12">
      <c r="A6" s="63" t="s">
        <v>174</v>
      </c>
      <c r="B6" s="35">
        <v>2668.8</v>
      </c>
      <c r="C6" s="181">
        <v>540.9</v>
      </c>
      <c r="D6" s="181">
        <v>2127.9</v>
      </c>
      <c r="E6" s="181">
        <v>2321.8000000000002</v>
      </c>
      <c r="F6" s="181">
        <v>4990.6000000000004</v>
      </c>
      <c r="G6" s="128"/>
      <c r="H6" s="130"/>
      <c r="I6" s="128"/>
      <c r="J6" s="128"/>
    </row>
    <row r="7" spans="1:12">
      <c r="A7" s="66" t="s">
        <v>53</v>
      </c>
      <c r="B7" s="35">
        <v>165.4</v>
      </c>
      <c r="C7" s="187">
        <v>20</v>
      </c>
      <c r="D7" s="187">
        <v>145.4</v>
      </c>
      <c r="E7" s="187">
        <v>265.2</v>
      </c>
      <c r="F7" s="35">
        <v>430.6</v>
      </c>
      <c r="G7" s="128"/>
      <c r="H7" s="128"/>
      <c r="I7" s="128"/>
      <c r="J7" s="128"/>
    </row>
    <row r="8" spans="1:12">
      <c r="A8" s="67" t="s">
        <v>175</v>
      </c>
      <c r="B8" s="184" t="s">
        <v>411</v>
      </c>
      <c r="C8" s="187" t="s">
        <v>411</v>
      </c>
      <c r="D8" s="187" t="s">
        <v>411</v>
      </c>
      <c r="E8" s="187">
        <v>17.5</v>
      </c>
      <c r="F8" s="35">
        <v>17.5</v>
      </c>
      <c r="G8" s="128"/>
      <c r="H8" s="128"/>
      <c r="I8" s="128"/>
      <c r="J8" s="128"/>
    </row>
    <row r="9" spans="1:12">
      <c r="A9" s="67" t="s">
        <v>176</v>
      </c>
      <c r="B9" s="35">
        <v>7.6</v>
      </c>
      <c r="C9" s="187" t="s">
        <v>411</v>
      </c>
      <c r="D9" s="187">
        <v>7.6</v>
      </c>
      <c r="E9" s="187">
        <v>10.9</v>
      </c>
      <c r="F9" s="35">
        <v>18.5</v>
      </c>
      <c r="G9" s="128"/>
      <c r="H9" s="130"/>
      <c r="I9" s="128"/>
      <c r="J9" s="128"/>
    </row>
    <row r="10" spans="1:12">
      <c r="A10" s="67" t="s">
        <v>177</v>
      </c>
      <c r="B10" s="35">
        <v>217.1</v>
      </c>
      <c r="C10" s="187">
        <v>217.1</v>
      </c>
      <c r="D10" s="187" t="s">
        <v>411</v>
      </c>
      <c r="E10" s="187" t="s">
        <v>411</v>
      </c>
      <c r="F10" s="35">
        <v>217.1</v>
      </c>
      <c r="G10" s="128"/>
      <c r="H10" s="130"/>
      <c r="I10" s="128"/>
      <c r="J10" s="128"/>
    </row>
    <row r="11" spans="1:12">
      <c r="A11" s="67" t="s">
        <v>179</v>
      </c>
      <c r="B11" s="35">
        <v>27.2</v>
      </c>
      <c r="C11" s="187">
        <v>24.2</v>
      </c>
      <c r="D11" s="187">
        <v>3</v>
      </c>
      <c r="E11" s="187">
        <v>70.099999999999994</v>
      </c>
      <c r="F11" s="35">
        <v>97.3</v>
      </c>
      <c r="G11" s="128"/>
      <c r="H11" s="128"/>
      <c r="I11" s="128"/>
      <c r="J11" s="128"/>
    </row>
    <row r="12" spans="1:12">
      <c r="A12" s="67" t="s">
        <v>180</v>
      </c>
      <c r="B12" s="35">
        <v>7.6</v>
      </c>
      <c r="C12" s="187" t="s">
        <v>411</v>
      </c>
      <c r="D12" s="187">
        <v>7.6</v>
      </c>
      <c r="E12" s="187">
        <v>81.599999999999994</v>
      </c>
      <c r="F12" s="35">
        <v>89.2</v>
      </c>
      <c r="G12" s="128"/>
      <c r="H12" s="128"/>
      <c r="I12" s="128"/>
      <c r="J12" s="128"/>
    </row>
    <row r="13" spans="1:12">
      <c r="A13" s="66" t="s">
        <v>55</v>
      </c>
      <c r="B13" s="35">
        <v>71.5</v>
      </c>
      <c r="C13" s="187">
        <v>11.5</v>
      </c>
      <c r="D13" s="187">
        <v>60</v>
      </c>
      <c r="E13" s="187">
        <v>198.6</v>
      </c>
      <c r="F13" s="35">
        <v>270.10000000000002</v>
      </c>
      <c r="G13" s="128"/>
      <c r="H13" s="128"/>
      <c r="I13" s="128"/>
      <c r="J13" s="128"/>
      <c r="K13" s="26"/>
      <c r="L13" s="26"/>
    </row>
    <row r="14" spans="1:12">
      <c r="A14" s="67" t="s">
        <v>181</v>
      </c>
      <c r="B14" s="35">
        <v>0.2</v>
      </c>
      <c r="C14" s="187" t="s">
        <v>411</v>
      </c>
      <c r="D14" s="187">
        <v>0.2</v>
      </c>
      <c r="E14" s="187">
        <v>6.6</v>
      </c>
      <c r="F14" s="35">
        <v>6.8</v>
      </c>
      <c r="G14" s="128"/>
      <c r="H14" s="128"/>
      <c r="I14" s="128"/>
      <c r="J14" s="128"/>
    </row>
    <row r="15" spans="1:12">
      <c r="A15" s="67" t="s">
        <v>182</v>
      </c>
      <c r="B15" s="35">
        <v>8.1</v>
      </c>
      <c r="C15" s="187" t="s">
        <v>411</v>
      </c>
      <c r="D15" s="187">
        <v>8.1</v>
      </c>
      <c r="E15" s="187">
        <v>5.7</v>
      </c>
      <c r="F15" s="35">
        <v>13.8</v>
      </c>
      <c r="G15" s="128"/>
      <c r="H15" s="128"/>
      <c r="I15" s="128"/>
      <c r="J15" s="128"/>
    </row>
    <row r="16" spans="1:12">
      <c r="A16" s="67" t="s">
        <v>183</v>
      </c>
      <c r="B16" s="35">
        <v>40</v>
      </c>
      <c r="C16" s="187">
        <v>6</v>
      </c>
      <c r="D16" s="187">
        <v>34</v>
      </c>
      <c r="E16" s="187">
        <v>7.4</v>
      </c>
      <c r="F16" s="35">
        <v>47.4</v>
      </c>
      <c r="G16" s="128"/>
      <c r="H16" s="130"/>
      <c r="I16" s="130"/>
      <c r="J16" s="128"/>
    </row>
    <row r="17" spans="1:6">
      <c r="A17" s="67" t="s">
        <v>185</v>
      </c>
      <c r="B17" s="35">
        <v>198</v>
      </c>
      <c r="C17" s="187" t="s">
        <v>412</v>
      </c>
      <c r="D17" s="187">
        <v>185</v>
      </c>
      <c r="E17" s="187">
        <v>199.4</v>
      </c>
      <c r="F17" s="35">
        <v>397.4</v>
      </c>
    </row>
    <row r="18" spans="1:6">
      <c r="A18" s="67" t="s">
        <v>186</v>
      </c>
      <c r="B18" s="35">
        <v>4.5</v>
      </c>
      <c r="C18" s="187" t="s">
        <v>412</v>
      </c>
      <c r="D18" s="187">
        <v>3.7</v>
      </c>
      <c r="E18" s="187">
        <v>70.3</v>
      </c>
      <c r="F18" s="35">
        <v>74.8</v>
      </c>
    </row>
    <row r="19" spans="1:6">
      <c r="A19" s="67" t="s">
        <v>187</v>
      </c>
      <c r="B19" s="35">
        <v>77.8</v>
      </c>
      <c r="C19" s="187">
        <v>5.9</v>
      </c>
      <c r="D19" s="187">
        <v>71.900000000000006</v>
      </c>
      <c r="E19" s="187">
        <v>114.2</v>
      </c>
      <c r="F19" s="35">
        <v>192</v>
      </c>
    </row>
    <row r="20" spans="1:6">
      <c r="A20" s="67" t="s">
        <v>188</v>
      </c>
      <c r="B20" s="35">
        <v>1624.3</v>
      </c>
      <c r="C20" s="187">
        <v>22.9</v>
      </c>
      <c r="D20" s="187">
        <v>1601.4</v>
      </c>
      <c r="E20" s="187">
        <v>1274.2</v>
      </c>
      <c r="F20" s="35">
        <v>2898.5</v>
      </c>
    </row>
    <row r="21" spans="1:6">
      <c r="A21" s="67" t="s">
        <v>190</v>
      </c>
      <c r="B21" s="187" t="s">
        <v>411</v>
      </c>
      <c r="C21" s="187" t="s">
        <v>411</v>
      </c>
      <c r="D21" s="187" t="s">
        <v>411</v>
      </c>
      <c r="E21" s="187">
        <v>0.2</v>
      </c>
      <c r="F21" s="35">
        <v>0.2</v>
      </c>
    </row>
    <row r="22" spans="1:6">
      <c r="A22" s="70" t="s">
        <v>191</v>
      </c>
      <c r="B22" s="182">
        <v>219.5</v>
      </c>
      <c r="C22" s="75">
        <v>219.5</v>
      </c>
      <c r="D22" s="75" t="s">
        <v>411</v>
      </c>
      <c r="E22" s="75" t="s">
        <v>411</v>
      </c>
      <c r="F22" s="182">
        <v>219.5</v>
      </c>
    </row>
  </sheetData>
  <mergeCells count="7">
    <mergeCell ref="A2:F2"/>
    <mergeCell ref="A4:A5"/>
    <mergeCell ref="B4:B5"/>
    <mergeCell ref="C4:D4"/>
    <mergeCell ref="E4:E5"/>
    <mergeCell ref="F4:F5"/>
    <mergeCell ref="E3:F3"/>
  </mergeCells>
  <pageMargins left="0.78740157480314965" right="0.59055118110236227" top="0.59055118110236227" bottom="0.59055118110236227" header="0" footer="0.39370078740157483"/>
  <pageSetup paperSize="9" scale="97" firstPageNumber="4" orientation="landscape" useFirstPageNumber="1" r:id="rId1"/>
  <headerFooter alignWithMargins="0">
    <oddFooter>&amp;R&amp;"-,полужирный"&amp;8 44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/>
  </sheetViews>
  <sheetFormatPr defaultColWidth="9.109375" defaultRowHeight="13.2"/>
  <cols>
    <col min="1" max="1" width="22.33203125" style="82" customWidth="1"/>
    <col min="2" max="2" width="17.6640625" style="234" customWidth="1"/>
    <col min="3" max="3" width="16.33203125" style="234" customWidth="1"/>
    <col min="4" max="4" width="16.5546875" style="234" customWidth="1"/>
    <col min="5" max="5" width="13.44140625" style="234" customWidth="1"/>
    <col min="6" max="6" width="15.109375" style="234" customWidth="1"/>
    <col min="7" max="7" width="17.88671875" style="234" customWidth="1"/>
    <col min="8" max="8" width="16.5546875" style="234" customWidth="1"/>
    <col min="9" max="9" width="14.5546875" style="234" customWidth="1"/>
    <col min="10" max="10" width="10.6640625" style="234" customWidth="1"/>
    <col min="11" max="11" width="15" style="234" customWidth="1"/>
    <col min="12" max="16384" width="9.109375" style="82"/>
  </cols>
  <sheetData>
    <row r="1" spans="1:13" ht="11.25" customHeight="1"/>
    <row r="2" spans="1:13">
      <c r="A2" s="445" t="s">
        <v>240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</row>
    <row r="3" spans="1:13">
      <c r="A3" s="86"/>
      <c r="B3" s="221"/>
      <c r="C3" s="221"/>
      <c r="D3" s="221"/>
      <c r="E3" s="221"/>
      <c r="F3" s="235"/>
      <c r="G3" s="235"/>
      <c r="H3" s="235"/>
      <c r="I3" s="501" t="s">
        <v>239</v>
      </c>
      <c r="J3" s="501"/>
      <c r="K3" s="501"/>
      <c r="L3" s="117"/>
      <c r="M3" s="117"/>
    </row>
    <row r="4" spans="1:13" ht="12.75" customHeight="1">
      <c r="A4" s="454"/>
      <c r="B4" s="491" t="s">
        <v>321</v>
      </c>
      <c r="C4" s="493"/>
      <c r="D4" s="493"/>
      <c r="E4" s="493"/>
      <c r="F4" s="492"/>
      <c r="G4" s="491" t="s">
        <v>322</v>
      </c>
      <c r="H4" s="493"/>
      <c r="I4" s="493"/>
      <c r="J4" s="493"/>
      <c r="K4" s="493"/>
      <c r="M4" s="117"/>
    </row>
    <row r="5" spans="1:13" ht="12.75" customHeight="1">
      <c r="A5" s="455"/>
      <c r="B5" s="489" t="s">
        <v>205</v>
      </c>
      <c r="C5" s="491" t="s">
        <v>227</v>
      </c>
      <c r="D5" s="492"/>
      <c r="E5" s="489" t="s">
        <v>319</v>
      </c>
      <c r="F5" s="494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  <c r="L5" s="93"/>
      <c r="M5" s="117"/>
    </row>
    <row r="6" spans="1:13" ht="51">
      <c r="A6" s="461"/>
      <c r="B6" s="490"/>
      <c r="C6" s="238" t="s">
        <v>145</v>
      </c>
      <c r="D6" s="237" t="s">
        <v>144</v>
      </c>
      <c r="E6" s="490"/>
      <c r="F6" s="495"/>
      <c r="G6" s="496"/>
      <c r="H6" s="238" t="s">
        <v>145</v>
      </c>
      <c r="I6" s="237" t="s">
        <v>144</v>
      </c>
      <c r="J6" s="496"/>
      <c r="K6" s="491"/>
      <c r="L6" s="93"/>
      <c r="M6" s="131"/>
    </row>
    <row r="7" spans="1:13" ht="15" customHeight="1">
      <c r="A7" s="104" t="s">
        <v>174</v>
      </c>
      <c r="B7" s="217">
        <v>1149614</v>
      </c>
      <c r="C7" s="247">
        <v>312127</v>
      </c>
      <c r="D7" s="247">
        <v>837487</v>
      </c>
      <c r="E7" s="247">
        <v>1666205</v>
      </c>
      <c r="F7" s="247">
        <v>2815819</v>
      </c>
      <c r="G7" s="217">
        <v>2183430</v>
      </c>
      <c r="H7" s="247">
        <v>222885</v>
      </c>
      <c r="I7" s="247">
        <v>1960545</v>
      </c>
      <c r="J7" s="247">
        <v>4271753</v>
      </c>
      <c r="K7" s="247">
        <v>6455183</v>
      </c>
      <c r="L7" s="110"/>
    </row>
    <row r="8" spans="1:13">
      <c r="A8" s="96" t="s">
        <v>53</v>
      </c>
      <c r="B8" s="217">
        <v>149163</v>
      </c>
      <c r="C8" s="217">
        <v>643</v>
      </c>
      <c r="D8" s="217">
        <v>148520</v>
      </c>
      <c r="E8" s="217">
        <v>87876</v>
      </c>
      <c r="F8" s="217">
        <v>237039</v>
      </c>
      <c r="G8" s="217">
        <v>278456</v>
      </c>
      <c r="H8" s="217">
        <v>1878</v>
      </c>
      <c r="I8" s="217">
        <v>276578</v>
      </c>
      <c r="J8" s="217">
        <v>185575</v>
      </c>
      <c r="K8" s="217">
        <v>464031</v>
      </c>
    </row>
    <row r="9" spans="1:13">
      <c r="A9" s="106" t="s">
        <v>175</v>
      </c>
      <c r="B9" s="217">
        <v>32538</v>
      </c>
      <c r="C9" s="217">
        <v>13455</v>
      </c>
      <c r="D9" s="217">
        <v>19083</v>
      </c>
      <c r="E9" s="217">
        <v>93210</v>
      </c>
      <c r="F9" s="217">
        <v>125748</v>
      </c>
      <c r="G9" s="217">
        <v>20602</v>
      </c>
      <c r="H9" s="217">
        <v>2844</v>
      </c>
      <c r="I9" s="217">
        <v>17758</v>
      </c>
      <c r="J9" s="217">
        <v>136754</v>
      </c>
      <c r="K9" s="217">
        <v>157356</v>
      </c>
    </row>
    <row r="10" spans="1:13">
      <c r="A10" s="106" t="s">
        <v>176</v>
      </c>
      <c r="B10" s="217">
        <v>106349</v>
      </c>
      <c r="C10" s="217">
        <v>47429</v>
      </c>
      <c r="D10" s="217">
        <v>58920</v>
      </c>
      <c r="E10" s="217">
        <v>157659</v>
      </c>
      <c r="F10" s="217">
        <v>264008</v>
      </c>
      <c r="G10" s="217">
        <v>189563</v>
      </c>
      <c r="H10" s="217">
        <v>23907</v>
      </c>
      <c r="I10" s="217">
        <v>165656</v>
      </c>
      <c r="J10" s="217">
        <v>319167</v>
      </c>
      <c r="K10" s="217">
        <v>508730</v>
      </c>
    </row>
    <row r="11" spans="1:13">
      <c r="A11" s="106" t="s">
        <v>177</v>
      </c>
      <c r="B11" s="217">
        <v>85666</v>
      </c>
      <c r="C11" s="217">
        <v>5459</v>
      </c>
      <c r="D11" s="217">
        <v>80207</v>
      </c>
      <c r="E11" s="217">
        <v>145442</v>
      </c>
      <c r="F11" s="217">
        <v>231108</v>
      </c>
      <c r="G11" s="217">
        <v>293988</v>
      </c>
      <c r="H11" s="217" t="s">
        <v>412</v>
      </c>
      <c r="I11" s="217">
        <v>293756</v>
      </c>
      <c r="J11" s="217">
        <v>346896</v>
      </c>
      <c r="K11" s="217">
        <v>640884</v>
      </c>
    </row>
    <row r="12" spans="1:13">
      <c r="A12" s="106" t="s">
        <v>178</v>
      </c>
      <c r="B12" s="217">
        <v>4986</v>
      </c>
      <c r="C12" s="217">
        <v>201</v>
      </c>
      <c r="D12" s="217">
        <v>4785</v>
      </c>
      <c r="E12" s="217">
        <v>10820</v>
      </c>
      <c r="F12" s="217">
        <v>15806</v>
      </c>
      <c r="G12" s="217">
        <v>21701</v>
      </c>
      <c r="H12" s="217">
        <v>2525</v>
      </c>
      <c r="I12" s="217">
        <v>19176</v>
      </c>
      <c r="J12" s="217">
        <v>43732</v>
      </c>
      <c r="K12" s="217">
        <v>65433</v>
      </c>
    </row>
    <row r="13" spans="1:13" ht="12.75" customHeight="1">
      <c r="A13" s="106" t="s">
        <v>179</v>
      </c>
      <c r="B13" s="217">
        <v>103629</v>
      </c>
      <c r="C13" s="217">
        <v>16184</v>
      </c>
      <c r="D13" s="217">
        <v>87445</v>
      </c>
      <c r="E13" s="217">
        <v>91980</v>
      </c>
      <c r="F13" s="217">
        <v>195609</v>
      </c>
      <c r="G13" s="217">
        <v>202186</v>
      </c>
      <c r="H13" s="217">
        <v>6709</v>
      </c>
      <c r="I13" s="217">
        <v>195477</v>
      </c>
      <c r="J13" s="217">
        <v>229949</v>
      </c>
      <c r="K13" s="217">
        <v>432135</v>
      </c>
    </row>
    <row r="14" spans="1:13">
      <c r="A14" s="106" t="s">
        <v>180</v>
      </c>
      <c r="B14" s="217">
        <v>54479</v>
      </c>
      <c r="C14" s="217">
        <v>5034</v>
      </c>
      <c r="D14" s="217">
        <v>49445</v>
      </c>
      <c r="E14" s="217">
        <v>123776</v>
      </c>
      <c r="F14" s="217">
        <v>178255</v>
      </c>
      <c r="G14" s="217">
        <v>254054</v>
      </c>
      <c r="H14" s="217">
        <v>9885</v>
      </c>
      <c r="I14" s="217">
        <v>244169</v>
      </c>
      <c r="J14" s="217">
        <v>527264</v>
      </c>
      <c r="K14" s="217">
        <v>781318</v>
      </c>
    </row>
    <row r="15" spans="1:13">
      <c r="A15" s="96" t="s">
        <v>55</v>
      </c>
      <c r="B15" s="217">
        <v>88474</v>
      </c>
      <c r="C15" s="217">
        <v>7658</v>
      </c>
      <c r="D15" s="217">
        <v>80816</v>
      </c>
      <c r="E15" s="217">
        <v>136631</v>
      </c>
      <c r="F15" s="217">
        <v>225105</v>
      </c>
      <c r="G15" s="217">
        <v>187825</v>
      </c>
      <c r="H15" s="217">
        <v>6295</v>
      </c>
      <c r="I15" s="217">
        <v>181530</v>
      </c>
      <c r="J15" s="217">
        <v>499306</v>
      </c>
      <c r="K15" s="217">
        <v>687131</v>
      </c>
    </row>
    <row r="16" spans="1:13" s="93" customFormat="1">
      <c r="A16" s="106" t="s">
        <v>181</v>
      </c>
      <c r="B16" s="217">
        <v>80941</v>
      </c>
      <c r="C16" s="217">
        <v>6165</v>
      </c>
      <c r="D16" s="217">
        <v>74776</v>
      </c>
      <c r="E16" s="217">
        <v>114262</v>
      </c>
      <c r="F16" s="217">
        <v>195203</v>
      </c>
      <c r="G16" s="217">
        <v>101190</v>
      </c>
      <c r="H16" s="217">
        <v>9285</v>
      </c>
      <c r="I16" s="217">
        <v>91905</v>
      </c>
      <c r="J16" s="217">
        <v>182039</v>
      </c>
      <c r="K16" s="217">
        <v>283229</v>
      </c>
      <c r="L16" s="82"/>
      <c r="M16" s="82"/>
    </row>
    <row r="17" spans="1:13">
      <c r="A17" s="106" t="s">
        <v>182</v>
      </c>
      <c r="B17" s="217">
        <v>15590</v>
      </c>
      <c r="C17" s="217">
        <v>14527</v>
      </c>
      <c r="D17" s="217">
        <v>1063</v>
      </c>
      <c r="E17" s="217">
        <v>27352</v>
      </c>
      <c r="F17" s="217">
        <v>42942</v>
      </c>
      <c r="G17" s="217">
        <v>3011</v>
      </c>
      <c r="H17" s="217">
        <v>1094</v>
      </c>
      <c r="I17" s="217">
        <v>1917</v>
      </c>
      <c r="J17" s="217">
        <v>26936</v>
      </c>
      <c r="K17" s="217">
        <v>29947</v>
      </c>
    </row>
    <row r="18" spans="1:13">
      <c r="A18" s="106" t="s">
        <v>183</v>
      </c>
      <c r="B18" s="217">
        <v>10979</v>
      </c>
      <c r="C18" s="217">
        <v>1565</v>
      </c>
      <c r="D18" s="217">
        <v>9414</v>
      </c>
      <c r="E18" s="217">
        <v>52696</v>
      </c>
      <c r="F18" s="217">
        <v>63675</v>
      </c>
      <c r="G18" s="217">
        <v>14538</v>
      </c>
      <c r="H18" s="217">
        <v>763</v>
      </c>
      <c r="I18" s="217">
        <v>13775</v>
      </c>
      <c r="J18" s="217">
        <v>103571</v>
      </c>
      <c r="K18" s="217">
        <v>118109</v>
      </c>
    </row>
    <row r="19" spans="1:13">
      <c r="A19" s="106" t="s">
        <v>184</v>
      </c>
      <c r="B19" s="217">
        <v>4811</v>
      </c>
      <c r="C19" s="217">
        <v>81</v>
      </c>
      <c r="D19" s="217">
        <v>4730</v>
      </c>
      <c r="E19" s="217">
        <v>10100</v>
      </c>
      <c r="F19" s="217">
        <v>14911</v>
      </c>
      <c r="G19" s="217">
        <v>23446</v>
      </c>
      <c r="H19" s="217">
        <v>489</v>
      </c>
      <c r="I19" s="217">
        <v>22957</v>
      </c>
      <c r="J19" s="217">
        <v>46892</v>
      </c>
      <c r="K19" s="217">
        <v>70338</v>
      </c>
    </row>
    <row r="20" spans="1:13">
      <c r="A20" s="106" t="s">
        <v>185</v>
      </c>
      <c r="B20" s="217">
        <v>96954</v>
      </c>
      <c r="C20" s="217">
        <v>32041</v>
      </c>
      <c r="D20" s="217">
        <v>64913</v>
      </c>
      <c r="E20" s="217">
        <v>85681</v>
      </c>
      <c r="F20" s="217">
        <v>182635</v>
      </c>
      <c r="G20" s="217">
        <v>84048</v>
      </c>
      <c r="H20" s="217">
        <v>1725</v>
      </c>
      <c r="I20" s="217">
        <v>82323</v>
      </c>
      <c r="J20" s="217">
        <v>127137</v>
      </c>
      <c r="K20" s="217">
        <v>211185</v>
      </c>
    </row>
    <row r="21" spans="1:13">
      <c r="A21" s="106" t="s">
        <v>186</v>
      </c>
      <c r="B21" s="217">
        <v>23291</v>
      </c>
      <c r="C21" s="217">
        <v>1815</v>
      </c>
      <c r="D21" s="217">
        <v>21476</v>
      </c>
      <c r="E21" s="217">
        <v>75114</v>
      </c>
      <c r="F21" s="217">
        <v>98405</v>
      </c>
      <c r="G21" s="217">
        <v>18292</v>
      </c>
      <c r="H21" s="217">
        <v>304</v>
      </c>
      <c r="I21" s="217">
        <v>17988</v>
      </c>
      <c r="J21" s="217">
        <v>118711</v>
      </c>
      <c r="K21" s="217">
        <v>137003</v>
      </c>
    </row>
    <row r="22" spans="1:13">
      <c r="A22" s="106" t="s">
        <v>187</v>
      </c>
      <c r="B22" s="217">
        <v>184251</v>
      </c>
      <c r="C22" s="217">
        <v>157478</v>
      </c>
      <c r="D22" s="217">
        <v>26773</v>
      </c>
      <c r="E22" s="217">
        <v>291289</v>
      </c>
      <c r="F22" s="217">
        <v>475540</v>
      </c>
      <c r="G22" s="217">
        <v>292556</v>
      </c>
      <c r="H22" s="217">
        <v>154844</v>
      </c>
      <c r="I22" s="217">
        <v>137712</v>
      </c>
      <c r="J22" s="217">
        <v>1066259</v>
      </c>
      <c r="K22" s="217">
        <v>1358815</v>
      </c>
    </row>
    <row r="23" spans="1:13">
      <c r="A23" s="96" t="s">
        <v>54</v>
      </c>
      <c r="B23" s="217">
        <v>31704</v>
      </c>
      <c r="C23" s="217">
        <v>133</v>
      </c>
      <c r="D23" s="217">
        <v>31571</v>
      </c>
      <c r="E23" s="217">
        <v>37135</v>
      </c>
      <c r="F23" s="217">
        <v>68839</v>
      </c>
      <c r="G23" s="217">
        <v>74316</v>
      </c>
      <c r="H23" s="217">
        <v>80</v>
      </c>
      <c r="I23" s="217">
        <v>74236</v>
      </c>
      <c r="J23" s="217">
        <v>69594</v>
      </c>
      <c r="K23" s="217">
        <v>143910</v>
      </c>
    </row>
    <row r="24" spans="1:13">
      <c r="A24" s="106" t="s">
        <v>188</v>
      </c>
      <c r="B24" s="217">
        <v>72569</v>
      </c>
      <c r="C24" s="217">
        <v>1789</v>
      </c>
      <c r="D24" s="217">
        <v>70780</v>
      </c>
      <c r="E24" s="217">
        <v>111628</v>
      </c>
      <c r="F24" s="217">
        <v>184197</v>
      </c>
      <c r="G24" s="217">
        <v>121942</v>
      </c>
      <c r="H24" s="217">
        <v>26</v>
      </c>
      <c r="I24" s="217">
        <v>121916</v>
      </c>
      <c r="J24" s="217">
        <v>218390</v>
      </c>
      <c r="K24" s="217">
        <v>340332</v>
      </c>
    </row>
    <row r="25" spans="1:13">
      <c r="A25" s="97" t="s">
        <v>189</v>
      </c>
      <c r="B25" s="217" t="s">
        <v>411</v>
      </c>
      <c r="C25" s="217" t="s">
        <v>411</v>
      </c>
      <c r="D25" s="217" t="s">
        <v>411</v>
      </c>
      <c r="E25" s="217">
        <v>126</v>
      </c>
      <c r="F25" s="217">
        <v>126</v>
      </c>
      <c r="G25" s="217" t="s">
        <v>411</v>
      </c>
      <c r="H25" s="217" t="s">
        <v>411</v>
      </c>
      <c r="I25" s="217" t="s">
        <v>411</v>
      </c>
      <c r="J25" s="217">
        <v>183</v>
      </c>
      <c r="K25" s="217">
        <v>183</v>
      </c>
      <c r="M25" s="93"/>
    </row>
    <row r="26" spans="1:13">
      <c r="A26" s="106" t="s">
        <v>190</v>
      </c>
      <c r="B26" s="217" t="s">
        <v>411</v>
      </c>
      <c r="C26" s="217" t="s">
        <v>411</v>
      </c>
      <c r="D26" s="217" t="s">
        <v>411</v>
      </c>
      <c r="E26" s="217">
        <v>193</v>
      </c>
      <c r="F26" s="217">
        <v>193</v>
      </c>
      <c r="G26" s="217" t="s">
        <v>411</v>
      </c>
      <c r="H26" s="217" t="s">
        <v>411</v>
      </c>
      <c r="I26" s="217" t="s">
        <v>411</v>
      </c>
      <c r="J26" s="217">
        <v>93</v>
      </c>
      <c r="K26" s="217">
        <v>93</v>
      </c>
    </row>
    <row r="27" spans="1:13">
      <c r="A27" s="98" t="s">
        <v>191</v>
      </c>
      <c r="B27" s="218">
        <v>3240</v>
      </c>
      <c r="C27" s="218">
        <v>470</v>
      </c>
      <c r="D27" s="218">
        <v>2770</v>
      </c>
      <c r="E27" s="218">
        <v>13235</v>
      </c>
      <c r="F27" s="218">
        <v>16475</v>
      </c>
      <c r="G27" s="218">
        <v>1716</v>
      </c>
      <c r="H27" s="218" t="s">
        <v>411</v>
      </c>
      <c r="I27" s="218">
        <v>1716</v>
      </c>
      <c r="J27" s="218">
        <v>23305</v>
      </c>
      <c r="K27" s="218">
        <v>25021</v>
      </c>
      <c r="L27" s="93"/>
    </row>
    <row r="28" spans="1:13">
      <c r="A28" s="132"/>
      <c r="B28" s="240"/>
      <c r="C28" s="240"/>
      <c r="D28" s="240"/>
      <c r="E28" s="240"/>
      <c r="F28" s="240"/>
      <c r="G28" s="240"/>
      <c r="H28" s="240"/>
      <c r="I28" s="241"/>
    </row>
    <row r="30" spans="1:13">
      <c r="A30" s="450" t="s">
        <v>241</v>
      </c>
      <c r="B30" s="450"/>
      <c r="C30" s="450"/>
      <c r="D30" s="450"/>
      <c r="E30" s="450"/>
      <c r="F30" s="450"/>
    </row>
    <row r="31" spans="1:13">
      <c r="A31" s="86"/>
      <c r="B31" s="235"/>
      <c r="C31" s="235"/>
      <c r="D31" s="235"/>
      <c r="E31" s="501" t="s">
        <v>239</v>
      </c>
      <c r="F31" s="501"/>
    </row>
    <row r="32" spans="1:13">
      <c r="A32" s="454"/>
      <c r="B32" s="497" t="s">
        <v>235</v>
      </c>
      <c r="C32" s="498" t="s">
        <v>172</v>
      </c>
      <c r="D32" s="499"/>
      <c r="E32" s="497" t="s">
        <v>319</v>
      </c>
      <c r="F32" s="498" t="s">
        <v>147</v>
      </c>
      <c r="G32" s="245"/>
    </row>
    <row r="33" spans="1:7" ht="60.75" customHeight="1">
      <c r="A33" s="461"/>
      <c r="B33" s="497"/>
      <c r="C33" s="242" t="s">
        <v>145</v>
      </c>
      <c r="D33" s="244" t="s">
        <v>144</v>
      </c>
      <c r="E33" s="497"/>
      <c r="F33" s="498"/>
      <c r="G33" s="245"/>
    </row>
    <row r="34" spans="1:7">
      <c r="A34" s="104" t="s">
        <v>174</v>
      </c>
      <c r="B34" s="217">
        <v>163</v>
      </c>
      <c r="C34" s="217" t="s">
        <v>411</v>
      </c>
      <c r="D34" s="247">
        <v>163</v>
      </c>
      <c r="E34" s="247">
        <v>22143</v>
      </c>
      <c r="F34" s="247">
        <v>22306</v>
      </c>
    </row>
    <row r="35" spans="1:7">
      <c r="A35" s="96" t="s">
        <v>53</v>
      </c>
      <c r="B35" s="217" t="s">
        <v>411</v>
      </c>
      <c r="C35" s="217" t="s">
        <v>411</v>
      </c>
      <c r="D35" s="217" t="s">
        <v>411</v>
      </c>
      <c r="E35" s="217">
        <v>604</v>
      </c>
      <c r="F35" s="217">
        <v>604</v>
      </c>
    </row>
    <row r="36" spans="1:7">
      <c r="A36" s="106" t="s">
        <v>175</v>
      </c>
      <c r="B36" s="217" t="s">
        <v>411</v>
      </c>
      <c r="C36" s="217" t="s">
        <v>411</v>
      </c>
      <c r="D36" s="217" t="s">
        <v>411</v>
      </c>
      <c r="E36" s="217">
        <v>2516</v>
      </c>
      <c r="F36" s="217">
        <v>2516</v>
      </c>
    </row>
    <row r="37" spans="1:7">
      <c r="A37" s="106" t="s">
        <v>176</v>
      </c>
      <c r="B37" s="217">
        <v>93</v>
      </c>
      <c r="C37" s="217" t="s">
        <v>411</v>
      </c>
      <c r="D37" s="217">
        <v>93</v>
      </c>
      <c r="E37" s="217">
        <v>170</v>
      </c>
      <c r="F37" s="217">
        <v>263</v>
      </c>
    </row>
    <row r="38" spans="1:7">
      <c r="A38" s="106" t="s">
        <v>180</v>
      </c>
      <c r="B38" s="217" t="s">
        <v>411</v>
      </c>
      <c r="C38" s="217" t="s">
        <v>411</v>
      </c>
      <c r="D38" s="217" t="s">
        <v>411</v>
      </c>
      <c r="E38" s="217">
        <v>504</v>
      </c>
      <c r="F38" s="217">
        <v>504</v>
      </c>
    </row>
    <row r="39" spans="1:7">
      <c r="A39" s="106" t="s">
        <v>181</v>
      </c>
      <c r="B39" s="217">
        <v>70</v>
      </c>
      <c r="C39" s="217" t="s">
        <v>411</v>
      </c>
      <c r="D39" s="217">
        <v>70</v>
      </c>
      <c r="E39" s="217">
        <v>2619</v>
      </c>
      <c r="F39" s="217">
        <v>2689</v>
      </c>
    </row>
    <row r="40" spans="1:7">
      <c r="A40" s="106" t="s">
        <v>182</v>
      </c>
      <c r="B40" s="217" t="s">
        <v>411</v>
      </c>
      <c r="C40" s="217" t="s">
        <v>411</v>
      </c>
      <c r="D40" s="217" t="s">
        <v>411</v>
      </c>
      <c r="E40" s="217">
        <v>6461</v>
      </c>
      <c r="F40" s="217">
        <v>6461</v>
      </c>
    </row>
    <row r="41" spans="1:7">
      <c r="A41" s="106" t="s">
        <v>186</v>
      </c>
      <c r="B41" s="217" t="s">
        <v>411</v>
      </c>
      <c r="C41" s="217" t="s">
        <v>411</v>
      </c>
      <c r="D41" s="217" t="s">
        <v>411</v>
      </c>
      <c r="E41" s="217">
        <v>8305</v>
      </c>
      <c r="F41" s="217">
        <v>8305</v>
      </c>
    </row>
    <row r="42" spans="1:7">
      <c r="A42" s="98" t="s">
        <v>188</v>
      </c>
      <c r="B42" s="218" t="s">
        <v>411</v>
      </c>
      <c r="C42" s="218" t="s">
        <v>411</v>
      </c>
      <c r="D42" s="218" t="s">
        <v>411</v>
      </c>
      <c r="E42" s="218">
        <v>964</v>
      </c>
      <c r="F42" s="218">
        <v>964</v>
      </c>
    </row>
    <row r="44" spans="1:7">
      <c r="A44" s="450" t="s">
        <v>242</v>
      </c>
      <c r="B44" s="450"/>
      <c r="C44" s="450"/>
      <c r="D44" s="450"/>
      <c r="E44" s="450"/>
      <c r="F44" s="450"/>
    </row>
    <row r="45" spans="1:7">
      <c r="B45" s="235"/>
      <c r="C45" s="235"/>
      <c r="F45" s="246" t="s">
        <v>239</v>
      </c>
    </row>
    <row r="46" spans="1:7">
      <c r="A46" s="454"/>
      <c r="B46" s="497" t="s">
        <v>203</v>
      </c>
      <c r="C46" s="498" t="s">
        <v>172</v>
      </c>
      <c r="D46" s="499"/>
      <c r="E46" s="497" t="s">
        <v>319</v>
      </c>
      <c r="F46" s="498" t="s">
        <v>147</v>
      </c>
      <c r="G46" s="245"/>
    </row>
    <row r="47" spans="1:7" ht="40.799999999999997">
      <c r="A47" s="461"/>
      <c r="B47" s="497"/>
      <c r="C47" s="242" t="s">
        <v>145</v>
      </c>
      <c r="D47" s="244" t="s">
        <v>144</v>
      </c>
      <c r="E47" s="497"/>
      <c r="F47" s="498"/>
      <c r="G47" s="245"/>
    </row>
    <row r="48" spans="1:7">
      <c r="A48" s="104" t="s">
        <v>174</v>
      </c>
      <c r="B48" s="214">
        <v>378</v>
      </c>
      <c r="C48" s="215">
        <v>378</v>
      </c>
      <c r="D48" s="247" t="s">
        <v>411</v>
      </c>
      <c r="E48" s="247" t="s">
        <v>411</v>
      </c>
      <c r="F48" s="215">
        <v>378</v>
      </c>
    </row>
    <row r="49" spans="1:7">
      <c r="A49" s="106" t="s">
        <v>178</v>
      </c>
      <c r="B49" s="214">
        <v>185</v>
      </c>
      <c r="C49" s="217" t="s">
        <v>412</v>
      </c>
      <c r="D49" s="217" t="s">
        <v>411</v>
      </c>
      <c r="E49" s="217" t="s">
        <v>411</v>
      </c>
      <c r="F49" s="214">
        <v>185</v>
      </c>
    </row>
    <row r="50" spans="1:7">
      <c r="A50" s="98" t="s">
        <v>184</v>
      </c>
      <c r="B50" s="216">
        <v>193</v>
      </c>
      <c r="C50" s="218">
        <v>193</v>
      </c>
      <c r="D50" s="218" t="s">
        <v>411</v>
      </c>
      <c r="E50" s="218" t="s">
        <v>411</v>
      </c>
      <c r="F50" s="216">
        <v>193</v>
      </c>
    </row>
    <row r="51" spans="1:7">
      <c r="A51" s="93"/>
      <c r="B51" s="245"/>
      <c r="C51" s="245"/>
      <c r="D51" s="245"/>
    </row>
    <row r="52" spans="1:7" ht="12.75" customHeight="1">
      <c r="A52" s="500" t="s">
        <v>243</v>
      </c>
      <c r="B52" s="500"/>
      <c r="C52" s="500"/>
      <c r="D52" s="500"/>
      <c r="E52" s="500"/>
      <c r="F52" s="500"/>
    </row>
    <row r="53" spans="1:7">
      <c r="B53" s="235"/>
      <c r="C53" s="235"/>
      <c r="F53" s="246" t="s">
        <v>239</v>
      </c>
    </row>
    <row r="54" spans="1:7" ht="12.75" customHeight="1">
      <c r="A54" s="454"/>
      <c r="B54" s="497" t="s">
        <v>203</v>
      </c>
      <c r="C54" s="498" t="s">
        <v>172</v>
      </c>
      <c r="D54" s="499"/>
      <c r="E54" s="497" t="s">
        <v>319</v>
      </c>
      <c r="F54" s="498" t="s">
        <v>147</v>
      </c>
      <c r="G54" s="245"/>
    </row>
    <row r="55" spans="1:7" ht="40.799999999999997">
      <c r="A55" s="461"/>
      <c r="B55" s="497"/>
      <c r="C55" s="242" t="s">
        <v>145</v>
      </c>
      <c r="D55" s="244" t="s">
        <v>144</v>
      </c>
      <c r="E55" s="497"/>
      <c r="F55" s="498"/>
      <c r="G55" s="245"/>
    </row>
    <row r="56" spans="1:7" ht="12.75" customHeight="1">
      <c r="A56" s="104" t="s">
        <v>174</v>
      </c>
      <c r="B56" s="214">
        <v>193</v>
      </c>
      <c r="C56" s="215">
        <v>193</v>
      </c>
      <c r="D56" s="247" t="s">
        <v>411</v>
      </c>
      <c r="E56" s="247" t="s">
        <v>411</v>
      </c>
      <c r="F56" s="215">
        <v>193</v>
      </c>
    </row>
    <row r="57" spans="1:7">
      <c r="A57" s="98" t="s">
        <v>184</v>
      </c>
      <c r="B57" s="216">
        <v>193</v>
      </c>
      <c r="C57" s="216">
        <v>193</v>
      </c>
      <c r="D57" s="218" t="s">
        <v>411</v>
      </c>
      <c r="E57" s="218" t="s">
        <v>411</v>
      </c>
      <c r="F57" s="216">
        <v>193</v>
      </c>
    </row>
  </sheetData>
  <mergeCells count="32">
    <mergeCell ref="E32:E33"/>
    <mergeCell ref="F32:F33"/>
    <mergeCell ref="E31:F31"/>
    <mergeCell ref="F46:F47"/>
    <mergeCell ref="A44:F44"/>
    <mergeCell ref="A54:A55"/>
    <mergeCell ref="B54:B55"/>
    <mergeCell ref="C54:D54"/>
    <mergeCell ref="E54:E55"/>
    <mergeCell ref="F54:F55"/>
    <mergeCell ref="A46:A47"/>
    <mergeCell ref="B46:B47"/>
    <mergeCell ref="C46:D46"/>
    <mergeCell ref="E46:E47"/>
    <mergeCell ref="A52:F52"/>
    <mergeCell ref="A2:K2"/>
    <mergeCell ref="I3:K3"/>
    <mergeCell ref="A32:A33"/>
    <mergeCell ref="B32:B33"/>
    <mergeCell ref="C32:D32"/>
    <mergeCell ref="G5:G6"/>
    <mergeCell ref="G4:K4"/>
    <mergeCell ref="H5:I5"/>
    <mergeCell ref="J5:J6"/>
    <mergeCell ref="E5:E6"/>
    <mergeCell ref="K5:K6"/>
    <mergeCell ref="A30:F30"/>
    <mergeCell ref="A4:A6"/>
    <mergeCell ref="B5:B6"/>
    <mergeCell ref="C5:D5"/>
    <mergeCell ref="B4:F4"/>
    <mergeCell ref="F5:F6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&amp;R&amp;"-,полужирный"&amp;8 45</oddFooter>
  </headerFooter>
  <rowBreaks count="3" manualBreakCount="3">
    <brk id="28" max="16383" man="1"/>
    <brk id="42" max="16383" man="1"/>
    <brk id="5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Normal="100" workbookViewId="0"/>
  </sheetViews>
  <sheetFormatPr defaultColWidth="9.109375" defaultRowHeight="13.2"/>
  <cols>
    <col min="1" max="1" width="24.33203125" style="15" customWidth="1"/>
    <col min="2" max="3" width="17.6640625" style="15" customWidth="1"/>
    <col min="4" max="4" width="36.33203125" style="15" customWidth="1"/>
    <col min="5" max="5" width="16.109375" style="15" customWidth="1"/>
    <col min="6" max="6" width="17.109375" style="15" customWidth="1"/>
    <col min="7" max="16384" width="9.109375" style="15"/>
  </cols>
  <sheetData>
    <row r="2" spans="1:12" ht="12.75" customHeight="1">
      <c r="A2" s="415" t="s">
        <v>244</v>
      </c>
      <c r="B2" s="415"/>
      <c r="C2" s="415"/>
      <c r="D2" s="415"/>
      <c r="E2" s="415"/>
      <c r="F2" s="415"/>
    </row>
    <row r="3" spans="1:12" ht="13.8">
      <c r="A3" s="134"/>
      <c r="B3" s="135"/>
      <c r="C3" s="135"/>
      <c r="F3" s="50" t="s">
        <v>39</v>
      </c>
    </row>
    <row r="4" spans="1:12">
      <c r="A4" s="407"/>
      <c r="B4" s="442" t="s">
        <v>203</v>
      </c>
      <c r="C4" s="438" t="s">
        <v>227</v>
      </c>
      <c r="D4" s="440"/>
      <c r="E4" s="442" t="s">
        <v>202</v>
      </c>
      <c r="F4" s="438" t="s">
        <v>147</v>
      </c>
      <c r="G4" s="48"/>
      <c r="H4" s="48"/>
      <c r="I4" s="48"/>
      <c r="J4" s="48"/>
      <c r="K4" s="48"/>
      <c r="L4" s="48"/>
    </row>
    <row r="5" spans="1:12" ht="20.399999999999999">
      <c r="A5" s="409"/>
      <c r="B5" s="442"/>
      <c r="C5" s="92" t="s">
        <v>145</v>
      </c>
      <c r="D5" s="91" t="s">
        <v>144</v>
      </c>
      <c r="E5" s="442"/>
      <c r="F5" s="438"/>
    </row>
    <row r="6" spans="1:12">
      <c r="A6" s="136" t="s">
        <v>174</v>
      </c>
      <c r="B6" s="38">
        <v>9</v>
      </c>
      <c r="C6" s="64">
        <v>5.7</v>
      </c>
      <c r="D6" s="64">
        <v>3.3</v>
      </c>
      <c r="E6" s="189" t="s">
        <v>411</v>
      </c>
      <c r="F6" s="64">
        <v>9</v>
      </c>
    </row>
    <row r="7" spans="1:12">
      <c r="A7" s="137" t="s">
        <v>177</v>
      </c>
      <c r="B7" s="128">
        <v>5.7</v>
      </c>
      <c r="C7" s="189" t="s">
        <v>412</v>
      </c>
      <c r="D7" s="189" t="s">
        <v>411</v>
      </c>
      <c r="E7" s="189" t="s">
        <v>411</v>
      </c>
      <c r="F7" s="38">
        <v>5.7</v>
      </c>
    </row>
    <row r="8" spans="1:12">
      <c r="A8" s="70" t="s">
        <v>188</v>
      </c>
      <c r="B8" s="68">
        <v>3.3</v>
      </c>
      <c r="C8" s="200">
        <v>0</v>
      </c>
      <c r="D8" s="200">
        <v>3.3</v>
      </c>
      <c r="E8" s="200" t="s">
        <v>411</v>
      </c>
      <c r="F8" s="68">
        <v>3.3</v>
      </c>
    </row>
  </sheetData>
  <mergeCells count="6">
    <mergeCell ref="A4:A5"/>
    <mergeCell ref="B4:B5"/>
    <mergeCell ref="C4:D4"/>
    <mergeCell ref="E4:E5"/>
    <mergeCell ref="F4:F5"/>
    <mergeCell ref="A2:F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&amp;R&amp;"-,полужирный"&amp;8 48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zoomScaleNormal="100" workbookViewId="0"/>
  </sheetViews>
  <sheetFormatPr defaultColWidth="9.109375" defaultRowHeight="13.2"/>
  <cols>
    <col min="1" max="1" width="23.33203125" style="15" customWidth="1"/>
    <col min="2" max="2" width="18.88671875" style="15" customWidth="1"/>
    <col min="3" max="5" width="18.109375" style="15" customWidth="1"/>
    <col min="6" max="6" width="27.44140625" style="15" customWidth="1"/>
    <col min="7" max="16384" width="9.109375" style="15"/>
  </cols>
  <sheetData>
    <row r="2" spans="1:13">
      <c r="A2" s="415" t="s">
        <v>324</v>
      </c>
      <c r="B2" s="415"/>
      <c r="C2" s="415"/>
      <c r="D2" s="415"/>
      <c r="E2" s="415"/>
      <c r="F2" s="415"/>
    </row>
    <row r="3" spans="1:13">
      <c r="A3" s="138"/>
      <c r="B3" s="139"/>
      <c r="C3" s="139"/>
      <c r="D3" s="139"/>
      <c r="E3" s="139"/>
      <c r="F3" s="139"/>
    </row>
    <row r="4" spans="1:13">
      <c r="A4" s="502"/>
      <c r="B4" s="411" t="s">
        <v>325</v>
      </c>
      <c r="C4" s="412"/>
      <c r="D4" s="412"/>
      <c r="E4" s="412"/>
      <c r="F4" s="419" t="s">
        <v>326</v>
      </c>
      <c r="G4" s="26"/>
    </row>
    <row r="5" spans="1:13">
      <c r="A5" s="503"/>
      <c r="B5" s="411" t="s">
        <v>327</v>
      </c>
      <c r="C5" s="412"/>
      <c r="D5" s="411" t="s">
        <v>328</v>
      </c>
      <c r="E5" s="411" t="s">
        <v>364</v>
      </c>
      <c r="F5" s="419"/>
      <c r="G5" s="26"/>
    </row>
    <row r="6" spans="1:13">
      <c r="A6" s="504"/>
      <c r="B6" s="59" t="s">
        <v>329</v>
      </c>
      <c r="C6" s="59" t="s">
        <v>330</v>
      </c>
      <c r="D6" s="411"/>
      <c r="E6" s="411"/>
      <c r="F6" s="419"/>
      <c r="G6" s="26"/>
    </row>
    <row r="7" spans="1:13" ht="13.8">
      <c r="A7" s="63" t="s">
        <v>174</v>
      </c>
      <c r="B7" s="140">
        <v>17.444092116205066</v>
      </c>
      <c r="C7" s="140">
        <v>10.219539978611385</v>
      </c>
      <c r="D7" s="140">
        <v>31.7288769927221</v>
      </c>
      <c r="E7" s="140">
        <v>31.776085848273738</v>
      </c>
      <c r="F7" s="140">
        <v>26.740459297838743</v>
      </c>
      <c r="G7" s="129"/>
      <c r="H7" s="316"/>
      <c r="I7" s="318"/>
      <c r="J7" s="141"/>
      <c r="K7" s="141"/>
      <c r="L7" s="141"/>
      <c r="M7" s="141"/>
    </row>
    <row r="8" spans="1:13" ht="13.8">
      <c r="A8" s="66" t="s">
        <v>53</v>
      </c>
      <c r="B8" s="140">
        <v>16.78891330381569</v>
      </c>
      <c r="C8" s="140">
        <v>9.302109449675342</v>
      </c>
      <c r="D8" s="140">
        <v>32.618991639108316</v>
      </c>
      <c r="E8" s="140">
        <v>22.762280402992786</v>
      </c>
      <c r="F8" s="140">
        <v>18.986532451357636</v>
      </c>
      <c r="G8" s="129"/>
      <c r="H8" s="317"/>
      <c r="I8" s="318"/>
      <c r="J8" s="141"/>
      <c r="K8" s="141"/>
      <c r="L8" s="141"/>
      <c r="M8" s="141"/>
    </row>
    <row r="9" spans="1:13">
      <c r="A9" s="67" t="s">
        <v>175</v>
      </c>
      <c r="B9" s="140">
        <v>18.188662007175122</v>
      </c>
      <c r="C9" s="140">
        <v>12.522926929010911</v>
      </c>
      <c r="D9" s="140">
        <v>22.003234381099318</v>
      </c>
      <c r="E9" s="140">
        <v>9.2644571258620374</v>
      </c>
      <c r="F9" s="140">
        <v>14.738979244597067</v>
      </c>
      <c r="H9" s="317"/>
      <c r="I9" s="318"/>
      <c r="J9" s="141"/>
      <c r="K9" s="141"/>
      <c r="L9" s="141"/>
      <c r="M9" s="141"/>
    </row>
    <row r="10" spans="1:13">
      <c r="A10" s="67" t="s">
        <v>176</v>
      </c>
      <c r="B10" s="140">
        <v>8.7377188256451888</v>
      </c>
      <c r="C10" s="140">
        <v>4.3892687220658209</v>
      </c>
      <c r="D10" s="140">
        <v>13.531722604584809</v>
      </c>
      <c r="E10" s="140">
        <v>19.903932980733479</v>
      </c>
      <c r="F10" s="140">
        <v>52.498439333679258</v>
      </c>
      <c r="H10" s="317"/>
      <c r="I10" s="318"/>
      <c r="J10" s="141"/>
      <c r="K10" s="141"/>
      <c r="L10" s="141"/>
      <c r="M10" s="141"/>
    </row>
    <row r="11" spans="1:13">
      <c r="A11" s="67" t="s">
        <v>177</v>
      </c>
      <c r="B11" s="140">
        <v>61.773161122800722</v>
      </c>
      <c r="C11" s="140">
        <v>41.590506782468545</v>
      </c>
      <c r="D11" s="140">
        <v>64.943994269597525</v>
      </c>
      <c r="E11" s="140">
        <v>94.401665398218199</v>
      </c>
      <c r="F11" s="142">
        <v>315.83916616968548</v>
      </c>
      <c r="H11" s="317"/>
      <c r="I11" s="318"/>
      <c r="J11" s="141"/>
      <c r="K11" s="141"/>
      <c r="L11" s="141"/>
      <c r="M11" s="141"/>
    </row>
    <row r="12" spans="1:13">
      <c r="A12" s="67" t="s">
        <v>178</v>
      </c>
      <c r="B12" s="140">
        <v>17.658077051926295</v>
      </c>
      <c r="C12" s="140">
        <v>9.1566097152428796</v>
      </c>
      <c r="D12" s="140">
        <v>11.222512562814071</v>
      </c>
      <c r="E12" s="140">
        <v>28.137353433835845</v>
      </c>
      <c r="F12" s="142" t="s">
        <v>411</v>
      </c>
      <c r="H12" s="317"/>
      <c r="I12" s="318"/>
      <c r="J12" s="141"/>
      <c r="K12" s="141"/>
      <c r="L12" s="141"/>
      <c r="M12" s="141"/>
    </row>
    <row r="13" spans="1:13">
      <c r="A13" s="67" t="s">
        <v>179</v>
      </c>
      <c r="B13" s="140">
        <v>13.205806139591711</v>
      </c>
      <c r="C13" s="140">
        <v>6.916678969607494</v>
      </c>
      <c r="D13" s="140">
        <v>26.505752685435013</v>
      </c>
      <c r="E13" s="140">
        <v>23.971643842590233</v>
      </c>
      <c r="F13" s="140">
        <v>44.817297976242365</v>
      </c>
      <c r="H13" s="317"/>
      <c r="I13" s="318"/>
      <c r="J13" s="141"/>
      <c r="K13" s="141"/>
      <c r="L13" s="141"/>
      <c r="M13" s="141"/>
    </row>
    <row r="14" spans="1:13">
      <c r="A14" s="67" t="s">
        <v>180</v>
      </c>
      <c r="B14" s="140">
        <v>28.92659808963997</v>
      </c>
      <c r="C14" s="140">
        <v>16.359517288980918</v>
      </c>
      <c r="D14" s="140">
        <v>50.830672633758603</v>
      </c>
      <c r="E14" s="140">
        <v>110.83650613408145</v>
      </c>
      <c r="F14" s="140">
        <v>34.031281308161937</v>
      </c>
      <c r="H14" s="317"/>
      <c r="I14" s="318"/>
      <c r="J14" s="141"/>
      <c r="K14" s="141"/>
      <c r="L14" s="141"/>
      <c r="M14" s="141"/>
    </row>
    <row r="15" spans="1:13">
      <c r="A15" s="66" t="s">
        <v>55</v>
      </c>
      <c r="B15" s="140">
        <v>23.704069254758579</v>
      </c>
      <c r="C15" s="140">
        <v>12.11979782772341</v>
      </c>
      <c r="D15" s="140">
        <v>46.615528551457146</v>
      </c>
      <c r="E15" s="140">
        <v>76.679212818582641</v>
      </c>
      <c r="F15" s="140">
        <v>111.72610587274082</v>
      </c>
      <c r="H15" s="317"/>
      <c r="I15" s="318"/>
      <c r="J15" s="141"/>
      <c r="K15" s="141"/>
      <c r="L15" s="141"/>
      <c r="M15" s="141"/>
    </row>
    <row r="16" spans="1:13">
      <c r="A16" s="67" t="s">
        <v>181</v>
      </c>
      <c r="B16" s="140">
        <v>8.6564427150886285</v>
      </c>
      <c r="C16" s="140">
        <v>5.0086614785992216</v>
      </c>
      <c r="D16" s="140">
        <v>18.838988326848249</v>
      </c>
      <c r="E16" s="140">
        <v>9.6913099870298307</v>
      </c>
      <c r="F16" s="140">
        <v>68.984506681486522</v>
      </c>
      <c r="H16" s="317"/>
      <c r="I16" s="318"/>
      <c r="J16" s="141"/>
      <c r="K16" s="141"/>
      <c r="L16" s="141"/>
      <c r="M16" s="141"/>
    </row>
    <row r="17" spans="1:13">
      <c r="A17" s="67" t="s">
        <v>182</v>
      </c>
      <c r="B17" s="140">
        <v>6.1848245175936443</v>
      </c>
      <c r="C17" s="143">
        <v>3.5584699205448356</v>
      </c>
      <c r="D17" s="140">
        <v>18.854083995459707</v>
      </c>
      <c r="E17" s="140">
        <v>3.812031782065834</v>
      </c>
      <c r="F17" s="140">
        <v>9.1330928346446481</v>
      </c>
      <c r="H17" s="317"/>
      <c r="I17" s="318"/>
      <c r="J17" s="141"/>
      <c r="K17" s="141"/>
      <c r="L17" s="141"/>
      <c r="M17" s="141"/>
    </row>
    <row r="18" spans="1:13" s="82" customFormat="1">
      <c r="A18" s="97" t="s">
        <v>183</v>
      </c>
      <c r="B18" s="142">
        <v>16.362222971264853</v>
      </c>
      <c r="C18" s="361">
        <v>8.5284486390831713</v>
      </c>
      <c r="D18" s="142">
        <v>25.736411898542176</v>
      </c>
      <c r="E18" s="142">
        <v>33.424622903851017</v>
      </c>
      <c r="F18" s="142">
        <v>7.8540439902792594</v>
      </c>
      <c r="H18" s="362"/>
      <c r="I18" s="363"/>
      <c r="J18" s="364"/>
      <c r="K18" s="364"/>
      <c r="L18" s="364"/>
      <c r="M18" s="364"/>
    </row>
    <row r="19" spans="1:13">
      <c r="A19" s="67" t="s">
        <v>184</v>
      </c>
      <c r="B19" s="140">
        <v>7.8953290870488342</v>
      </c>
      <c r="C19" s="140">
        <v>4.9372383985441317</v>
      </c>
      <c r="D19" s="140">
        <v>2.2323324234152264</v>
      </c>
      <c r="E19" s="140">
        <v>31.240521686381566</v>
      </c>
      <c r="F19" s="140" t="s">
        <v>411</v>
      </c>
      <c r="H19" s="317"/>
      <c r="I19" s="318"/>
      <c r="J19" s="141"/>
      <c r="K19" s="141"/>
      <c r="L19" s="141"/>
      <c r="M19" s="141"/>
    </row>
    <row r="20" spans="1:13">
      <c r="A20" s="67" t="s">
        <v>185</v>
      </c>
      <c r="B20" s="140">
        <v>14.938401919173277</v>
      </c>
      <c r="C20" s="140">
        <v>8.2728890412042286</v>
      </c>
      <c r="D20" s="140">
        <v>31.313526480900535</v>
      </c>
      <c r="E20" s="144">
        <v>11.298869058603326</v>
      </c>
      <c r="F20" s="144">
        <v>22.120294365570444</v>
      </c>
      <c r="H20" s="317"/>
      <c r="I20" s="318"/>
      <c r="J20" s="141"/>
      <c r="K20" s="141"/>
      <c r="L20" s="141"/>
      <c r="M20" s="141"/>
    </row>
    <row r="21" spans="1:13">
      <c r="A21" s="67" t="s">
        <v>186</v>
      </c>
      <c r="B21" s="140">
        <v>10.718450913390143</v>
      </c>
      <c r="C21" s="140">
        <v>6.1691826347737075</v>
      </c>
      <c r="D21" s="140">
        <v>53.450278991305858</v>
      </c>
      <c r="E21" s="144">
        <v>9.5650042533558253</v>
      </c>
      <c r="F21" s="144">
        <v>18.069324293143868</v>
      </c>
      <c r="H21" s="317"/>
      <c r="I21" s="318"/>
      <c r="J21" s="141"/>
      <c r="K21" s="141"/>
      <c r="L21" s="141"/>
      <c r="M21" s="141"/>
    </row>
    <row r="22" spans="1:13">
      <c r="A22" s="67" t="s">
        <v>187</v>
      </c>
      <c r="B22" s="144">
        <v>55.479622147484385</v>
      </c>
      <c r="C22" s="144">
        <v>29.415802541588615</v>
      </c>
      <c r="D22" s="144">
        <v>103.94370584384806</v>
      </c>
      <c r="E22" s="144">
        <v>186.34855427397693</v>
      </c>
      <c r="F22" s="144">
        <v>75.661788055483484</v>
      </c>
      <c r="H22" s="317"/>
      <c r="I22" s="318"/>
      <c r="J22" s="141"/>
      <c r="K22" s="141"/>
      <c r="L22" s="141"/>
      <c r="M22" s="141"/>
    </row>
    <row r="23" spans="1:13">
      <c r="A23" s="66" t="s">
        <v>54</v>
      </c>
      <c r="B23" s="144">
        <v>3.97868883348794</v>
      </c>
      <c r="C23" s="144">
        <v>2.1195283511131722</v>
      </c>
      <c r="D23" s="144">
        <v>9.7125173933209634</v>
      </c>
      <c r="E23" s="144">
        <v>10.663555194805193</v>
      </c>
      <c r="F23" s="144">
        <v>65.711803494268622</v>
      </c>
      <c r="H23" s="317"/>
      <c r="I23" s="318"/>
      <c r="J23" s="141"/>
      <c r="K23" s="141"/>
      <c r="L23" s="141"/>
      <c r="M23" s="141"/>
    </row>
    <row r="24" spans="1:13">
      <c r="A24" s="70" t="s">
        <v>188</v>
      </c>
      <c r="B24" s="145">
        <v>47.077954386374245</v>
      </c>
      <c r="C24" s="145">
        <v>31.687225851609895</v>
      </c>
      <c r="D24" s="145">
        <v>70.34140223985068</v>
      </c>
      <c r="E24" s="145">
        <v>38.914489034064395</v>
      </c>
      <c r="F24" s="145">
        <v>24.108497786548408</v>
      </c>
      <c r="H24" s="317"/>
      <c r="I24" s="318"/>
      <c r="J24" s="141"/>
      <c r="K24" s="141"/>
      <c r="L24" s="141"/>
      <c r="M24" s="141"/>
    </row>
    <row r="25" spans="1:13">
      <c r="A25" s="137"/>
      <c r="B25" s="140"/>
      <c r="C25" s="140"/>
      <c r="D25" s="140"/>
      <c r="E25" s="144"/>
      <c r="F25" s="144"/>
      <c r="H25" s="317"/>
      <c r="I25" s="318"/>
    </row>
    <row r="26" spans="1:13">
      <c r="H26" s="317"/>
      <c r="I26" s="318"/>
    </row>
    <row r="27" spans="1:13">
      <c r="A27" s="415" t="s">
        <v>331</v>
      </c>
      <c r="B27" s="415"/>
      <c r="C27" s="415"/>
      <c r="D27" s="415"/>
      <c r="E27" s="415"/>
      <c r="F27" s="415"/>
      <c r="H27" s="317"/>
      <c r="I27" s="318"/>
    </row>
    <row r="28" spans="1:13">
      <c r="A28" s="138"/>
      <c r="B28" s="139"/>
      <c r="C28" s="139"/>
      <c r="D28" s="139"/>
      <c r="E28" s="139"/>
      <c r="F28" s="139"/>
    </row>
    <row r="29" spans="1:13">
      <c r="A29" s="505"/>
      <c r="B29" s="411" t="s">
        <v>325</v>
      </c>
      <c r="C29" s="412"/>
      <c r="D29" s="412"/>
      <c r="E29" s="412"/>
      <c r="F29" s="419" t="s">
        <v>326</v>
      </c>
    </row>
    <row r="30" spans="1:13">
      <c r="A30" s="506"/>
      <c r="B30" s="411" t="s">
        <v>327</v>
      </c>
      <c r="C30" s="412"/>
      <c r="D30" s="411" t="s">
        <v>328</v>
      </c>
      <c r="E30" s="411" t="s">
        <v>364</v>
      </c>
      <c r="F30" s="419"/>
    </row>
    <row r="31" spans="1:13">
      <c r="A31" s="507"/>
      <c r="B31" s="59" t="s">
        <v>329</v>
      </c>
      <c r="C31" s="59" t="s">
        <v>330</v>
      </c>
      <c r="D31" s="411"/>
      <c r="E31" s="411"/>
      <c r="F31" s="419"/>
    </row>
    <row r="32" spans="1:13">
      <c r="A32" s="63" t="s">
        <v>174</v>
      </c>
      <c r="B32" s="146">
        <v>17.180491041972022</v>
      </c>
      <c r="C32" s="147">
        <v>12.321528732679548</v>
      </c>
      <c r="D32" s="140">
        <v>17.36959105859361</v>
      </c>
      <c r="E32" s="140">
        <v>4.0743035303243218</v>
      </c>
      <c r="F32" s="140">
        <v>34.611933323690778</v>
      </c>
    </row>
    <row r="33" spans="1:6">
      <c r="A33" s="66" t="s">
        <v>53</v>
      </c>
      <c r="B33" s="146">
        <v>16.350859933957075</v>
      </c>
      <c r="C33" s="144">
        <v>12.445218767198678</v>
      </c>
      <c r="D33" s="140">
        <v>0</v>
      </c>
      <c r="E33" s="140">
        <v>0.9287286736378646</v>
      </c>
      <c r="F33" s="140">
        <v>3.0876766526574713</v>
      </c>
    </row>
    <row r="34" spans="1:6">
      <c r="A34" s="67" t="s">
        <v>175</v>
      </c>
      <c r="B34" s="146">
        <v>16.744452072944522</v>
      </c>
      <c r="C34" s="144">
        <v>12.632817807328175</v>
      </c>
      <c r="D34" s="140">
        <v>8.8649514586495144</v>
      </c>
      <c r="E34" s="140">
        <v>0.80701500807014992</v>
      </c>
      <c r="F34" s="140">
        <v>16.949104704842668</v>
      </c>
    </row>
    <row r="35" spans="1:6">
      <c r="A35" s="67" t="s">
        <v>176</v>
      </c>
      <c r="B35" s="146">
        <v>8.4657407803085345</v>
      </c>
      <c r="C35" s="144">
        <v>4.3140036750566217</v>
      </c>
      <c r="D35" s="140">
        <v>6.4418614589120127</v>
      </c>
      <c r="E35" s="140">
        <v>7.5295927524464759</v>
      </c>
      <c r="F35" s="140">
        <v>75.187955757204094</v>
      </c>
    </row>
    <row r="36" spans="1:6">
      <c r="A36" s="67" t="s">
        <v>177</v>
      </c>
      <c r="B36" s="146">
        <v>79.596846196557465</v>
      </c>
      <c r="C36" s="144">
        <v>66.041604664075493</v>
      </c>
      <c r="D36" s="140">
        <v>26.162631871182672</v>
      </c>
      <c r="E36" s="140">
        <v>5.4192115491393658</v>
      </c>
      <c r="F36" s="140">
        <v>869.22618226975442</v>
      </c>
    </row>
    <row r="37" spans="1:6">
      <c r="A37" s="67" t="s">
        <v>178</v>
      </c>
      <c r="B37" s="146">
        <v>1.5992079954742597</v>
      </c>
      <c r="C37" s="144">
        <v>0.82289270224401279</v>
      </c>
      <c r="D37" s="140">
        <v>5.8161418065246089</v>
      </c>
      <c r="E37" s="140">
        <v>4.5257401470865553</v>
      </c>
      <c r="F37" s="142" t="s">
        <v>411</v>
      </c>
    </row>
    <row r="38" spans="1:6">
      <c r="A38" s="67" t="s">
        <v>179</v>
      </c>
      <c r="B38" s="146">
        <v>16.22745836786979</v>
      </c>
      <c r="C38" s="144">
        <v>10.213797000979579</v>
      </c>
      <c r="D38" s="140">
        <v>6.9551653982367565</v>
      </c>
      <c r="E38" s="140">
        <v>6.1035340215507494</v>
      </c>
      <c r="F38" s="140">
        <v>82.830358933226393</v>
      </c>
    </row>
    <row r="39" spans="1:6">
      <c r="A39" s="67" t="s">
        <v>180</v>
      </c>
      <c r="B39" s="146">
        <v>21.802306902026711</v>
      </c>
      <c r="C39" s="144">
        <v>16.188661623237135</v>
      </c>
      <c r="D39" s="140">
        <v>3.4247688428131124</v>
      </c>
      <c r="E39" s="140">
        <v>9.7319510600541701</v>
      </c>
      <c r="F39" s="140">
        <v>95.45995742772503</v>
      </c>
    </row>
    <row r="40" spans="1:6">
      <c r="A40" s="66" t="s">
        <v>55</v>
      </c>
      <c r="B40" s="146">
        <v>5.6648804683688398</v>
      </c>
      <c r="C40" s="144">
        <v>3.1785656204260855</v>
      </c>
      <c r="D40" s="140">
        <v>0</v>
      </c>
      <c r="E40" s="140">
        <v>21.361196942592294</v>
      </c>
      <c r="F40" s="140">
        <v>496.9517597367344</v>
      </c>
    </row>
    <row r="41" spans="1:6">
      <c r="A41" s="67" t="s">
        <v>181</v>
      </c>
      <c r="B41" s="146">
        <v>7.0952829257052556</v>
      </c>
      <c r="C41" s="144">
        <v>5.3123111359820934</v>
      </c>
      <c r="D41" s="140">
        <v>1.0282431943118602</v>
      </c>
      <c r="E41" s="140">
        <v>2.8276111787748115</v>
      </c>
      <c r="F41" s="140">
        <v>110.00505008027145</v>
      </c>
    </row>
    <row r="42" spans="1:6">
      <c r="A42" s="67" t="s">
        <v>182</v>
      </c>
      <c r="B42" s="146">
        <v>5.8453891790804162</v>
      </c>
      <c r="C42" s="144">
        <v>3.5590459147481788</v>
      </c>
      <c r="D42" s="140">
        <v>11.584091055652287</v>
      </c>
      <c r="E42" s="140">
        <v>0.16927839040433354</v>
      </c>
      <c r="F42" s="140">
        <v>13.936262550249639</v>
      </c>
    </row>
    <row r="43" spans="1:6">
      <c r="A43" s="67" t="s">
        <v>183</v>
      </c>
      <c r="B43" s="146">
        <v>2.8237235488254715</v>
      </c>
      <c r="C43" s="144">
        <v>1.5011065812463604</v>
      </c>
      <c r="D43" s="140">
        <v>13.966220151426912</v>
      </c>
      <c r="E43" s="140">
        <v>1.4172005435837705</v>
      </c>
      <c r="F43" s="140" t="s">
        <v>411</v>
      </c>
    </row>
    <row r="44" spans="1:6">
      <c r="A44" s="67" t="s">
        <v>184</v>
      </c>
      <c r="B44" s="146">
        <v>15.977571854876707</v>
      </c>
      <c r="C44" s="144">
        <v>11.425412282079474</v>
      </c>
      <c r="D44" s="140" t="s">
        <v>411</v>
      </c>
      <c r="E44" s="140">
        <v>0.89524108685409143</v>
      </c>
      <c r="F44" s="140" t="s">
        <v>411</v>
      </c>
    </row>
    <row r="45" spans="1:6">
      <c r="A45" s="67" t="s">
        <v>185</v>
      </c>
      <c r="B45" s="146">
        <v>17.981057663579321</v>
      </c>
      <c r="C45" s="144">
        <v>10.823797430534805</v>
      </c>
      <c r="D45" s="140">
        <v>35.414400956080065</v>
      </c>
      <c r="E45" s="140">
        <v>1.0083657006274274</v>
      </c>
      <c r="F45" s="140">
        <v>38.626498448805343</v>
      </c>
    </row>
    <row r="46" spans="1:6">
      <c r="A46" s="67" t="s">
        <v>186</v>
      </c>
      <c r="B46" s="146">
        <v>4.5613240418118464</v>
      </c>
      <c r="C46" s="144">
        <v>2.8650106777565472</v>
      </c>
      <c r="D46" s="140">
        <v>30.983140384399238</v>
      </c>
      <c r="E46" s="140">
        <v>0.21355513094301451</v>
      </c>
      <c r="F46" s="140">
        <v>20.901623773117418</v>
      </c>
    </row>
    <row r="47" spans="1:6">
      <c r="A47" s="67" t="s">
        <v>187</v>
      </c>
      <c r="B47" s="146">
        <v>45.537545046293737</v>
      </c>
      <c r="C47" s="144">
        <v>25.052963353107504</v>
      </c>
      <c r="D47" s="140">
        <v>62.218051782447205</v>
      </c>
      <c r="E47" s="140">
        <v>34.867217386483347</v>
      </c>
      <c r="F47" s="140">
        <v>85.633293718790341</v>
      </c>
    </row>
    <row r="48" spans="1:6">
      <c r="A48" s="66" t="s">
        <v>54</v>
      </c>
      <c r="B48" s="146">
        <v>9.4942483141610468E-2</v>
      </c>
      <c r="C48" s="144">
        <v>4.8294327647758824E-2</v>
      </c>
      <c r="D48" s="140">
        <v>0</v>
      </c>
      <c r="E48" s="140">
        <v>2.4791749305831017</v>
      </c>
      <c r="F48" s="140">
        <v>509.22222222222223</v>
      </c>
    </row>
    <row r="49" spans="1:6">
      <c r="A49" s="70" t="s">
        <v>188</v>
      </c>
      <c r="B49" s="148">
        <v>83.093365384615396</v>
      </c>
      <c r="C49" s="145">
        <v>69.810641025641019</v>
      </c>
      <c r="D49" s="145">
        <v>32.38055555555556</v>
      </c>
      <c r="E49" s="145">
        <v>2.1367521367521368E-2</v>
      </c>
      <c r="F49" s="145">
        <v>3.253872039429949</v>
      </c>
    </row>
    <row r="52" spans="1:6">
      <c r="A52" s="415" t="s">
        <v>332</v>
      </c>
      <c r="B52" s="415"/>
      <c r="C52" s="415"/>
      <c r="D52" s="415"/>
      <c r="E52" s="415"/>
      <c r="F52" s="415"/>
    </row>
    <row r="53" spans="1:6">
      <c r="A53" s="138"/>
      <c r="B53" s="139"/>
      <c r="C53" s="139"/>
      <c r="D53" s="139"/>
      <c r="E53" s="139"/>
      <c r="F53" s="139"/>
    </row>
    <row r="54" spans="1:6">
      <c r="A54" s="505"/>
      <c r="B54" s="411" t="s">
        <v>325</v>
      </c>
      <c r="C54" s="412"/>
      <c r="D54" s="412"/>
      <c r="E54" s="412"/>
      <c r="F54" s="419" t="s">
        <v>326</v>
      </c>
    </row>
    <row r="55" spans="1:6">
      <c r="A55" s="506"/>
      <c r="B55" s="411" t="s">
        <v>327</v>
      </c>
      <c r="C55" s="412"/>
      <c r="D55" s="411" t="s">
        <v>328</v>
      </c>
      <c r="E55" s="411" t="s">
        <v>364</v>
      </c>
      <c r="F55" s="419"/>
    </row>
    <row r="56" spans="1:6">
      <c r="A56" s="507"/>
      <c r="B56" s="59" t="s">
        <v>329</v>
      </c>
      <c r="C56" s="59" t="s">
        <v>330</v>
      </c>
      <c r="D56" s="411"/>
      <c r="E56" s="411"/>
      <c r="F56" s="419"/>
    </row>
    <row r="57" spans="1:6">
      <c r="A57" s="63" t="s">
        <v>174</v>
      </c>
      <c r="B57" s="140">
        <v>5.8768870294715212</v>
      </c>
      <c r="C57" s="140">
        <v>3.0266245931007356</v>
      </c>
      <c r="D57" s="140">
        <v>9.8577163393266751</v>
      </c>
      <c r="E57" s="140">
        <v>22.897778166167821</v>
      </c>
      <c r="F57" s="146">
        <v>0.40169873771524112</v>
      </c>
    </row>
    <row r="58" spans="1:6">
      <c r="A58" s="66" t="s">
        <v>53</v>
      </c>
      <c r="B58" s="140">
        <v>10.555995029196788</v>
      </c>
      <c r="C58" s="140">
        <v>5.4236941619787</v>
      </c>
      <c r="D58" s="140">
        <v>12.140238117508719</v>
      </c>
      <c r="E58" s="140">
        <v>16.878014885684888</v>
      </c>
      <c r="F58" s="146">
        <v>0.59512073211623751</v>
      </c>
    </row>
    <row r="59" spans="1:6">
      <c r="A59" s="67" t="s">
        <v>175</v>
      </c>
      <c r="B59" s="140">
        <v>3.5364686468646864</v>
      </c>
      <c r="C59" s="140">
        <v>1.8094884488448846</v>
      </c>
      <c r="D59" s="140">
        <v>6.5273514851485155</v>
      </c>
      <c r="E59" s="140">
        <v>5.9694719471947195</v>
      </c>
      <c r="F59" s="146">
        <v>6.6794148855556387E-2</v>
      </c>
    </row>
    <row r="60" spans="1:6">
      <c r="A60" s="67" t="s">
        <v>176</v>
      </c>
      <c r="B60" s="140">
        <v>2.4857540920078978</v>
      </c>
      <c r="C60" s="140">
        <v>1.2357402520713772</v>
      </c>
      <c r="D60" s="140">
        <v>3.1931317008359321</v>
      </c>
      <c r="E60" s="140">
        <v>11.846985661825764</v>
      </c>
      <c r="F60" s="146">
        <v>0.72375948261995982</v>
      </c>
    </row>
    <row r="61" spans="1:6">
      <c r="A61" s="67" t="s">
        <v>177</v>
      </c>
      <c r="B61" s="140">
        <v>19.283343993378235</v>
      </c>
      <c r="C61" s="140">
        <v>9.8042063283043017</v>
      </c>
      <c r="D61" s="140">
        <v>21.405809097407733</v>
      </c>
      <c r="E61" s="140">
        <v>100.55683058053353</v>
      </c>
      <c r="F61" s="146">
        <v>5.0720568331344031</v>
      </c>
    </row>
    <row r="62" spans="1:6">
      <c r="A62" s="67" t="s">
        <v>178</v>
      </c>
      <c r="B62" s="140">
        <v>6.5952877653699824</v>
      </c>
      <c r="C62" s="140">
        <v>3.4076164764592782</v>
      </c>
      <c r="D62" s="140">
        <v>2.6847056898596957</v>
      </c>
      <c r="E62" s="140">
        <v>16.046958727042171</v>
      </c>
      <c r="F62" s="146" t="s">
        <v>411</v>
      </c>
    </row>
    <row r="63" spans="1:6">
      <c r="A63" s="67" t="s">
        <v>179</v>
      </c>
      <c r="B63" s="140">
        <v>6.0904235727440152</v>
      </c>
      <c r="C63" s="140">
        <v>3.0199201964395335</v>
      </c>
      <c r="D63" s="140">
        <v>7.5169429097605889</v>
      </c>
      <c r="E63" s="140">
        <v>14.571823204419889</v>
      </c>
      <c r="F63" s="146">
        <v>0.60438544599014332</v>
      </c>
    </row>
    <row r="64" spans="1:6">
      <c r="A64" s="67" t="s">
        <v>180</v>
      </c>
      <c r="B64" s="140">
        <v>9.4064912280701751</v>
      </c>
      <c r="C64" s="140">
        <v>4.9575438596491228</v>
      </c>
      <c r="D64" s="140">
        <v>12.662134502923978</v>
      </c>
      <c r="E64" s="140">
        <v>59.967836257309934</v>
      </c>
      <c r="F64" s="146">
        <v>0.71522188870725933</v>
      </c>
    </row>
    <row r="65" spans="1:6">
      <c r="A65" s="66" t="s">
        <v>55</v>
      </c>
      <c r="B65" s="140">
        <v>10.234058734058735</v>
      </c>
      <c r="C65" s="140">
        <v>5.1361588861588858</v>
      </c>
      <c r="D65" s="140">
        <v>10.722709722709723</v>
      </c>
      <c r="E65" s="140">
        <v>47.87937287937288</v>
      </c>
      <c r="F65" s="146">
        <v>0.7443432577861292</v>
      </c>
    </row>
    <row r="66" spans="1:6">
      <c r="A66" s="67" t="s">
        <v>181</v>
      </c>
      <c r="B66" s="140">
        <v>3.5935510444248306</v>
      </c>
      <c r="C66" s="140">
        <v>1.9127861135628126</v>
      </c>
      <c r="D66" s="140">
        <v>11.342230067666961</v>
      </c>
      <c r="E66" s="140">
        <v>6.3406884377758166</v>
      </c>
      <c r="F66" s="146">
        <v>0.7984623683918729</v>
      </c>
    </row>
    <row r="67" spans="1:6">
      <c r="A67" s="67" t="s">
        <v>182</v>
      </c>
      <c r="B67" s="140">
        <v>0.4187182899442734</v>
      </c>
      <c r="C67" s="143">
        <v>0.22068119437744319</v>
      </c>
      <c r="D67" s="140">
        <v>2.4677493138151871</v>
      </c>
      <c r="E67" s="140">
        <v>2.3538218414705145</v>
      </c>
      <c r="F67" s="146">
        <v>7.1092063629472207E-3</v>
      </c>
    </row>
    <row r="68" spans="1:6">
      <c r="A68" s="67" t="s">
        <v>183</v>
      </c>
      <c r="B68" s="140">
        <v>3.8794164956459043</v>
      </c>
      <c r="C68" s="143">
        <v>2.0332242498197353</v>
      </c>
      <c r="D68" s="140">
        <v>3.2771645681956856</v>
      </c>
      <c r="E68" s="140">
        <v>15.108991069942872</v>
      </c>
      <c r="F68" s="146">
        <v>0.26685546236793378</v>
      </c>
    </row>
    <row r="69" spans="1:6">
      <c r="A69" s="67" t="s">
        <v>184</v>
      </c>
      <c r="B69" s="140">
        <v>1.6364590622813158</v>
      </c>
      <c r="C69" s="140">
        <v>0.88438468459462161</v>
      </c>
      <c r="D69" s="140">
        <v>1.1036688993302008</v>
      </c>
      <c r="E69" s="140">
        <v>17.234829551134659</v>
      </c>
      <c r="F69" s="146" t="s">
        <v>411</v>
      </c>
    </row>
    <row r="70" spans="1:6">
      <c r="A70" s="67" t="s">
        <v>185</v>
      </c>
      <c r="B70" s="140">
        <v>6.534436807406367</v>
      </c>
      <c r="C70" s="140">
        <v>3.3836910272595491</v>
      </c>
      <c r="D70" s="140">
        <v>13.728035722635243</v>
      </c>
      <c r="E70" s="140">
        <v>8.0329171926871439</v>
      </c>
      <c r="F70" s="146">
        <v>0.15590142247715058</v>
      </c>
    </row>
    <row r="71" spans="1:6">
      <c r="A71" s="67" t="s">
        <v>186</v>
      </c>
      <c r="B71" s="144">
        <v>5.8738095238095234</v>
      </c>
      <c r="C71" s="144">
        <v>3.2799227799227801</v>
      </c>
      <c r="D71" s="144">
        <v>39.888288288288287</v>
      </c>
      <c r="E71" s="144">
        <v>5.2895752895752892</v>
      </c>
      <c r="F71" s="149">
        <v>8.8240477691083133E-2</v>
      </c>
    </row>
    <row r="72" spans="1:6">
      <c r="A72" s="67" t="s">
        <v>187</v>
      </c>
      <c r="B72" s="144">
        <v>6.5066077492737611</v>
      </c>
      <c r="C72" s="144">
        <v>3.4197864244507179</v>
      </c>
      <c r="D72" s="144">
        <v>5.4239597397815151</v>
      </c>
      <c r="E72" s="144">
        <v>148.99554028067593</v>
      </c>
      <c r="F72" s="144">
        <v>2.2251200579397055</v>
      </c>
    </row>
    <row r="73" spans="1:6">
      <c r="A73" s="66" t="s">
        <v>54</v>
      </c>
      <c r="B73" s="144">
        <v>2.0470374829942606</v>
      </c>
      <c r="C73" s="144">
        <v>1.0946848269714928</v>
      </c>
      <c r="D73" s="144">
        <v>7.9857073605529392</v>
      </c>
      <c r="E73" s="144">
        <v>7.7061408309746824</v>
      </c>
      <c r="F73" s="144">
        <v>3.3282571633368208</v>
      </c>
    </row>
    <row r="74" spans="1:6">
      <c r="A74" s="70" t="s">
        <v>188</v>
      </c>
      <c r="B74" s="145">
        <v>14.013715655377512</v>
      </c>
      <c r="C74" s="145">
        <v>7.2707621288117545</v>
      </c>
      <c r="D74" s="145">
        <v>37.569532602423543</v>
      </c>
      <c r="E74" s="145">
        <v>24.155532868746949</v>
      </c>
      <c r="F74" s="145">
        <v>0.25414858528919365</v>
      </c>
    </row>
  </sheetData>
  <mergeCells count="21">
    <mergeCell ref="A52:F52"/>
    <mergeCell ref="A54:A56"/>
    <mergeCell ref="B54:E54"/>
    <mergeCell ref="F54:F56"/>
    <mergeCell ref="B55:C55"/>
    <mergeCell ref="D55:D56"/>
    <mergeCell ref="E55:E56"/>
    <mergeCell ref="A27:F27"/>
    <mergeCell ref="A29:A31"/>
    <mergeCell ref="B29:E29"/>
    <mergeCell ref="F29:F31"/>
    <mergeCell ref="B30:C30"/>
    <mergeCell ref="D30:D31"/>
    <mergeCell ref="E30:E31"/>
    <mergeCell ref="A2:F2"/>
    <mergeCell ref="A4:A6"/>
    <mergeCell ref="B4:E4"/>
    <mergeCell ref="F4:F6"/>
    <mergeCell ref="B5:C5"/>
    <mergeCell ref="D5:D6"/>
    <mergeCell ref="E5:E6"/>
  </mergeCells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25" max="16383" man="1"/>
    <brk id="50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zoomScaleNormal="100" workbookViewId="0"/>
  </sheetViews>
  <sheetFormatPr defaultColWidth="9.109375" defaultRowHeight="13.2"/>
  <cols>
    <col min="1" max="1" width="19.88671875" style="82" bestFit="1" customWidth="1"/>
    <col min="2" max="2" width="11.44140625" style="234" customWidth="1"/>
    <col min="3" max="3" width="10.44140625" style="234" customWidth="1"/>
    <col min="4" max="4" width="10.5546875" style="82" customWidth="1"/>
    <col min="5" max="5" width="8.5546875" style="234" customWidth="1"/>
    <col min="6" max="6" width="8.88671875" style="234" customWidth="1"/>
    <col min="7" max="7" width="9.44140625" style="82" customWidth="1"/>
    <col min="8" max="8" width="13.6640625" style="234" customWidth="1"/>
    <col min="9" max="9" width="14.44140625" style="82" customWidth="1"/>
    <col min="10" max="10" width="8.6640625" style="234" customWidth="1"/>
    <col min="11" max="11" width="8.5546875" style="234" customWidth="1"/>
    <col min="12" max="12" width="8.6640625" style="82" customWidth="1"/>
    <col min="13" max="13" width="8.88671875" style="234" customWidth="1"/>
    <col min="14" max="14" width="8.6640625" style="234" customWidth="1"/>
    <col min="15" max="15" width="12.88671875" style="82" customWidth="1"/>
    <col min="16" max="16" width="12.44140625" style="245" customWidth="1"/>
    <col min="17" max="16384" width="9.109375" style="82"/>
  </cols>
  <sheetData>
    <row r="1" spans="1:30">
      <c r="R1" s="150"/>
      <c r="S1" s="151"/>
    </row>
    <row r="2" spans="1:30" ht="12.75" customHeight="1">
      <c r="A2" s="514" t="s">
        <v>245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R2" s="150"/>
      <c r="S2" s="151"/>
    </row>
    <row r="3" spans="1:30" ht="12.75" customHeight="1">
      <c r="A3" s="514" t="s">
        <v>246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R3" s="150"/>
      <c r="S3" s="151"/>
    </row>
    <row r="4" spans="1:30">
      <c r="B4" s="235"/>
      <c r="C4" s="235"/>
      <c r="D4" s="87"/>
      <c r="E4" s="235"/>
      <c r="F4" s="235"/>
      <c r="G4" s="87"/>
      <c r="H4" s="235"/>
      <c r="I4" s="87"/>
      <c r="J4" s="235"/>
      <c r="K4" s="235"/>
      <c r="L4" s="87"/>
      <c r="M4" s="235"/>
      <c r="O4" s="521" t="s">
        <v>173</v>
      </c>
      <c r="P4" s="521"/>
      <c r="R4" s="150"/>
      <c r="S4" s="151"/>
    </row>
    <row r="5" spans="1:30">
      <c r="A5" s="427"/>
      <c r="B5" s="443" t="s">
        <v>158</v>
      </c>
      <c r="C5" s="511"/>
      <c r="D5" s="427"/>
      <c r="E5" s="442" t="s">
        <v>247</v>
      </c>
      <c r="F5" s="442"/>
      <c r="G5" s="442"/>
      <c r="H5" s="442"/>
      <c r="I5" s="434" t="s">
        <v>250</v>
      </c>
      <c r="J5" s="443" t="s">
        <v>164</v>
      </c>
      <c r="K5" s="511"/>
      <c r="L5" s="511"/>
      <c r="M5" s="438" t="s">
        <v>247</v>
      </c>
      <c r="N5" s="439"/>
      <c r="O5" s="439"/>
      <c r="P5" s="439"/>
      <c r="R5" s="150"/>
      <c r="S5" s="151"/>
    </row>
    <row r="6" spans="1:30" ht="51.75" customHeight="1">
      <c r="A6" s="428"/>
      <c r="B6" s="512"/>
      <c r="C6" s="513"/>
      <c r="D6" s="429"/>
      <c r="E6" s="438" t="s">
        <v>248</v>
      </c>
      <c r="F6" s="439"/>
      <c r="G6" s="440"/>
      <c r="H6" s="239" t="s">
        <v>249</v>
      </c>
      <c r="I6" s="522"/>
      <c r="J6" s="512"/>
      <c r="K6" s="513"/>
      <c r="L6" s="429"/>
      <c r="M6" s="435" t="s">
        <v>251</v>
      </c>
      <c r="N6" s="515"/>
      <c r="O6" s="512"/>
      <c r="P6" s="256" t="s">
        <v>252</v>
      </c>
      <c r="R6" s="150"/>
      <c r="S6" s="151"/>
    </row>
    <row r="7" spans="1:30" ht="42" customHeight="1">
      <c r="A7" s="429"/>
      <c r="B7" s="248" t="s">
        <v>402</v>
      </c>
      <c r="C7" s="248" t="s">
        <v>253</v>
      </c>
      <c r="D7" s="13" t="s">
        <v>403</v>
      </c>
      <c r="E7" s="248" t="s">
        <v>402</v>
      </c>
      <c r="F7" s="248" t="s">
        <v>253</v>
      </c>
      <c r="G7" s="13" t="s">
        <v>403</v>
      </c>
      <c r="H7" s="242" t="s">
        <v>402</v>
      </c>
      <c r="I7" s="435"/>
      <c r="J7" s="248" t="s">
        <v>402</v>
      </c>
      <c r="K7" s="248" t="s">
        <v>253</v>
      </c>
      <c r="L7" s="13" t="s">
        <v>403</v>
      </c>
      <c r="M7" s="248" t="s">
        <v>402</v>
      </c>
      <c r="N7" s="248" t="s">
        <v>253</v>
      </c>
      <c r="O7" s="13" t="s">
        <v>403</v>
      </c>
      <c r="P7" s="243" t="s">
        <v>402</v>
      </c>
      <c r="Q7" s="93"/>
      <c r="R7" s="150"/>
      <c r="S7" s="151"/>
    </row>
    <row r="8" spans="1:30">
      <c r="A8" s="115" t="s">
        <v>174</v>
      </c>
      <c r="B8" s="215">
        <v>7976665</v>
      </c>
      <c r="C8" s="215">
        <v>6616836</v>
      </c>
      <c r="D8" s="38">
        <v>120.6</v>
      </c>
      <c r="E8" s="215">
        <v>4360372</v>
      </c>
      <c r="F8" s="215">
        <v>3658678</v>
      </c>
      <c r="G8" s="38">
        <v>119.2</v>
      </c>
      <c r="H8" s="215">
        <v>436148</v>
      </c>
      <c r="I8" s="189">
        <v>53.9</v>
      </c>
      <c r="J8" s="215">
        <v>479662</v>
      </c>
      <c r="K8" s="215">
        <v>483288</v>
      </c>
      <c r="L8" s="189">
        <v>99.2</v>
      </c>
      <c r="M8" s="215">
        <v>95912</v>
      </c>
      <c r="N8" s="215">
        <v>90402</v>
      </c>
      <c r="O8" s="189">
        <v>106.1</v>
      </c>
      <c r="P8" s="215">
        <v>19840</v>
      </c>
      <c r="Q8" s="150"/>
      <c r="R8" s="150"/>
      <c r="S8" s="151"/>
      <c r="T8" s="234"/>
      <c r="Y8" s="234"/>
      <c r="AA8" s="234"/>
      <c r="AD8" s="234"/>
    </row>
    <row r="9" spans="1:30">
      <c r="A9" s="105" t="s">
        <v>53</v>
      </c>
      <c r="B9" s="214">
        <v>700797</v>
      </c>
      <c r="C9" s="214">
        <v>510861</v>
      </c>
      <c r="D9" s="38">
        <v>137.19999999999999</v>
      </c>
      <c r="E9" s="214">
        <v>398379</v>
      </c>
      <c r="F9" s="214">
        <v>310895</v>
      </c>
      <c r="G9" s="38">
        <v>128.1</v>
      </c>
      <c r="H9" s="214">
        <v>17192</v>
      </c>
      <c r="I9" s="189">
        <v>58.8</v>
      </c>
      <c r="J9" s="217">
        <v>4838</v>
      </c>
      <c r="K9" s="217">
        <v>4037</v>
      </c>
      <c r="L9" s="189">
        <v>119.8</v>
      </c>
      <c r="M9" s="214">
        <v>1043</v>
      </c>
      <c r="N9" s="214">
        <v>2339</v>
      </c>
      <c r="O9" s="189">
        <v>44.6</v>
      </c>
      <c r="P9" s="217">
        <v>198</v>
      </c>
      <c r="Q9" s="150"/>
      <c r="R9" s="150"/>
      <c r="S9" s="151"/>
      <c r="T9" s="234"/>
      <c r="Y9" s="234"/>
      <c r="AA9" s="234"/>
    </row>
    <row r="10" spans="1:30">
      <c r="A10" s="106" t="s">
        <v>175</v>
      </c>
      <c r="B10" s="214">
        <v>380850</v>
      </c>
      <c r="C10" s="214">
        <v>368947</v>
      </c>
      <c r="D10" s="38">
        <v>103.2</v>
      </c>
      <c r="E10" s="214">
        <v>184092</v>
      </c>
      <c r="F10" s="214">
        <v>183813</v>
      </c>
      <c r="G10" s="38">
        <v>100.2</v>
      </c>
      <c r="H10" s="214">
        <v>8623</v>
      </c>
      <c r="I10" s="189">
        <v>52</v>
      </c>
      <c r="J10" s="217">
        <v>41227</v>
      </c>
      <c r="K10" s="217">
        <v>49676</v>
      </c>
      <c r="L10" s="189">
        <v>83</v>
      </c>
      <c r="M10" s="214">
        <v>10846</v>
      </c>
      <c r="N10" s="214">
        <v>12780</v>
      </c>
      <c r="O10" s="189">
        <v>84.9</v>
      </c>
      <c r="P10" s="217">
        <v>1905</v>
      </c>
      <c r="Q10" s="150"/>
      <c r="R10" s="150"/>
      <c r="S10" s="151"/>
      <c r="T10" s="234"/>
      <c r="Y10" s="234"/>
      <c r="AA10" s="234"/>
    </row>
    <row r="11" spans="1:30">
      <c r="A11" s="106" t="s">
        <v>176</v>
      </c>
      <c r="B11" s="214">
        <v>604225</v>
      </c>
      <c r="C11" s="214">
        <v>502150</v>
      </c>
      <c r="D11" s="38">
        <v>120.3</v>
      </c>
      <c r="E11" s="214">
        <v>362019</v>
      </c>
      <c r="F11" s="214">
        <v>279534</v>
      </c>
      <c r="G11" s="38">
        <v>129.5</v>
      </c>
      <c r="H11" s="214">
        <v>35832</v>
      </c>
      <c r="I11" s="189">
        <v>64.2</v>
      </c>
      <c r="J11" s="217">
        <v>3485</v>
      </c>
      <c r="K11" s="217">
        <v>4562</v>
      </c>
      <c r="L11" s="189">
        <v>76.400000000000006</v>
      </c>
      <c r="M11" s="214">
        <v>2015</v>
      </c>
      <c r="N11" s="214">
        <v>2866</v>
      </c>
      <c r="O11" s="189">
        <v>70.3</v>
      </c>
      <c r="P11" s="217">
        <v>683</v>
      </c>
      <c r="Q11" s="150"/>
      <c r="R11" s="150"/>
      <c r="S11" s="151"/>
      <c r="T11" s="234"/>
      <c r="Y11" s="234"/>
      <c r="AA11" s="234"/>
    </row>
    <row r="12" spans="1:30">
      <c r="A12" s="106" t="s">
        <v>177</v>
      </c>
      <c r="B12" s="214">
        <v>575019</v>
      </c>
      <c r="C12" s="214">
        <v>489814</v>
      </c>
      <c r="D12" s="38">
        <v>117.4</v>
      </c>
      <c r="E12" s="214">
        <v>323747</v>
      </c>
      <c r="F12" s="214">
        <v>305368</v>
      </c>
      <c r="G12" s="38">
        <v>106</v>
      </c>
      <c r="H12" s="214">
        <v>41879</v>
      </c>
      <c r="I12" s="189">
        <v>55.7</v>
      </c>
      <c r="J12" s="217">
        <v>31941</v>
      </c>
      <c r="K12" s="217">
        <v>22211</v>
      </c>
      <c r="L12" s="189">
        <v>143.80000000000001</v>
      </c>
      <c r="M12" s="214">
        <v>3549</v>
      </c>
      <c r="N12" s="214">
        <v>1588</v>
      </c>
      <c r="O12" s="189">
        <v>223.5</v>
      </c>
      <c r="P12" s="217">
        <v>6517</v>
      </c>
      <c r="Q12" s="150"/>
      <c r="R12" s="150"/>
      <c r="S12" s="151"/>
      <c r="T12" s="234"/>
      <c r="Y12" s="234"/>
      <c r="AA12" s="234"/>
    </row>
    <row r="13" spans="1:30">
      <c r="A13" s="106" t="s">
        <v>178</v>
      </c>
      <c r="B13" s="214">
        <v>225394</v>
      </c>
      <c r="C13" s="214">
        <v>147221</v>
      </c>
      <c r="D13" s="38">
        <v>153.1</v>
      </c>
      <c r="E13" s="214">
        <v>129789</v>
      </c>
      <c r="F13" s="214">
        <v>81136</v>
      </c>
      <c r="G13" s="38">
        <v>160</v>
      </c>
      <c r="H13" s="214">
        <v>14380</v>
      </c>
      <c r="I13" s="189">
        <v>52.7</v>
      </c>
      <c r="J13" s="217">
        <v>199</v>
      </c>
      <c r="K13" s="217">
        <v>323</v>
      </c>
      <c r="L13" s="189">
        <v>61.6</v>
      </c>
      <c r="M13" s="214">
        <v>79</v>
      </c>
      <c r="N13" s="214">
        <v>118</v>
      </c>
      <c r="O13" s="189">
        <v>66.900000000000006</v>
      </c>
      <c r="P13" s="217">
        <v>20</v>
      </c>
      <c r="Q13" s="150"/>
      <c r="R13" s="150"/>
      <c r="S13" s="151"/>
      <c r="T13" s="234"/>
      <c r="Y13" s="234"/>
      <c r="AA13" s="234"/>
    </row>
    <row r="14" spans="1:30">
      <c r="A14" s="106" t="s">
        <v>179</v>
      </c>
      <c r="B14" s="214">
        <v>924974</v>
      </c>
      <c r="C14" s="214">
        <v>748896</v>
      </c>
      <c r="D14" s="38">
        <v>123.5</v>
      </c>
      <c r="E14" s="214">
        <v>491753</v>
      </c>
      <c r="F14" s="214">
        <v>410448</v>
      </c>
      <c r="G14" s="38">
        <v>119.8</v>
      </c>
      <c r="H14" s="214">
        <v>23602</v>
      </c>
      <c r="I14" s="189">
        <v>73</v>
      </c>
      <c r="J14" s="217">
        <v>10801</v>
      </c>
      <c r="K14" s="217">
        <v>12089</v>
      </c>
      <c r="L14" s="189">
        <v>89.3</v>
      </c>
      <c r="M14" s="214">
        <v>1370</v>
      </c>
      <c r="N14" s="214">
        <v>1619</v>
      </c>
      <c r="O14" s="189">
        <v>84.6</v>
      </c>
      <c r="P14" s="217">
        <v>243</v>
      </c>
      <c r="Q14" s="150"/>
      <c r="R14" s="150"/>
      <c r="S14" s="151"/>
      <c r="T14" s="234"/>
      <c r="Y14" s="234"/>
      <c r="AA14" s="234"/>
    </row>
    <row r="15" spans="1:30">
      <c r="A15" s="106" t="s">
        <v>180</v>
      </c>
      <c r="B15" s="214">
        <v>429463</v>
      </c>
      <c r="C15" s="214">
        <v>427171</v>
      </c>
      <c r="D15" s="38">
        <v>100.5</v>
      </c>
      <c r="E15" s="214">
        <v>204744</v>
      </c>
      <c r="F15" s="214">
        <v>188522</v>
      </c>
      <c r="G15" s="38">
        <v>108.6</v>
      </c>
      <c r="H15" s="214">
        <v>48179</v>
      </c>
      <c r="I15" s="189">
        <v>50.1</v>
      </c>
      <c r="J15" s="217">
        <v>4849</v>
      </c>
      <c r="K15" s="217">
        <v>4217</v>
      </c>
      <c r="L15" s="189">
        <v>115</v>
      </c>
      <c r="M15" s="214">
        <v>2393</v>
      </c>
      <c r="N15" s="214">
        <v>1737</v>
      </c>
      <c r="O15" s="189">
        <v>137.80000000000001</v>
      </c>
      <c r="P15" s="217">
        <v>796</v>
      </c>
      <c r="Q15" s="150"/>
      <c r="R15" s="150"/>
      <c r="S15" s="151"/>
      <c r="T15" s="234"/>
      <c r="Y15" s="234"/>
      <c r="AA15" s="234"/>
    </row>
    <row r="16" spans="1:30">
      <c r="A16" s="105" t="s">
        <v>55</v>
      </c>
      <c r="B16" s="214">
        <v>488704</v>
      </c>
      <c r="C16" s="214">
        <v>380260</v>
      </c>
      <c r="D16" s="38">
        <v>128.5</v>
      </c>
      <c r="E16" s="214">
        <v>247679</v>
      </c>
      <c r="F16" s="214">
        <v>224390</v>
      </c>
      <c r="G16" s="38">
        <v>110.4</v>
      </c>
      <c r="H16" s="214">
        <v>15264</v>
      </c>
      <c r="I16" s="189">
        <v>53.1</v>
      </c>
      <c r="J16" s="217">
        <v>12099</v>
      </c>
      <c r="K16" s="217">
        <v>12130</v>
      </c>
      <c r="L16" s="189">
        <v>99.7</v>
      </c>
      <c r="M16" s="214">
        <v>1993</v>
      </c>
      <c r="N16" s="214">
        <v>1946</v>
      </c>
      <c r="O16" s="189">
        <v>102.4</v>
      </c>
      <c r="P16" s="217">
        <v>689</v>
      </c>
      <c r="Q16" s="150"/>
      <c r="R16" s="150"/>
      <c r="S16" s="151"/>
      <c r="T16" s="234"/>
      <c r="Y16" s="234"/>
      <c r="AA16" s="234"/>
    </row>
    <row r="17" spans="1:27">
      <c r="A17" s="106" t="s">
        <v>181</v>
      </c>
      <c r="B17" s="214">
        <v>430767</v>
      </c>
      <c r="C17" s="214">
        <v>370686</v>
      </c>
      <c r="D17" s="38">
        <v>116.2</v>
      </c>
      <c r="E17" s="214">
        <v>248010</v>
      </c>
      <c r="F17" s="214">
        <v>209895</v>
      </c>
      <c r="G17" s="38">
        <v>118.2</v>
      </c>
      <c r="H17" s="214">
        <v>16958</v>
      </c>
      <c r="I17" s="189">
        <v>61.7</v>
      </c>
      <c r="J17" s="217">
        <v>69355</v>
      </c>
      <c r="K17" s="217">
        <v>68376</v>
      </c>
      <c r="L17" s="189">
        <v>101.4</v>
      </c>
      <c r="M17" s="214">
        <v>7670</v>
      </c>
      <c r="N17" s="214">
        <v>8281</v>
      </c>
      <c r="O17" s="189">
        <v>92.6</v>
      </c>
      <c r="P17" s="217">
        <v>567</v>
      </c>
      <c r="Q17" s="150"/>
      <c r="R17" s="150"/>
      <c r="S17" s="151"/>
      <c r="T17" s="234"/>
      <c r="Y17" s="234"/>
      <c r="AA17" s="234"/>
    </row>
    <row r="18" spans="1:27">
      <c r="A18" s="106" t="s">
        <v>182</v>
      </c>
      <c r="B18" s="214">
        <v>395324</v>
      </c>
      <c r="C18" s="214">
        <v>380268</v>
      </c>
      <c r="D18" s="38">
        <v>104</v>
      </c>
      <c r="E18" s="214">
        <v>202665</v>
      </c>
      <c r="F18" s="214">
        <v>190440</v>
      </c>
      <c r="G18" s="38">
        <v>106.4</v>
      </c>
      <c r="H18" s="214">
        <v>8939</v>
      </c>
      <c r="I18" s="189">
        <v>57.8</v>
      </c>
      <c r="J18" s="217">
        <v>66844</v>
      </c>
      <c r="K18" s="217">
        <v>59711</v>
      </c>
      <c r="L18" s="189">
        <v>111.9</v>
      </c>
      <c r="M18" s="214">
        <v>23039</v>
      </c>
      <c r="N18" s="214">
        <v>19191</v>
      </c>
      <c r="O18" s="189">
        <v>120.1</v>
      </c>
      <c r="P18" s="217">
        <v>2197</v>
      </c>
      <c r="Q18" s="150"/>
      <c r="R18" s="150"/>
      <c r="S18" s="151"/>
      <c r="T18" s="234"/>
      <c r="Y18" s="234"/>
      <c r="AA18" s="234"/>
    </row>
    <row r="19" spans="1:27">
      <c r="A19" s="106" t="s">
        <v>183</v>
      </c>
      <c r="B19" s="214">
        <v>364816</v>
      </c>
      <c r="C19" s="214">
        <v>297192</v>
      </c>
      <c r="D19" s="38">
        <v>122.8</v>
      </c>
      <c r="E19" s="214">
        <v>221312</v>
      </c>
      <c r="F19" s="214">
        <v>169368</v>
      </c>
      <c r="G19" s="38">
        <v>130.69999999999999</v>
      </c>
      <c r="H19" s="214">
        <v>21377</v>
      </c>
      <c r="I19" s="189">
        <v>41.3</v>
      </c>
      <c r="J19" s="217">
        <v>453</v>
      </c>
      <c r="K19" s="217">
        <v>663</v>
      </c>
      <c r="L19" s="189">
        <v>68.3</v>
      </c>
      <c r="M19" s="214">
        <v>202</v>
      </c>
      <c r="N19" s="214">
        <v>254</v>
      </c>
      <c r="O19" s="189">
        <v>79.5</v>
      </c>
      <c r="P19" s="217">
        <v>38</v>
      </c>
      <c r="Q19" s="150"/>
      <c r="T19" s="234"/>
      <c r="Y19" s="234"/>
      <c r="AA19" s="234"/>
    </row>
    <row r="20" spans="1:27">
      <c r="A20" s="106" t="s">
        <v>184</v>
      </c>
      <c r="B20" s="214">
        <v>19759</v>
      </c>
      <c r="C20" s="214">
        <v>19040</v>
      </c>
      <c r="D20" s="38">
        <v>103.8</v>
      </c>
      <c r="E20" s="214">
        <v>13028</v>
      </c>
      <c r="F20" s="214">
        <v>14946</v>
      </c>
      <c r="G20" s="38">
        <v>87.2</v>
      </c>
      <c r="H20" s="214">
        <v>1680</v>
      </c>
      <c r="I20" s="189">
        <v>42.6</v>
      </c>
      <c r="J20" s="217" t="s">
        <v>411</v>
      </c>
      <c r="K20" s="217" t="s">
        <v>411</v>
      </c>
      <c r="L20" s="189" t="s">
        <v>411</v>
      </c>
      <c r="M20" s="217" t="s">
        <v>411</v>
      </c>
      <c r="N20" s="217" t="s">
        <v>411</v>
      </c>
      <c r="O20" s="189" t="s">
        <v>411</v>
      </c>
      <c r="P20" s="217" t="s">
        <v>411</v>
      </c>
      <c r="Q20" s="150"/>
      <c r="T20" s="234"/>
      <c r="Y20" s="234"/>
      <c r="AA20" s="234"/>
    </row>
    <row r="21" spans="1:27">
      <c r="A21" s="106" t="s">
        <v>185</v>
      </c>
      <c r="B21" s="214">
        <v>470398</v>
      </c>
      <c r="C21" s="214">
        <v>364962</v>
      </c>
      <c r="D21" s="38">
        <v>128.9</v>
      </c>
      <c r="E21" s="214">
        <v>263776</v>
      </c>
      <c r="F21" s="214">
        <v>203270</v>
      </c>
      <c r="G21" s="38">
        <v>129.80000000000001</v>
      </c>
      <c r="H21" s="214">
        <v>10699</v>
      </c>
      <c r="I21" s="189">
        <v>62.3</v>
      </c>
      <c r="J21" s="217">
        <v>79605</v>
      </c>
      <c r="K21" s="217">
        <v>97412</v>
      </c>
      <c r="L21" s="189">
        <v>81.7</v>
      </c>
      <c r="M21" s="214">
        <v>8455</v>
      </c>
      <c r="N21" s="214">
        <v>8206</v>
      </c>
      <c r="O21" s="189">
        <v>103</v>
      </c>
      <c r="P21" s="217">
        <v>1018</v>
      </c>
      <c r="Q21" s="150"/>
      <c r="T21" s="234"/>
      <c r="Y21" s="234"/>
      <c r="AA21" s="234"/>
    </row>
    <row r="22" spans="1:27">
      <c r="A22" s="106" t="s">
        <v>186</v>
      </c>
      <c r="B22" s="214">
        <v>276932</v>
      </c>
      <c r="C22" s="214">
        <v>283539</v>
      </c>
      <c r="D22" s="38">
        <v>97.7</v>
      </c>
      <c r="E22" s="214">
        <v>140200</v>
      </c>
      <c r="F22" s="214">
        <v>146802</v>
      </c>
      <c r="G22" s="38">
        <v>95.5</v>
      </c>
      <c r="H22" s="214">
        <v>6227</v>
      </c>
      <c r="I22" s="189">
        <v>59.1</v>
      </c>
      <c r="J22" s="217">
        <v>125708</v>
      </c>
      <c r="K22" s="217">
        <v>112013</v>
      </c>
      <c r="L22" s="189">
        <v>112.2</v>
      </c>
      <c r="M22" s="214">
        <v>25339</v>
      </c>
      <c r="N22" s="214">
        <v>21016</v>
      </c>
      <c r="O22" s="189">
        <v>120.6</v>
      </c>
      <c r="P22" s="217">
        <v>2219</v>
      </c>
      <c r="Q22" s="150"/>
      <c r="T22" s="234"/>
      <c r="Y22" s="234"/>
      <c r="AA22" s="234"/>
    </row>
    <row r="23" spans="1:27">
      <c r="A23" s="106" t="s">
        <v>187</v>
      </c>
      <c r="B23" s="214">
        <v>1078045</v>
      </c>
      <c r="C23" s="214">
        <v>796679</v>
      </c>
      <c r="D23" s="38">
        <v>135.30000000000001</v>
      </c>
      <c r="E23" s="214">
        <v>588764</v>
      </c>
      <c r="F23" s="214">
        <v>446011</v>
      </c>
      <c r="G23" s="38">
        <v>132</v>
      </c>
      <c r="H23" s="214">
        <v>96498</v>
      </c>
      <c r="I23" s="189">
        <v>26.7</v>
      </c>
      <c r="J23" s="217">
        <v>167</v>
      </c>
      <c r="K23" s="217">
        <v>321</v>
      </c>
      <c r="L23" s="189">
        <v>52</v>
      </c>
      <c r="M23" s="214">
        <v>76</v>
      </c>
      <c r="N23" s="214">
        <v>114</v>
      </c>
      <c r="O23" s="189">
        <v>66.7</v>
      </c>
      <c r="P23" s="217">
        <v>22</v>
      </c>
      <c r="Q23" s="150"/>
      <c r="T23" s="234"/>
      <c r="Y23" s="234"/>
      <c r="AA23" s="234"/>
    </row>
    <row r="24" spans="1:27">
      <c r="A24" s="105" t="s">
        <v>54</v>
      </c>
      <c r="B24" s="214">
        <v>150780</v>
      </c>
      <c r="C24" s="214">
        <v>109054</v>
      </c>
      <c r="D24" s="38">
        <v>138.30000000000001</v>
      </c>
      <c r="E24" s="214">
        <v>99127</v>
      </c>
      <c r="F24" s="214">
        <v>82261</v>
      </c>
      <c r="G24" s="38">
        <v>120.5</v>
      </c>
      <c r="H24" s="214">
        <v>5776</v>
      </c>
      <c r="I24" s="189">
        <v>69.599999999999994</v>
      </c>
      <c r="J24" s="217">
        <v>312</v>
      </c>
      <c r="K24" s="217">
        <v>235</v>
      </c>
      <c r="L24" s="189">
        <v>132.80000000000001</v>
      </c>
      <c r="M24" s="214">
        <v>163</v>
      </c>
      <c r="N24" s="214">
        <v>193</v>
      </c>
      <c r="O24" s="189">
        <v>84.5</v>
      </c>
      <c r="P24" s="217">
        <v>125</v>
      </c>
      <c r="Q24" s="150"/>
      <c r="T24" s="234"/>
      <c r="Y24" s="234"/>
      <c r="AA24" s="234"/>
    </row>
    <row r="25" spans="1:27">
      <c r="A25" s="106" t="s">
        <v>188</v>
      </c>
      <c r="B25" s="214">
        <v>361038</v>
      </c>
      <c r="C25" s="214">
        <v>322943</v>
      </c>
      <c r="D25" s="38">
        <v>111.8</v>
      </c>
      <c r="E25" s="214">
        <v>198995</v>
      </c>
      <c r="F25" s="214">
        <v>179330</v>
      </c>
      <c r="G25" s="38">
        <v>111</v>
      </c>
      <c r="H25" s="214">
        <v>7331</v>
      </c>
      <c r="I25" s="189">
        <v>53.3</v>
      </c>
      <c r="J25" s="217">
        <v>25255</v>
      </c>
      <c r="K25" s="217">
        <v>33307</v>
      </c>
      <c r="L25" s="189">
        <v>75.8</v>
      </c>
      <c r="M25" s="214">
        <v>6678</v>
      </c>
      <c r="N25" s="214">
        <v>7175</v>
      </c>
      <c r="O25" s="189">
        <v>93.1</v>
      </c>
      <c r="P25" s="217">
        <v>1222</v>
      </c>
      <c r="Q25" s="150"/>
      <c r="R25" s="111"/>
      <c r="S25" s="150"/>
      <c r="T25" s="234"/>
      <c r="Y25" s="234"/>
      <c r="AA25" s="234"/>
    </row>
    <row r="26" spans="1:27">
      <c r="A26" s="106" t="s">
        <v>189</v>
      </c>
      <c r="B26" s="214">
        <v>156</v>
      </c>
      <c r="C26" s="214">
        <v>238</v>
      </c>
      <c r="D26" s="38">
        <v>65.5</v>
      </c>
      <c r="E26" s="214">
        <v>118</v>
      </c>
      <c r="F26" s="214">
        <v>159</v>
      </c>
      <c r="G26" s="38">
        <v>74.2</v>
      </c>
      <c r="H26" s="214">
        <v>38</v>
      </c>
      <c r="I26" s="189" t="s">
        <v>411</v>
      </c>
      <c r="J26" s="217">
        <v>5</v>
      </c>
      <c r="K26" s="217">
        <v>5</v>
      </c>
      <c r="L26" s="189">
        <v>100</v>
      </c>
      <c r="M26" s="214">
        <v>1</v>
      </c>
      <c r="N26" s="217">
        <v>1</v>
      </c>
      <c r="O26" s="189">
        <v>100</v>
      </c>
      <c r="P26" s="217">
        <v>4</v>
      </c>
      <c r="Q26" s="150"/>
      <c r="R26" s="111"/>
      <c r="S26" s="150"/>
      <c r="T26" s="234"/>
      <c r="Y26" s="234"/>
      <c r="AA26" s="234"/>
    </row>
    <row r="27" spans="1:27">
      <c r="A27" s="106" t="s">
        <v>190</v>
      </c>
      <c r="B27" s="214">
        <v>1848</v>
      </c>
      <c r="C27" s="214">
        <v>2006</v>
      </c>
      <c r="D27" s="38">
        <v>92.1</v>
      </c>
      <c r="E27" s="214">
        <v>874</v>
      </c>
      <c r="F27" s="214">
        <v>1009</v>
      </c>
      <c r="G27" s="38">
        <v>86.6</v>
      </c>
      <c r="H27" s="214">
        <v>77</v>
      </c>
      <c r="I27" s="189" t="s">
        <v>411</v>
      </c>
      <c r="J27" s="217">
        <v>202</v>
      </c>
      <c r="K27" s="217">
        <v>193</v>
      </c>
      <c r="L27" s="189">
        <v>104.7</v>
      </c>
      <c r="M27" s="214">
        <v>23</v>
      </c>
      <c r="N27" s="214">
        <v>49</v>
      </c>
      <c r="O27" s="189">
        <v>46.9</v>
      </c>
      <c r="P27" s="217">
        <v>38</v>
      </c>
      <c r="Q27" s="150"/>
      <c r="R27" s="111"/>
      <c r="S27" s="150"/>
      <c r="T27" s="234"/>
      <c r="Y27" s="234"/>
      <c r="AA27" s="234"/>
    </row>
    <row r="28" spans="1:27">
      <c r="A28" s="98" t="s">
        <v>191</v>
      </c>
      <c r="B28" s="216">
        <v>97376</v>
      </c>
      <c r="C28" s="216">
        <v>94909</v>
      </c>
      <c r="D28" s="68">
        <v>102.6</v>
      </c>
      <c r="E28" s="216">
        <v>41301</v>
      </c>
      <c r="F28" s="216">
        <v>31081</v>
      </c>
      <c r="G28" s="68">
        <v>132.9</v>
      </c>
      <c r="H28" s="216">
        <v>55597</v>
      </c>
      <c r="I28" s="200">
        <v>14.8</v>
      </c>
      <c r="J28" s="218">
        <v>2317</v>
      </c>
      <c r="K28" s="218">
        <v>1807</v>
      </c>
      <c r="L28" s="200">
        <v>128.19999999999999</v>
      </c>
      <c r="M28" s="216">
        <v>978</v>
      </c>
      <c r="N28" s="216">
        <v>929</v>
      </c>
      <c r="O28" s="200">
        <v>105.3</v>
      </c>
      <c r="P28" s="218">
        <v>1339</v>
      </c>
      <c r="Q28" s="150"/>
      <c r="R28" s="111"/>
      <c r="S28" s="150"/>
      <c r="T28" s="234"/>
      <c r="Y28" s="234"/>
      <c r="AA28" s="234"/>
    </row>
    <row r="29" spans="1:27">
      <c r="A29" s="93"/>
      <c r="B29" s="240"/>
      <c r="C29" s="240"/>
      <c r="D29" s="93"/>
      <c r="E29" s="240"/>
      <c r="F29" s="240"/>
      <c r="G29" s="99"/>
      <c r="H29" s="240"/>
      <c r="I29" s="99"/>
      <c r="J29" s="240"/>
      <c r="K29" s="240"/>
      <c r="L29" s="99"/>
      <c r="M29" s="240"/>
      <c r="N29" s="240"/>
      <c r="O29" s="99"/>
      <c r="R29" s="111"/>
      <c r="S29" s="150"/>
      <c r="T29" s="150"/>
    </row>
    <row r="30" spans="1:27">
      <c r="R30" s="111"/>
      <c r="S30" s="150"/>
      <c r="T30" s="150"/>
    </row>
    <row r="31" spans="1:27">
      <c r="B31" s="249"/>
      <c r="C31" s="249"/>
      <c r="D31" s="153"/>
      <c r="E31" s="249"/>
      <c r="F31" s="249"/>
      <c r="G31" s="153"/>
      <c r="H31" s="249"/>
      <c r="I31" s="153"/>
      <c r="J31" s="249"/>
      <c r="K31" s="249"/>
      <c r="L31" s="154"/>
      <c r="M31" s="254"/>
      <c r="O31" s="101" t="s">
        <v>61</v>
      </c>
      <c r="R31" s="111"/>
      <c r="S31" s="150"/>
      <c r="T31" s="150"/>
    </row>
    <row r="32" spans="1:27">
      <c r="A32" s="516"/>
      <c r="B32" s="443" t="s">
        <v>255</v>
      </c>
      <c r="C32" s="511"/>
      <c r="D32" s="427"/>
      <c r="E32" s="438" t="s">
        <v>256</v>
      </c>
      <c r="F32" s="439"/>
      <c r="G32" s="440"/>
      <c r="H32" s="489" t="s">
        <v>258</v>
      </c>
      <c r="I32" s="443" t="s">
        <v>259</v>
      </c>
      <c r="J32" s="511"/>
      <c r="K32" s="427"/>
      <c r="L32" s="443" t="s">
        <v>260</v>
      </c>
      <c r="M32" s="520"/>
      <c r="N32" s="520"/>
      <c r="O32" s="520"/>
      <c r="P32" s="257"/>
      <c r="R32" s="111"/>
      <c r="S32" s="150"/>
      <c r="T32" s="150"/>
    </row>
    <row r="33" spans="1:20" ht="39.75" customHeight="1">
      <c r="A33" s="517"/>
      <c r="B33" s="512"/>
      <c r="C33" s="513"/>
      <c r="D33" s="429"/>
      <c r="E33" s="438" t="s">
        <v>257</v>
      </c>
      <c r="F33" s="439"/>
      <c r="G33" s="440"/>
      <c r="H33" s="519"/>
      <c r="I33" s="512"/>
      <c r="J33" s="513"/>
      <c r="K33" s="429"/>
      <c r="L33" s="438" t="s">
        <v>261</v>
      </c>
      <c r="M33" s="441"/>
      <c r="N33" s="437"/>
      <c r="O33" s="91" t="s">
        <v>262</v>
      </c>
      <c r="P33" s="257"/>
      <c r="R33" s="111"/>
      <c r="S33" s="150"/>
      <c r="T33" s="150"/>
    </row>
    <row r="34" spans="1:20" ht="34.5" customHeight="1">
      <c r="A34" s="518"/>
      <c r="B34" s="248" t="s">
        <v>402</v>
      </c>
      <c r="C34" s="248" t="s">
        <v>253</v>
      </c>
      <c r="D34" s="13" t="s">
        <v>403</v>
      </c>
      <c r="E34" s="248" t="s">
        <v>402</v>
      </c>
      <c r="F34" s="248" t="s">
        <v>253</v>
      </c>
      <c r="G34" s="13" t="s">
        <v>403</v>
      </c>
      <c r="H34" s="490"/>
      <c r="I34" s="248" t="s">
        <v>402</v>
      </c>
      <c r="J34" s="248" t="s">
        <v>253</v>
      </c>
      <c r="K34" s="13" t="s">
        <v>403</v>
      </c>
      <c r="L34" s="248" t="s">
        <v>402</v>
      </c>
      <c r="M34" s="248" t="s">
        <v>253</v>
      </c>
      <c r="N34" s="13" t="s">
        <v>403</v>
      </c>
      <c r="O34" s="25" t="s">
        <v>402</v>
      </c>
      <c r="R34" s="111"/>
      <c r="S34" s="150"/>
      <c r="T34" s="150"/>
    </row>
    <row r="35" spans="1:20">
      <c r="A35" s="95" t="s">
        <v>174</v>
      </c>
      <c r="B35" s="247">
        <v>20224370</v>
      </c>
      <c r="C35" s="247">
        <v>18667393</v>
      </c>
      <c r="D35" s="189">
        <v>108.3</v>
      </c>
      <c r="E35" s="247">
        <v>12694887</v>
      </c>
      <c r="F35" s="247">
        <v>12821014</v>
      </c>
      <c r="G35" s="189">
        <v>99</v>
      </c>
      <c r="H35" s="183">
        <v>57.6</v>
      </c>
      <c r="I35" s="217">
        <v>18546044</v>
      </c>
      <c r="J35" s="247">
        <v>16961692</v>
      </c>
      <c r="K35" s="184">
        <v>109.3</v>
      </c>
      <c r="L35" s="247">
        <v>11623292</v>
      </c>
      <c r="M35" s="247">
        <v>11686070</v>
      </c>
      <c r="N35" s="184">
        <v>99.5</v>
      </c>
      <c r="O35" s="217">
        <v>946885</v>
      </c>
      <c r="Q35" s="150"/>
      <c r="R35" s="111"/>
      <c r="S35" s="150"/>
      <c r="T35" s="150"/>
    </row>
    <row r="36" spans="1:20">
      <c r="A36" s="96" t="s">
        <v>53</v>
      </c>
      <c r="B36" s="217">
        <v>1123694</v>
      </c>
      <c r="C36" s="217">
        <v>879924</v>
      </c>
      <c r="D36" s="189">
        <v>127.7</v>
      </c>
      <c r="E36" s="217">
        <v>760351</v>
      </c>
      <c r="F36" s="217">
        <v>680948</v>
      </c>
      <c r="G36" s="189">
        <v>111.7</v>
      </c>
      <c r="H36" s="184">
        <v>62.8</v>
      </c>
      <c r="I36" s="217">
        <v>1017115</v>
      </c>
      <c r="J36" s="217">
        <v>797450</v>
      </c>
      <c r="K36" s="184">
        <v>127.5</v>
      </c>
      <c r="L36" s="217">
        <v>692442</v>
      </c>
      <c r="M36" s="217">
        <v>623946</v>
      </c>
      <c r="N36" s="184">
        <v>111</v>
      </c>
      <c r="O36" s="217">
        <v>26567</v>
      </c>
      <c r="Q36" s="150"/>
      <c r="R36" s="111"/>
      <c r="S36" s="150"/>
      <c r="T36" s="150"/>
    </row>
    <row r="37" spans="1:20">
      <c r="A37" s="97" t="s">
        <v>175</v>
      </c>
      <c r="B37" s="217">
        <v>598791</v>
      </c>
      <c r="C37" s="217">
        <v>526488</v>
      </c>
      <c r="D37" s="189">
        <v>113.7</v>
      </c>
      <c r="E37" s="217">
        <v>362549</v>
      </c>
      <c r="F37" s="217">
        <v>318598</v>
      </c>
      <c r="G37" s="189">
        <v>113.8</v>
      </c>
      <c r="H37" s="184">
        <v>31.5</v>
      </c>
      <c r="I37" s="217">
        <v>565792</v>
      </c>
      <c r="J37" s="217">
        <v>494115</v>
      </c>
      <c r="K37" s="184">
        <v>114.5</v>
      </c>
      <c r="L37" s="217">
        <v>342392</v>
      </c>
      <c r="M37" s="217">
        <v>298153</v>
      </c>
      <c r="N37" s="184">
        <v>114.8</v>
      </c>
      <c r="O37" s="217">
        <v>22622</v>
      </c>
      <c r="Q37" s="150"/>
      <c r="R37" s="111"/>
      <c r="S37" s="150"/>
      <c r="T37" s="150"/>
    </row>
    <row r="38" spans="1:20">
      <c r="A38" s="97" t="s">
        <v>176</v>
      </c>
      <c r="B38" s="217">
        <v>1224226</v>
      </c>
      <c r="C38" s="217">
        <v>1114351</v>
      </c>
      <c r="D38" s="189">
        <v>109.9</v>
      </c>
      <c r="E38" s="217">
        <v>804167</v>
      </c>
      <c r="F38" s="217">
        <v>773556</v>
      </c>
      <c r="G38" s="189">
        <v>104</v>
      </c>
      <c r="H38" s="184">
        <v>61.2</v>
      </c>
      <c r="I38" s="217">
        <v>1095544</v>
      </c>
      <c r="J38" s="217">
        <v>988467</v>
      </c>
      <c r="K38" s="184">
        <v>110.8</v>
      </c>
      <c r="L38" s="217">
        <v>719601</v>
      </c>
      <c r="M38" s="217">
        <v>686432</v>
      </c>
      <c r="N38" s="184">
        <v>104.8</v>
      </c>
      <c r="O38" s="217">
        <v>47582</v>
      </c>
      <c r="Q38" s="150"/>
      <c r="R38" s="111"/>
      <c r="S38" s="150"/>
      <c r="T38" s="150"/>
    </row>
    <row r="39" spans="1:20">
      <c r="A39" s="97" t="s">
        <v>177</v>
      </c>
      <c r="B39" s="217">
        <v>2327467</v>
      </c>
      <c r="C39" s="217">
        <v>1954277</v>
      </c>
      <c r="D39" s="189">
        <v>119.1</v>
      </c>
      <c r="E39" s="217">
        <v>1352375</v>
      </c>
      <c r="F39" s="217">
        <v>1555443</v>
      </c>
      <c r="G39" s="189">
        <v>86.9</v>
      </c>
      <c r="H39" s="184">
        <v>69.900000000000006</v>
      </c>
      <c r="I39" s="217">
        <v>2212767</v>
      </c>
      <c r="J39" s="217">
        <v>1857394</v>
      </c>
      <c r="K39" s="184">
        <v>119.1</v>
      </c>
      <c r="L39" s="217">
        <v>1282254</v>
      </c>
      <c r="M39" s="217">
        <v>1477096</v>
      </c>
      <c r="N39" s="184">
        <v>86.8</v>
      </c>
      <c r="O39" s="217">
        <v>131456</v>
      </c>
      <c r="Q39" s="150"/>
      <c r="R39" s="111"/>
      <c r="S39" s="150"/>
      <c r="T39" s="150"/>
    </row>
    <row r="40" spans="1:20">
      <c r="A40" s="97" t="s">
        <v>178</v>
      </c>
      <c r="B40" s="217">
        <v>551779</v>
      </c>
      <c r="C40" s="217">
        <v>526205</v>
      </c>
      <c r="D40" s="189">
        <v>104.9</v>
      </c>
      <c r="E40" s="217">
        <v>354401</v>
      </c>
      <c r="F40" s="217">
        <v>345392</v>
      </c>
      <c r="G40" s="189">
        <v>102.6</v>
      </c>
      <c r="H40" s="184">
        <v>53.2</v>
      </c>
      <c r="I40" s="217">
        <v>442327</v>
      </c>
      <c r="J40" s="217">
        <v>419248</v>
      </c>
      <c r="K40" s="184">
        <v>105.5</v>
      </c>
      <c r="L40" s="217">
        <v>280335</v>
      </c>
      <c r="M40" s="217">
        <v>274035</v>
      </c>
      <c r="N40" s="184">
        <v>102.3</v>
      </c>
      <c r="O40" s="217">
        <v>20640</v>
      </c>
      <c r="Q40" s="150"/>
      <c r="R40" s="111"/>
      <c r="S40" s="150"/>
      <c r="T40" s="150"/>
    </row>
    <row r="41" spans="1:20">
      <c r="A41" s="97" t="s">
        <v>179</v>
      </c>
      <c r="B41" s="217">
        <v>1345056</v>
      </c>
      <c r="C41" s="217">
        <v>1149994</v>
      </c>
      <c r="D41" s="189">
        <v>117</v>
      </c>
      <c r="E41" s="217">
        <v>871343</v>
      </c>
      <c r="F41" s="217">
        <v>795981</v>
      </c>
      <c r="G41" s="189">
        <v>109.5</v>
      </c>
      <c r="H41" s="184">
        <v>56.8</v>
      </c>
      <c r="I41" s="217">
        <v>1176928</v>
      </c>
      <c r="J41" s="217">
        <v>991936</v>
      </c>
      <c r="K41" s="184">
        <v>118.6</v>
      </c>
      <c r="L41" s="217">
        <v>759385</v>
      </c>
      <c r="M41" s="217">
        <v>680923</v>
      </c>
      <c r="N41" s="184">
        <v>111.5</v>
      </c>
      <c r="O41" s="217">
        <v>29620</v>
      </c>
      <c r="Q41" s="150"/>
      <c r="R41" s="111"/>
      <c r="S41" s="150"/>
      <c r="T41" s="150"/>
    </row>
    <row r="42" spans="1:20">
      <c r="A42" s="97" t="s">
        <v>180</v>
      </c>
      <c r="B42" s="217">
        <v>3112370</v>
      </c>
      <c r="C42" s="217">
        <v>2909693</v>
      </c>
      <c r="D42" s="189">
        <v>107</v>
      </c>
      <c r="E42" s="217">
        <v>1861360</v>
      </c>
      <c r="F42" s="217">
        <v>2059627</v>
      </c>
      <c r="G42" s="189">
        <v>90.4</v>
      </c>
      <c r="H42" s="184">
        <v>63.9</v>
      </c>
      <c r="I42" s="217">
        <v>3017837</v>
      </c>
      <c r="J42" s="217">
        <v>2809031</v>
      </c>
      <c r="K42" s="184">
        <v>107.4</v>
      </c>
      <c r="L42" s="217">
        <v>1801083</v>
      </c>
      <c r="M42" s="217">
        <v>1997564</v>
      </c>
      <c r="N42" s="184">
        <v>90.2</v>
      </c>
      <c r="O42" s="217">
        <v>127330</v>
      </c>
      <c r="Q42" s="150"/>
      <c r="R42" s="111"/>
      <c r="S42" s="150"/>
      <c r="T42" s="150"/>
    </row>
    <row r="43" spans="1:20">
      <c r="A43" s="96" t="s">
        <v>55</v>
      </c>
      <c r="B43" s="217">
        <v>1557600</v>
      </c>
      <c r="C43" s="217">
        <v>1477182</v>
      </c>
      <c r="D43" s="189">
        <v>105.4</v>
      </c>
      <c r="E43" s="217">
        <v>866525</v>
      </c>
      <c r="F43" s="217">
        <v>902629</v>
      </c>
      <c r="G43" s="189">
        <v>96</v>
      </c>
      <c r="H43" s="184">
        <v>55.4</v>
      </c>
      <c r="I43" s="217">
        <v>1382150</v>
      </c>
      <c r="J43" s="217">
        <v>1267758</v>
      </c>
      <c r="K43" s="184">
        <v>109</v>
      </c>
      <c r="L43" s="217">
        <v>773075</v>
      </c>
      <c r="M43" s="217">
        <v>786949</v>
      </c>
      <c r="N43" s="184">
        <v>98.2</v>
      </c>
      <c r="O43" s="217">
        <v>32935</v>
      </c>
      <c r="Q43" s="150"/>
      <c r="R43" s="111"/>
      <c r="S43" s="150"/>
      <c r="T43" s="150"/>
    </row>
    <row r="44" spans="1:20">
      <c r="A44" s="97" t="s">
        <v>181</v>
      </c>
      <c r="B44" s="217">
        <v>684586</v>
      </c>
      <c r="C44" s="217">
        <v>597192</v>
      </c>
      <c r="D44" s="189">
        <v>114.6</v>
      </c>
      <c r="E44" s="217">
        <v>461597</v>
      </c>
      <c r="F44" s="217">
        <v>423490</v>
      </c>
      <c r="G44" s="189">
        <v>109</v>
      </c>
      <c r="H44" s="184">
        <v>64.3</v>
      </c>
      <c r="I44" s="217">
        <v>556409</v>
      </c>
      <c r="J44" s="217">
        <v>464040</v>
      </c>
      <c r="K44" s="184">
        <v>119.9</v>
      </c>
      <c r="L44" s="217">
        <v>374610</v>
      </c>
      <c r="M44" s="217">
        <v>329749</v>
      </c>
      <c r="N44" s="184">
        <v>113.6</v>
      </c>
      <c r="O44" s="217">
        <v>23616</v>
      </c>
      <c r="Q44" s="150"/>
      <c r="R44" s="111"/>
      <c r="S44" s="150"/>
      <c r="T44" s="150"/>
    </row>
    <row r="45" spans="1:20">
      <c r="A45" s="97" t="s">
        <v>182</v>
      </c>
      <c r="B45" s="217">
        <v>437546</v>
      </c>
      <c r="C45" s="217">
        <v>424416</v>
      </c>
      <c r="D45" s="189">
        <v>103.1</v>
      </c>
      <c r="E45" s="217">
        <v>263092</v>
      </c>
      <c r="F45" s="217">
        <v>264776</v>
      </c>
      <c r="G45" s="189">
        <v>99.4</v>
      </c>
      <c r="H45" s="184">
        <v>42.9</v>
      </c>
      <c r="I45" s="217">
        <v>394381</v>
      </c>
      <c r="J45" s="217">
        <v>376068</v>
      </c>
      <c r="K45" s="184">
        <v>104.9</v>
      </c>
      <c r="L45" s="217">
        <v>234943</v>
      </c>
      <c r="M45" s="217">
        <v>233010</v>
      </c>
      <c r="N45" s="184">
        <v>100.8</v>
      </c>
      <c r="O45" s="217">
        <v>13178</v>
      </c>
      <c r="Q45" s="150"/>
      <c r="R45" s="111"/>
      <c r="S45" s="150"/>
      <c r="T45" s="150"/>
    </row>
    <row r="46" spans="1:20">
      <c r="A46" s="97" t="s">
        <v>183</v>
      </c>
      <c r="B46" s="217">
        <v>657045</v>
      </c>
      <c r="C46" s="217">
        <v>660660</v>
      </c>
      <c r="D46" s="189">
        <v>99.5</v>
      </c>
      <c r="E46" s="217">
        <v>445863</v>
      </c>
      <c r="F46" s="217">
        <v>396711</v>
      </c>
      <c r="G46" s="189">
        <v>112.4</v>
      </c>
      <c r="H46" s="184">
        <v>57.4</v>
      </c>
      <c r="I46" s="217">
        <v>534731</v>
      </c>
      <c r="J46" s="217">
        <v>535549</v>
      </c>
      <c r="K46" s="184">
        <v>99.8</v>
      </c>
      <c r="L46" s="217">
        <v>371604</v>
      </c>
      <c r="M46" s="217">
        <v>324015</v>
      </c>
      <c r="N46" s="184">
        <v>114.7</v>
      </c>
      <c r="O46" s="217">
        <v>25565</v>
      </c>
      <c r="Q46" s="150"/>
    </row>
    <row r="47" spans="1:20">
      <c r="A47" s="97" t="s">
        <v>184</v>
      </c>
      <c r="B47" s="217">
        <v>286420</v>
      </c>
      <c r="C47" s="217">
        <v>306846</v>
      </c>
      <c r="D47" s="189">
        <v>93.3</v>
      </c>
      <c r="E47" s="217">
        <v>193286</v>
      </c>
      <c r="F47" s="217">
        <v>242035</v>
      </c>
      <c r="G47" s="189">
        <v>79.900000000000006</v>
      </c>
      <c r="H47" s="184">
        <v>54.8</v>
      </c>
      <c r="I47" s="217">
        <v>228020</v>
      </c>
      <c r="J47" s="217">
        <v>227092</v>
      </c>
      <c r="K47" s="184">
        <v>100.4</v>
      </c>
      <c r="L47" s="217">
        <v>152686</v>
      </c>
      <c r="M47" s="217">
        <v>176500</v>
      </c>
      <c r="N47" s="184">
        <v>86.5</v>
      </c>
      <c r="O47" s="217">
        <v>9355</v>
      </c>
      <c r="Q47" s="150"/>
    </row>
    <row r="48" spans="1:20">
      <c r="A48" s="97" t="s">
        <v>185</v>
      </c>
      <c r="B48" s="217">
        <v>629764</v>
      </c>
      <c r="C48" s="217">
        <v>500362</v>
      </c>
      <c r="D48" s="189">
        <v>125.9</v>
      </c>
      <c r="E48" s="217">
        <v>391582</v>
      </c>
      <c r="F48" s="217">
        <v>327651</v>
      </c>
      <c r="G48" s="189">
        <v>119.5</v>
      </c>
      <c r="H48" s="184">
        <v>49.6</v>
      </c>
      <c r="I48" s="217">
        <v>572347</v>
      </c>
      <c r="J48" s="217">
        <v>442800</v>
      </c>
      <c r="K48" s="184">
        <v>129.30000000000001</v>
      </c>
      <c r="L48" s="217">
        <v>355196</v>
      </c>
      <c r="M48" s="217">
        <v>290518</v>
      </c>
      <c r="N48" s="184">
        <v>122.3</v>
      </c>
      <c r="O48" s="217">
        <v>17292</v>
      </c>
      <c r="Q48" s="150"/>
    </row>
    <row r="49" spans="1:20">
      <c r="A49" s="97" t="s">
        <v>186</v>
      </c>
      <c r="B49" s="217">
        <v>395112</v>
      </c>
      <c r="C49" s="217">
        <v>364365</v>
      </c>
      <c r="D49" s="189">
        <v>108.4</v>
      </c>
      <c r="E49" s="217">
        <v>248800</v>
      </c>
      <c r="F49" s="217">
        <v>234215</v>
      </c>
      <c r="G49" s="189">
        <v>106.2</v>
      </c>
      <c r="H49" s="184">
        <v>25.7</v>
      </c>
      <c r="I49" s="217">
        <v>386478</v>
      </c>
      <c r="J49" s="217">
        <v>355670</v>
      </c>
      <c r="K49" s="184">
        <v>108.7</v>
      </c>
      <c r="L49" s="217">
        <v>243450</v>
      </c>
      <c r="M49" s="217">
        <v>228913</v>
      </c>
      <c r="N49" s="184">
        <v>106.4</v>
      </c>
      <c r="O49" s="217">
        <v>15912</v>
      </c>
      <c r="Q49" s="150"/>
    </row>
    <row r="50" spans="1:20" ht="12.75" customHeight="1">
      <c r="A50" s="97" t="s">
        <v>187</v>
      </c>
      <c r="B50" s="217">
        <v>4368241</v>
      </c>
      <c r="C50" s="217">
        <v>4313386</v>
      </c>
      <c r="D50" s="189">
        <v>101.3</v>
      </c>
      <c r="E50" s="217">
        <v>2855490</v>
      </c>
      <c r="F50" s="217">
        <v>2853695</v>
      </c>
      <c r="G50" s="189">
        <v>100.1</v>
      </c>
      <c r="H50" s="184">
        <v>55.9</v>
      </c>
      <c r="I50" s="217">
        <v>4183698</v>
      </c>
      <c r="J50" s="217">
        <v>4134961</v>
      </c>
      <c r="K50" s="184">
        <v>101.2</v>
      </c>
      <c r="L50" s="217">
        <v>2734586</v>
      </c>
      <c r="M50" s="217">
        <v>2740010</v>
      </c>
      <c r="N50" s="184">
        <v>99.8</v>
      </c>
      <c r="O50" s="217">
        <v>320356</v>
      </c>
      <c r="Q50" s="150"/>
    </row>
    <row r="51" spans="1:20">
      <c r="A51" s="96" t="s">
        <v>54</v>
      </c>
      <c r="B51" s="217">
        <v>250734</v>
      </c>
      <c r="C51" s="217">
        <v>284615</v>
      </c>
      <c r="D51" s="189">
        <v>88.1</v>
      </c>
      <c r="E51" s="217">
        <v>188073</v>
      </c>
      <c r="F51" s="217">
        <v>211377</v>
      </c>
      <c r="G51" s="189">
        <v>89</v>
      </c>
      <c r="H51" s="184">
        <v>74.2</v>
      </c>
      <c r="I51" s="217">
        <v>205009</v>
      </c>
      <c r="J51" s="217">
        <v>231242</v>
      </c>
      <c r="K51" s="184">
        <v>88.7</v>
      </c>
      <c r="L51" s="217">
        <v>155146</v>
      </c>
      <c r="M51" s="217">
        <v>173929</v>
      </c>
      <c r="N51" s="184">
        <v>89.2</v>
      </c>
      <c r="O51" s="217">
        <v>8231</v>
      </c>
      <c r="Q51" s="150"/>
    </row>
    <row r="52" spans="1:20">
      <c r="A52" s="97" t="s">
        <v>188</v>
      </c>
      <c r="B52" s="217">
        <v>551590</v>
      </c>
      <c r="C52" s="217">
        <v>560923</v>
      </c>
      <c r="D52" s="189">
        <v>98.3</v>
      </c>
      <c r="E52" s="217">
        <v>360791</v>
      </c>
      <c r="F52" s="217">
        <v>374559</v>
      </c>
      <c r="G52" s="189">
        <v>96.3</v>
      </c>
      <c r="H52" s="184">
        <v>45.6</v>
      </c>
      <c r="I52" s="217">
        <v>458958</v>
      </c>
      <c r="J52" s="217">
        <v>458535</v>
      </c>
      <c r="K52" s="184">
        <v>100.1</v>
      </c>
      <c r="L52" s="217">
        <v>300195</v>
      </c>
      <c r="M52" s="217">
        <v>307092</v>
      </c>
      <c r="N52" s="184">
        <v>97.8</v>
      </c>
      <c r="O52" s="217">
        <v>10904</v>
      </c>
      <c r="Q52" s="150"/>
      <c r="R52" s="111"/>
      <c r="S52" s="150"/>
      <c r="T52" s="150"/>
    </row>
    <row r="53" spans="1:20">
      <c r="A53" s="106" t="s">
        <v>189</v>
      </c>
      <c r="B53" s="217">
        <v>1703</v>
      </c>
      <c r="C53" s="217">
        <v>1636</v>
      </c>
      <c r="D53" s="189">
        <v>104.1</v>
      </c>
      <c r="E53" s="217">
        <v>1184</v>
      </c>
      <c r="F53" s="217">
        <v>927</v>
      </c>
      <c r="G53" s="189">
        <v>127.7</v>
      </c>
      <c r="H53" s="184">
        <v>54.3</v>
      </c>
      <c r="I53" s="217">
        <v>1568</v>
      </c>
      <c r="J53" s="217">
        <v>1467</v>
      </c>
      <c r="K53" s="184">
        <v>106.9</v>
      </c>
      <c r="L53" s="217">
        <v>1073</v>
      </c>
      <c r="M53" s="217">
        <v>793</v>
      </c>
      <c r="N53" s="184">
        <v>135.30000000000001</v>
      </c>
      <c r="O53" s="217">
        <v>350</v>
      </c>
      <c r="Q53" s="150"/>
      <c r="R53" s="111"/>
      <c r="S53" s="150"/>
      <c r="T53" s="150"/>
    </row>
    <row r="54" spans="1:20">
      <c r="A54" s="106" t="s">
        <v>190</v>
      </c>
      <c r="B54" s="217">
        <v>1336</v>
      </c>
      <c r="C54" s="217">
        <v>1166</v>
      </c>
      <c r="D54" s="189">
        <v>114.6</v>
      </c>
      <c r="E54" s="217">
        <v>559</v>
      </c>
      <c r="F54" s="217">
        <v>611</v>
      </c>
      <c r="G54" s="189">
        <v>91.5</v>
      </c>
      <c r="H54" s="184" t="s">
        <v>411</v>
      </c>
      <c r="I54" s="217">
        <v>663</v>
      </c>
      <c r="J54" s="217">
        <v>540</v>
      </c>
      <c r="K54" s="184">
        <v>122.8</v>
      </c>
      <c r="L54" s="217">
        <v>286</v>
      </c>
      <c r="M54" s="217">
        <v>279</v>
      </c>
      <c r="N54" s="184">
        <v>102.5</v>
      </c>
      <c r="O54" s="217">
        <v>27</v>
      </c>
      <c r="Q54" s="150"/>
      <c r="R54" s="111"/>
      <c r="S54" s="150"/>
      <c r="T54" s="150"/>
    </row>
    <row r="55" spans="1:20">
      <c r="A55" s="98" t="s">
        <v>191</v>
      </c>
      <c r="B55" s="218">
        <v>119310</v>
      </c>
      <c r="C55" s="218">
        <v>113712</v>
      </c>
      <c r="D55" s="200">
        <v>104.9</v>
      </c>
      <c r="E55" s="218">
        <v>51499</v>
      </c>
      <c r="F55" s="218">
        <v>58793</v>
      </c>
      <c r="G55" s="200">
        <v>87.6</v>
      </c>
      <c r="H55" s="186">
        <v>7.1</v>
      </c>
      <c r="I55" s="218">
        <v>113322</v>
      </c>
      <c r="J55" s="218">
        <v>108329</v>
      </c>
      <c r="K55" s="186">
        <v>104.6</v>
      </c>
      <c r="L55" s="218">
        <v>48950</v>
      </c>
      <c r="M55" s="218">
        <v>56164</v>
      </c>
      <c r="N55" s="186">
        <v>87.2</v>
      </c>
      <c r="O55" s="218">
        <v>63347</v>
      </c>
      <c r="Q55" s="150"/>
      <c r="R55" s="111"/>
      <c r="S55" s="150"/>
      <c r="T55" s="150"/>
    </row>
    <row r="56" spans="1:20">
      <c r="R56" s="111"/>
      <c r="S56" s="150"/>
      <c r="T56" s="150"/>
    </row>
    <row r="57" spans="1:20">
      <c r="R57" s="111"/>
      <c r="S57" s="150"/>
      <c r="T57" s="150"/>
    </row>
    <row r="58" spans="1:20">
      <c r="B58" s="250"/>
      <c r="C58" s="250"/>
      <c r="D58" s="100"/>
      <c r="E58" s="250"/>
      <c r="F58" s="250"/>
      <c r="G58" s="100"/>
      <c r="H58" s="250"/>
      <c r="I58" s="100"/>
      <c r="J58" s="250"/>
      <c r="K58" s="250"/>
      <c r="L58" s="120"/>
      <c r="M58" s="251"/>
      <c r="O58" s="156" t="s">
        <v>61</v>
      </c>
      <c r="R58" s="111"/>
      <c r="S58" s="150"/>
      <c r="T58" s="150"/>
    </row>
    <row r="59" spans="1:20">
      <c r="A59" s="430"/>
      <c r="B59" s="443" t="s">
        <v>263</v>
      </c>
      <c r="C59" s="511"/>
      <c r="D59" s="427"/>
      <c r="E59" s="438" t="s">
        <v>264</v>
      </c>
      <c r="F59" s="441"/>
      <c r="G59" s="441"/>
      <c r="H59" s="437"/>
      <c r="I59" s="443" t="s">
        <v>166</v>
      </c>
      <c r="J59" s="511"/>
      <c r="K59" s="427"/>
      <c r="L59" s="442" t="s">
        <v>264</v>
      </c>
      <c r="M59" s="508"/>
      <c r="N59" s="508"/>
      <c r="O59" s="436"/>
      <c r="R59" s="111"/>
      <c r="S59" s="150"/>
      <c r="T59" s="150"/>
    </row>
    <row r="60" spans="1:20" ht="34.5" customHeight="1">
      <c r="A60" s="431"/>
      <c r="B60" s="512"/>
      <c r="C60" s="513"/>
      <c r="D60" s="429"/>
      <c r="E60" s="442" t="s">
        <v>265</v>
      </c>
      <c r="F60" s="508"/>
      <c r="G60" s="508"/>
      <c r="H60" s="239" t="s">
        <v>266</v>
      </c>
      <c r="I60" s="512"/>
      <c r="J60" s="513"/>
      <c r="K60" s="429"/>
      <c r="L60" s="442" t="s">
        <v>267</v>
      </c>
      <c r="M60" s="508"/>
      <c r="N60" s="436"/>
      <c r="O60" s="91" t="s">
        <v>268</v>
      </c>
      <c r="R60" s="111"/>
      <c r="S60" s="150"/>
      <c r="T60" s="150"/>
    </row>
    <row r="61" spans="1:20" ht="30.6">
      <c r="A61" s="432"/>
      <c r="B61" s="248" t="s">
        <v>402</v>
      </c>
      <c r="C61" s="248" t="s">
        <v>253</v>
      </c>
      <c r="D61" s="13" t="s">
        <v>403</v>
      </c>
      <c r="E61" s="248" t="s">
        <v>402</v>
      </c>
      <c r="F61" s="248" t="s">
        <v>253</v>
      </c>
      <c r="G61" s="13" t="s">
        <v>403</v>
      </c>
      <c r="H61" s="242" t="s">
        <v>402</v>
      </c>
      <c r="I61" s="248" t="s">
        <v>402</v>
      </c>
      <c r="J61" s="248" t="s">
        <v>253</v>
      </c>
      <c r="K61" s="13" t="s">
        <v>403</v>
      </c>
      <c r="L61" s="248" t="s">
        <v>402</v>
      </c>
      <c r="M61" s="248" t="s">
        <v>253</v>
      </c>
      <c r="N61" s="13" t="s">
        <v>403</v>
      </c>
      <c r="O61" s="25" t="s">
        <v>402</v>
      </c>
      <c r="R61" s="111"/>
      <c r="S61" s="150"/>
      <c r="T61" s="150"/>
    </row>
    <row r="62" spans="1:20">
      <c r="A62" s="95" t="s">
        <v>174</v>
      </c>
      <c r="B62" s="215">
        <v>1678326</v>
      </c>
      <c r="C62" s="215">
        <v>1705701</v>
      </c>
      <c r="D62" s="38">
        <v>98.4</v>
      </c>
      <c r="E62" s="215">
        <v>1071595</v>
      </c>
      <c r="F62" s="215">
        <v>1134944</v>
      </c>
      <c r="G62" s="38">
        <v>94.4</v>
      </c>
      <c r="H62" s="215">
        <v>79545</v>
      </c>
      <c r="I62" s="215">
        <v>4353028</v>
      </c>
      <c r="J62" s="215">
        <v>3851185</v>
      </c>
      <c r="K62" s="35">
        <v>113</v>
      </c>
      <c r="L62" s="215">
        <v>2320630</v>
      </c>
      <c r="M62" s="215">
        <v>2176525</v>
      </c>
      <c r="N62" s="35">
        <v>106.6</v>
      </c>
      <c r="O62" s="214">
        <v>234582</v>
      </c>
      <c r="Q62" s="150"/>
      <c r="R62" s="111"/>
      <c r="S62" s="150"/>
      <c r="T62" s="150"/>
    </row>
    <row r="63" spans="1:20">
      <c r="A63" s="96" t="s">
        <v>53</v>
      </c>
      <c r="B63" s="214">
        <v>106579</v>
      </c>
      <c r="C63" s="214">
        <v>82474</v>
      </c>
      <c r="D63" s="38">
        <v>129.19999999999999</v>
      </c>
      <c r="E63" s="214">
        <v>67909</v>
      </c>
      <c r="F63" s="214">
        <v>57002</v>
      </c>
      <c r="G63" s="38">
        <v>119.1</v>
      </c>
      <c r="H63" s="214">
        <v>3184</v>
      </c>
      <c r="I63" s="214">
        <v>392189</v>
      </c>
      <c r="J63" s="214">
        <v>367890</v>
      </c>
      <c r="K63" s="35">
        <v>106.6</v>
      </c>
      <c r="L63" s="214">
        <v>203252</v>
      </c>
      <c r="M63" s="214">
        <v>200113</v>
      </c>
      <c r="N63" s="35">
        <v>101.6</v>
      </c>
      <c r="O63" s="214">
        <v>16026</v>
      </c>
      <c r="Q63" s="150"/>
      <c r="R63" s="111"/>
      <c r="S63" s="150"/>
      <c r="T63" s="150"/>
    </row>
    <row r="64" spans="1:20">
      <c r="A64" s="97" t="s">
        <v>175</v>
      </c>
      <c r="B64" s="214">
        <v>32999</v>
      </c>
      <c r="C64" s="214">
        <v>32373</v>
      </c>
      <c r="D64" s="38">
        <v>101.9</v>
      </c>
      <c r="E64" s="214">
        <v>20157</v>
      </c>
      <c r="F64" s="214">
        <v>20445</v>
      </c>
      <c r="G64" s="38">
        <v>98.6</v>
      </c>
      <c r="H64" s="214">
        <v>1237</v>
      </c>
      <c r="I64" s="214">
        <v>260605</v>
      </c>
      <c r="J64" s="214">
        <v>243842</v>
      </c>
      <c r="K64" s="35">
        <v>106.9</v>
      </c>
      <c r="L64" s="214">
        <v>124389</v>
      </c>
      <c r="M64" s="214">
        <v>112450</v>
      </c>
      <c r="N64" s="35">
        <v>110.6</v>
      </c>
      <c r="O64" s="214">
        <v>10367</v>
      </c>
      <c r="Q64" s="150"/>
      <c r="R64" s="111"/>
      <c r="S64" s="150"/>
      <c r="T64" s="150"/>
    </row>
    <row r="65" spans="1:20">
      <c r="A65" s="97" t="s">
        <v>176</v>
      </c>
      <c r="B65" s="214">
        <v>128682</v>
      </c>
      <c r="C65" s="214">
        <v>125884</v>
      </c>
      <c r="D65" s="38">
        <v>102.2</v>
      </c>
      <c r="E65" s="214">
        <v>84566</v>
      </c>
      <c r="F65" s="214">
        <v>87124</v>
      </c>
      <c r="G65" s="38">
        <v>97.1</v>
      </c>
      <c r="H65" s="214">
        <v>5597</v>
      </c>
      <c r="I65" s="214">
        <v>361898</v>
      </c>
      <c r="J65" s="214">
        <v>283190</v>
      </c>
      <c r="K65" s="35">
        <v>127.8</v>
      </c>
      <c r="L65" s="214">
        <v>209779</v>
      </c>
      <c r="M65" s="214">
        <v>180714</v>
      </c>
      <c r="N65" s="35">
        <v>116.1</v>
      </c>
      <c r="O65" s="214">
        <v>19657</v>
      </c>
      <c r="Q65" s="150"/>
      <c r="R65" s="111"/>
      <c r="S65" s="150"/>
      <c r="T65" s="150"/>
    </row>
    <row r="66" spans="1:20">
      <c r="A66" s="97" t="s">
        <v>177</v>
      </c>
      <c r="B66" s="214">
        <v>114700</v>
      </c>
      <c r="C66" s="214">
        <v>96883</v>
      </c>
      <c r="D66" s="38">
        <v>118.4</v>
      </c>
      <c r="E66" s="214">
        <v>70121</v>
      </c>
      <c r="F66" s="214">
        <v>78347</v>
      </c>
      <c r="G66" s="38">
        <v>89.5</v>
      </c>
      <c r="H66" s="214">
        <v>7070</v>
      </c>
      <c r="I66" s="214">
        <v>230175</v>
      </c>
      <c r="J66" s="214">
        <v>168995</v>
      </c>
      <c r="K66" s="35">
        <v>136.19999999999999</v>
      </c>
      <c r="L66" s="214">
        <v>113853</v>
      </c>
      <c r="M66" s="214">
        <v>112069</v>
      </c>
      <c r="N66" s="35">
        <v>101.6</v>
      </c>
      <c r="O66" s="214">
        <v>16625</v>
      </c>
      <c r="Q66" s="150"/>
      <c r="R66" s="111"/>
      <c r="S66" s="150"/>
      <c r="T66" s="150"/>
    </row>
    <row r="67" spans="1:20">
      <c r="A67" s="97" t="s">
        <v>178</v>
      </c>
      <c r="B67" s="214">
        <v>109452</v>
      </c>
      <c r="C67" s="214">
        <v>106957</v>
      </c>
      <c r="D67" s="38">
        <v>102.3</v>
      </c>
      <c r="E67" s="214">
        <v>74066</v>
      </c>
      <c r="F67" s="214">
        <v>71357</v>
      </c>
      <c r="G67" s="38">
        <v>103.8</v>
      </c>
      <c r="H67" s="214">
        <v>6101</v>
      </c>
      <c r="I67" s="214">
        <v>143505</v>
      </c>
      <c r="J67" s="214">
        <v>106189</v>
      </c>
      <c r="K67" s="35">
        <v>135.1</v>
      </c>
      <c r="L67" s="214">
        <v>81606</v>
      </c>
      <c r="M67" s="214">
        <v>65616</v>
      </c>
      <c r="N67" s="35">
        <v>124.4</v>
      </c>
      <c r="O67" s="214">
        <v>11053</v>
      </c>
      <c r="Q67" s="150"/>
      <c r="R67" s="111"/>
      <c r="S67" s="150"/>
      <c r="T67" s="150"/>
    </row>
    <row r="68" spans="1:20">
      <c r="A68" s="97" t="s">
        <v>179</v>
      </c>
      <c r="B68" s="214">
        <v>168128</v>
      </c>
      <c r="C68" s="214">
        <v>158058</v>
      </c>
      <c r="D68" s="38">
        <v>106.4</v>
      </c>
      <c r="E68" s="214">
        <v>111958</v>
      </c>
      <c r="F68" s="214">
        <v>115058</v>
      </c>
      <c r="G68" s="38">
        <v>97.3</v>
      </c>
      <c r="H68" s="214">
        <v>4310</v>
      </c>
      <c r="I68" s="214">
        <v>309770</v>
      </c>
      <c r="J68" s="214">
        <v>265389</v>
      </c>
      <c r="K68" s="35">
        <v>116.7</v>
      </c>
      <c r="L68" s="214">
        <v>167915</v>
      </c>
      <c r="M68" s="214">
        <v>144795</v>
      </c>
      <c r="N68" s="35">
        <v>116</v>
      </c>
      <c r="O68" s="214">
        <v>15147</v>
      </c>
      <c r="Q68" s="150"/>
      <c r="R68" s="111"/>
      <c r="S68" s="150"/>
      <c r="T68" s="150"/>
    </row>
    <row r="69" spans="1:20">
      <c r="A69" s="97" t="s">
        <v>180</v>
      </c>
      <c r="B69" s="214">
        <v>94533</v>
      </c>
      <c r="C69" s="214">
        <v>100662</v>
      </c>
      <c r="D69" s="38">
        <v>93.9</v>
      </c>
      <c r="E69" s="214">
        <v>60277</v>
      </c>
      <c r="F69" s="214">
        <v>62063</v>
      </c>
      <c r="G69" s="38">
        <v>97.1</v>
      </c>
      <c r="H69" s="214">
        <v>4390</v>
      </c>
      <c r="I69" s="214">
        <v>173995</v>
      </c>
      <c r="J69" s="214">
        <v>168531</v>
      </c>
      <c r="K69" s="35">
        <v>103.2</v>
      </c>
      <c r="L69" s="214">
        <v>90516</v>
      </c>
      <c r="M69" s="214">
        <v>106616</v>
      </c>
      <c r="N69" s="35">
        <v>84.9</v>
      </c>
      <c r="O69" s="214">
        <v>11047</v>
      </c>
      <c r="Q69" s="150"/>
      <c r="R69" s="111"/>
      <c r="S69" s="150"/>
      <c r="T69" s="150"/>
    </row>
    <row r="70" spans="1:20" ht="12.75" customHeight="1">
      <c r="A70" s="96" t="s">
        <v>55</v>
      </c>
      <c r="B70" s="214">
        <v>175450</v>
      </c>
      <c r="C70" s="214">
        <v>209424</v>
      </c>
      <c r="D70" s="38">
        <v>83.8</v>
      </c>
      <c r="E70" s="214">
        <v>93450</v>
      </c>
      <c r="F70" s="214">
        <v>115680</v>
      </c>
      <c r="G70" s="38">
        <v>80.8</v>
      </c>
      <c r="H70" s="214">
        <v>5639</v>
      </c>
      <c r="I70" s="214">
        <v>206509</v>
      </c>
      <c r="J70" s="214">
        <v>189098</v>
      </c>
      <c r="K70" s="35">
        <v>109.2</v>
      </c>
      <c r="L70" s="214">
        <v>91868</v>
      </c>
      <c r="M70" s="214">
        <v>90116</v>
      </c>
      <c r="N70" s="35">
        <v>101.9</v>
      </c>
      <c r="O70" s="214">
        <v>12048</v>
      </c>
      <c r="Q70" s="150"/>
      <c r="R70" s="111"/>
      <c r="S70" s="150"/>
      <c r="T70" s="150"/>
    </row>
    <row r="71" spans="1:20">
      <c r="A71" s="97" t="s">
        <v>181</v>
      </c>
      <c r="B71" s="214">
        <v>128177</v>
      </c>
      <c r="C71" s="214">
        <v>133152</v>
      </c>
      <c r="D71" s="38">
        <v>96.3</v>
      </c>
      <c r="E71" s="214">
        <v>86987</v>
      </c>
      <c r="F71" s="214">
        <v>93741</v>
      </c>
      <c r="G71" s="38">
        <v>92.8</v>
      </c>
      <c r="H71" s="214">
        <v>4972</v>
      </c>
      <c r="I71" s="214">
        <v>370412</v>
      </c>
      <c r="J71" s="214">
        <v>327434</v>
      </c>
      <c r="K71" s="35">
        <v>113.1</v>
      </c>
      <c r="L71" s="214">
        <v>204334</v>
      </c>
      <c r="M71" s="214">
        <v>191441</v>
      </c>
      <c r="N71" s="35">
        <v>106.7</v>
      </c>
      <c r="O71" s="214">
        <v>14784</v>
      </c>
      <c r="Q71" s="150"/>
      <c r="R71" s="111"/>
      <c r="S71" s="150"/>
      <c r="T71" s="150"/>
    </row>
    <row r="72" spans="1:20">
      <c r="A72" s="97" t="s">
        <v>182</v>
      </c>
      <c r="B72" s="214">
        <v>43165</v>
      </c>
      <c r="C72" s="214">
        <v>48348</v>
      </c>
      <c r="D72" s="38">
        <v>89.3</v>
      </c>
      <c r="E72" s="214">
        <v>28149</v>
      </c>
      <c r="F72" s="214">
        <v>31766</v>
      </c>
      <c r="G72" s="38">
        <v>88.6</v>
      </c>
      <c r="H72" s="214">
        <v>1338</v>
      </c>
      <c r="I72" s="214">
        <v>170012</v>
      </c>
      <c r="J72" s="214">
        <v>163509</v>
      </c>
      <c r="K72" s="35">
        <v>104</v>
      </c>
      <c r="L72" s="214">
        <v>87941</v>
      </c>
      <c r="M72" s="214">
        <v>83861</v>
      </c>
      <c r="N72" s="35">
        <v>104.9</v>
      </c>
      <c r="O72" s="214">
        <v>6213</v>
      </c>
      <c r="Q72" s="150"/>
      <c r="R72" s="111"/>
      <c r="S72" s="150"/>
      <c r="T72" s="150"/>
    </row>
    <row r="73" spans="1:20">
      <c r="A73" s="97" t="s">
        <v>183</v>
      </c>
      <c r="B73" s="214">
        <v>122314</v>
      </c>
      <c r="C73" s="214">
        <v>125111</v>
      </c>
      <c r="D73" s="38">
        <v>97.8</v>
      </c>
      <c r="E73" s="214">
        <v>74259</v>
      </c>
      <c r="F73" s="214">
        <v>72696</v>
      </c>
      <c r="G73" s="38">
        <v>102.2</v>
      </c>
      <c r="H73" s="214">
        <v>6139</v>
      </c>
      <c r="I73" s="214">
        <v>257792</v>
      </c>
      <c r="J73" s="214">
        <v>241556</v>
      </c>
      <c r="K73" s="35">
        <v>106.7</v>
      </c>
      <c r="L73" s="214">
        <v>145726</v>
      </c>
      <c r="M73" s="214">
        <v>129439</v>
      </c>
      <c r="N73" s="35">
        <v>112.6</v>
      </c>
      <c r="O73" s="214">
        <v>13538</v>
      </c>
      <c r="Q73" s="150"/>
    </row>
    <row r="74" spans="1:20">
      <c r="A74" s="97" t="s">
        <v>184</v>
      </c>
      <c r="B74" s="214">
        <v>58400</v>
      </c>
      <c r="C74" s="214">
        <v>79754</v>
      </c>
      <c r="D74" s="38">
        <v>73.2</v>
      </c>
      <c r="E74" s="214">
        <v>40600</v>
      </c>
      <c r="F74" s="214">
        <v>65535</v>
      </c>
      <c r="G74" s="38">
        <v>62</v>
      </c>
      <c r="H74" s="214">
        <v>2724</v>
      </c>
      <c r="I74" s="214">
        <v>129281</v>
      </c>
      <c r="J74" s="214">
        <v>131269</v>
      </c>
      <c r="K74" s="35">
        <v>98.5</v>
      </c>
      <c r="L74" s="214">
        <v>87575</v>
      </c>
      <c r="M74" s="214">
        <v>99972</v>
      </c>
      <c r="N74" s="35">
        <v>87.6</v>
      </c>
      <c r="O74" s="214">
        <v>8599</v>
      </c>
      <c r="Q74" s="150"/>
    </row>
    <row r="75" spans="1:20">
      <c r="A75" s="97" t="s">
        <v>185</v>
      </c>
      <c r="B75" s="214">
        <v>57417</v>
      </c>
      <c r="C75" s="214">
        <v>57562</v>
      </c>
      <c r="D75" s="38">
        <v>99.7</v>
      </c>
      <c r="E75" s="214">
        <v>36386</v>
      </c>
      <c r="F75" s="214">
        <v>37133</v>
      </c>
      <c r="G75" s="38">
        <v>98</v>
      </c>
      <c r="H75" s="214">
        <v>1726</v>
      </c>
      <c r="I75" s="214">
        <v>292506</v>
      </c>
      <c r="J75" s="214">
        <v>228457</v>
      </c>
      <c r="K75" s="35">
        <v>128</v>
      </c>
      <c r="L75" s="214">
        <v>145359</v>
      </c>
      <c r="M75" s="214">
        <v>134683</v>
      </c>
      <c r="N75" s="35">
        <v>107.9</v>
      </c>
      <c r="O75" s="214">
        <v>12653</v>
      </c>
      <c r="Q75" s="150"/>
    </row>
    <row r="76" spans="1:20" ht="14.25" customHeight="1">
      <c r="A76" s="97" t="s">
        <v>186</v>
      </c>
      <c r="B76" s="214">
        <v>8634</v>
      </c>
      <c r="C76" s="214">
        <v>8695</v>
      </c>
      <c r="D76" s="38">
        <v>99.3</v>
      </c>
      <c r="E76" s="214">
        <v>5350</v>
      </c>
      <c r="F76" s="214">
        <v>5302</v>
      </c>
      <c r="G76" s="38">
        <v>100.9</v>
      </c>
      <c r="H76" s="214">
        <v>374</v>
      </c>
      <c r="I76" s="214">
        <v>146407</v>
      </c>
      <c r="J76" s="214">
        <v>136526</v>
      </c>
      <c r="K76" s="35">
        <v>107.2</v>
      </c>
      <c r="L76" s="214">
        <v>77128</v>
      </c>
      <c r="M76" s="214">
        <v>71154</v>
      </c>
      <c r="N76" s="35">
        <v>108.4</v>
      </c>
      <c r="O76" s="214">
        <v>5675</v>
      </c>
      <c r="Q76" s="150"/>
    </row>
    <row r="77" spans="1:20" ht="12.75" customHeight="1">
      <c r="A77" s="97" t="s">
        <v>187</v>
      </c>
      <c r="B77" s="214">
        <v>184543</v>
      </c>
      <c r="C77" s="214">
        <v>178425</v>
      </c>
      <c r="D77" s="38">
        <v>103.4</v>
      </c>
      <c r="E77" s="214">
        <v>120904</v>
      </c>
      <c r="F77" s="214">
        <v>113685</v>
      </c>
      <c r="G77" s="38">
        <v>106.4</v>
      </c>
      <c r="H77" s="214">
        <v>16228</v>
      </c>
      <c r="I77" s="214">
        <v>475294</v>
      </c>
      <c r="J77" s="214">
        <v>411216</v>
      </c>
      <c r="K77" s="35">
        <v>115.6</v>
      </c>
      <c r="L77" s="214">
        <v>243804</v>
      </c>
      <c r="M77" s="214">
        <v>223083</v>
      </c>
      <c r="N77" s="35">
        <v>109.3</v>
      </c>
      <c r="O77" s="214">
        <v>37973</v>
      </c>
      <c r="Q77" s="150"/>
    </row>
    <row r="78" spans="1:20">
      <c r="A78" s="96" t="s">
        <v>54</v>
      </c>
      <c r="B78" s="214">
        <v>45725</v>
      </c>
      <c r="C78" s="214">
        <v>53373</v>
      </c>
      <c r="D78" s="38">
        <v>85.7</v>
      </c>
      <c r="E78" s="214">
        <v>32927</v>
      </c>
      <c r="F78" s="214">
        <v>37448</v>
      </c>
      <c r="G78" s="38">
        <v>87.9</v>
      </c>
      <c r="H78" s="214">
        <v>2824</v>
      </c>
      <c r="I78" s="214">
        <v>185393</v>
      </c>
      <c r="J78" s="214">
        <v>183949</v>
      </c>
      <c r="K78" s="35">
        <v>100.8</v>
      </c>
      <c r="L78" s="214">
        <v>118499</v>
      </c>
      <c r="M78" s="214">
        <v>114563</v>
      </c>
      <c r="N78" s="35">
        <v>103.4</v>
      </c>
      <c r="O78" s="214">
        <v>7655</v>
      </c>
      <c r="Q78" s="150"/>
    </row>
    <row r="79" spans="1:20">
      <c r="A79" s="97" t="s">
        <v>188</v>
      </c>
      <c r="B79" s="214">
        <v>92632</v>
      </c>
      <c r="C79" s="214">
        <v>102388</v>
      </c>
      <c r="D79" s="38">
        <v>90.5</v>
      </c>
      <c r="E79" s="214">
        <v>60596</v>
      </c>
      <c r="F79" s="214">
        <v>67467</v>
      </c>
      <c r="G79" s="38">
        <v>89.8</v>
      </c>
      <c r="H79" s="214">
        <v>2201</v>
      </c>
      <c r="I79" s="214">
        <v>224733</v>
      </c>
      <c r="J79" s="214">
        <v>214965</v>
      </c>
      <c r="K79" s="35">
        <v>104.5</v>
      </c>
      <c r="L79" s="214">
        <v>111767</v>
      </c>
      <c r="M79" s="214">
        <v>107943</v>
      </c>
      <c r="N79" s="35">
        <v>103.5</v>
      </c>
      <c r="O79" s="214">
        <v>9213</v>
      </c>
      <c r="Q79" s="150"/>
      <c r="R79" s="150"/>
      <c r="S79" s="150"/>
    </row>
    <row r="80" spans="1:20">
      <c r="A80" s="106" t="s">
        <v>189</v>
      </c>
      <c r="B80" s="214">
        <v>135</v>
      </c>
      <c r="C80" s="214">
        <v>169</v>
      </c>
      <c r="D80" s="38">
        <v>79.900000000000006</v>
      </c>
      <c r="E80" s="214">
        <v>111</v>
      </c>
      <c r="F80" s="214">
        <v>134</v>
      </c>
      <c r="G80" s="38">
        <v>82.8</v>
      </c>
      <c r="H80" s="214">
        <v>24</v>
      </c>
      <c r="I80" s="214">
        <v>374</v>
      </c>
      <c r="J80" s="214">
        <v>285</v>
      </c>
      <c r="K80" s="35">
        <v>131.19999999999999</v>
      </c>
      <c r="L80" s="214">
        <v>177</v>
      </c>
      <c r="M80" s="214">
        <v>133</v>
      </c>
      <c r="N80" s="35">
        <v>133.1</v>
      </c>
      <c r="O80" s="214">
        <v>185</v>
      </c>
      <c r="Q80" s="150"/>
      <c r="R80" s="150"/>
      <c r="S80" s="150"/>
    </row>
    <row r="81" spans="1:19">
      <c r="A81" s="106" t="s">
        <v>190</v>
      </c>
      <c r="B81" s="214">
        <v>673</v>
      </c>
      <c r="C81" s="214">
        <v>626</v>
      </c>
      <c r="D81" s="38">
        <v>107.5</v>
      </c>
      <c r="E81" s="214">
        <v>273</v>
      </c>
      <c r="F81" s="214">
        <v>332</v>
      </c>
      <c r="G81" s="38">
        <v>82.2</v>
      </c>
      <c r="H81" s="214">
        <v>28</v>
      </c>
      <c r="I81" s="214">
        <v>1128</v>
      </c>
      <c r="J81" s="214">
        <v>1358</v>
      </c>
      <c r="K81" s="35">
        <v>83.1</v>
      </c>
      <c r="L81" s="214">
        <v>542</v>
      </c>
      <c r="M81" s="214">
        <v>581</v>
      </c>
      <c r="N81" s="35">
        <v>93.3</v>
      </c>
      <c r="O81" s="214">
        <v>170</v>
      </c>
      <c r="Q81" s="150"/>
      <c r="R81" s="150"/>
      <c r="S81" s="150"/>
    </row>
    <row r="82" spans="1:19">
      <c r="A82" s="98" t="s">
        <v>191</v>
      </c>
      <c r="B82" s="216">
        <v>5988</v>
      </c>
      <c r="C82" s="216">
        <v>5383</v>
      </c>
      <c r="D82" s="68">
        <v>111.2</v>
      </c>
      <c r="E82" s="216">
        <v>2549</v>
      </c>
      <c r="F82" s="216">
        <v>2629</v>
      </c>
      <c r="G82" s="68">
        <v>97</v>
      </c>
      <c r="H82" s="222">
        <v>3439</v>
      </c>
      <c r="I82" s="216">
        <v>21050</v>
      </c>
      <c r="J82" s="216">
        <v>17537</v>
      </c>
      <c r="K82" s="182">
        <v>120</v>
      </c>
      <c r="L82" s="216">
        <v>14600</v>
      </c>
      <c r="M82" s="216">
        <v>7183</v>
      </c>
      <c r="N82" s="182">
        <v>203.3</v>
      </c>
      <c r="O82" s="216">
        <v>5954</v>
      </c>
      <c r="Q82" s="150"/>
      <c r="R82" s="150"/>
      <c r="S82" s="150"/>
    </row>
    <row r="83" spans="1:19">
      <c r="R83" s="150"/>
      <c r="S83" s="150"/>
    </row>
    <row r="84" spans="1:19">
      <c r="R84" s="150"/>
      <c r="S84" s="150"/>
    </row>
    <row r="85" spans="1:19">
      <c r="A85" s="157" t="s">
        <v>61</v>
      </c>
      <c r="B85" s="250"/>
      <c r="C85" s="250"/>
      <c r="D85" s="100"/>
      <c r="E85" s="250"/>
      <c r="F85" s="250"/>
      <c r="G85" s="100"/>
      <c r="H85" s="250"/>
      <c r="I85" s="100"/>
      <c r="J85" s="250"/>
      <c r="K85" s="250"/>
      <c r="L85" s="100"/>
      <c r="M85" s="250"/>
      <c r="N85" s="255"/>
      <c r="R85" s="150"/>
      <c r="S85" s="150"/>
    </row>
    <row r="86" spans="1:19">
      <c r="A86" s="430"/>
      <c r="B86" s="443" t="s">
        <v>168</v>
      </c>
      <c r="C86" s="511"/>
      <c r="D86" s="427"/>
      <c r="E86" s="438" t="s">
        <v>247</v>
      </c>
      <c r="F86" s="441"/>
      <c r="G86" s="441"/>
      <c r="H86" s="437"/>
      <c r="I86" s="443" t="s">
        <v>170</v>
      </c>
      <c r="J86" s="511"/>
      <c r="K86" s="427"/>
      <c r="L86" s="442" t="s">
        <v>264</v>
      </c>
      <c r="M86" s="508"/>
      <c r="N86" s="436"/>
      <c r="R86" s="150"/>
      <c r="S86" s="150"/>
    </row>
    <row r="87" spans="1:19" ht="20.399999999999999">
      <c r="A87" s="509"/>
      <c r="B87" s="512"/>
      <c r="C87" s="513"/>
      <c r="D87" s="429"/>
      <c r="E87" s="442" t="s">
        <v>269</v>
      </c>
      <c r="F87" s="508"/>
      <c r="G87" s="508"/>
      <c r="H87" s="237" t="s">
        <v>270</v>
      </c>
      <c r="I87" s="512"/>
      <c r="J87" s="513"/>
      <c r="K87" s="429"/>
      <c r="L87" s="442" t="s">
        <v>271</v>
      </c>
      <c r="M87" s="508"/>
      <c r="N87" s="436"/>
      <c r="R87" s="150"/>
      <c r="S87" s="150"/>
    </row>
    <row r="88" spans="1:19" ht="30.6">
      <c r="A88" s="510"/>
      <c r="B88" s="248" t="s">
        <v>402</v>
      </c>
      <c r="C88" s="248" t="s">
        <v>253</v>
      </c>
      <c r="D88" s="13" t="s">
        <v>403</v>
      </c>
      <c r="E88" s="248" t="s">
        <v>402</v>
      </c>
      <c r="F88" s="248" t="s">
        <v>253</v>
      </c>
      <c r="G88" s="13" t="s">
        <v>403</v>
      </c>
      <c r="H88" s="242" t="s">
        <v>402</v>
      </c>
      <c r="I88" s="248" t="s">
        <v>402</v>
      </c>
      <c r="J88" s="248" t="s">
        <v>253</v>
      </c>
      <c r="K88" s="13" t="s">
        <v>403</v>
      </c>
      <c r="L88" s="248" t="s">
        <v>402</v>
      </c>
      <c r="M88" s="248" t="s">
        <v>253</v>
      </c>
      <c r="N88" s="13" t="s">
        <v>403</v>
      </c>
      <c r="O88" s="121"/>
      <c r="R88" s="150"/>
      <c r="S88" s="150"/>
    </row>
    <row r="89" spans="1:19">
      <c r="A89" s="95" t="s">
        <v>174</v>
      </c>
      <c r="B89" s="215">
        <v>280522</v>
      </c>
      <c r="C89" s="215">
        <v>264936</v>
      </c>
      <c r="D89" s="38">
        <v>105.9</v>
      </c>
      <c r="E89" s="215">
        <v>170296</v>
      </c>
      <c r="F89" s="215">
        <v>165344</v>
      </c>
      <c r="G89" s="38">
        <v>103</v>
      </c>
      <c r="H89" s="215">
        <v>14167</v>
      </c>
      <c r="I89" s="215">
        <v>45650899</v>
      </c>
      <c r="J89" s="215">
        <v>44174218</v>
      </c>
      <c r="K89" s="35">
        <v>103.3</v>
      </c>
      <c r="L89" s="214">
        <v>21036638</v>
      </c>
      <c r="M89" s="215">
        <v>20932384</v>
      </c>
      <c r="N89" s="35">
        <v>100.5</v>
      </c>
      <c r="P89" s="252"/>
      <c r="Q89" s="111"/>
      <c r="R89" s="150"/>
      <c r="S89" s="150"/>
    </row>
    <row r="90" spans="1:19">
      <c r="A90" s="96" t="s">
        <v>53</v>
      </c>
      <c r="B90" s="217">
        <v>470</v>
      </c>
      <c r="C90" s="217">
        <v>483</v>
      </c>
      <c r="D90" s="38">
        <v>97.3</v>
      </c>
      <c r="E90" s="217">
        <v>225</v>
      </c>
      <c r="F90" s="217">
        <v>233</v>
      </c>
      <c r="G90" s="38">
        <v>96.6</v>
      </c>
      <c r="H90" s="214">
        <v>38</v>
      </c>
      <c r="I90" s="214">
        <v>1598856</v>
      </c>
      <c r="J90" s="214">
        <v>1087741</v>
      </c>
      <c r="K90" s="35">
        <v>147</v>
      </c>
      <c r="L90" s="214">
        <v>319194</v>
      </c>
      <c r="M90" s="214">
        <v>303513</v>
      </c>
      <c r="N90" s="35">
        <v>105.2</v>
      </c>
      <c r="P90" s="252"/>
      <c r="Q90" s="111"/>
      <c r="R90" s="150"/>
      <c r="S90" s="150"/>
    </row>
    <row r="91" spans="1:19">
      <c r="A91" s="97" t="s">
        <v>175</v>
      </c>
      <c r="B91" s="217">
        <v>225</v>
      </c>
      <c r="C91" s="217">
        <v>155</v>
      </c>
      <c r="D91" s="38">
        <v>145.19999999999999</v>
      </c>
      <c r="E91" s="217">
        <v>62</v>
      </c>
      <c r="F91" s="217">
        <v>76</v>
      </c>
      <c r="G91" s="38">
        <v>81.599999999999994</v>
      </c>
      <c r="H91" s="214">
        <v>9</v>
      </c>
      <c r="I91" s="214">
        <v>9081399</v>
      </c>
      <c r="J91" s="214">
        <v>8381197</v>
      </c>
      <c r="K91" s="35">
        <v>108.4</v>
      </c>
      <c r="L91" s="214">
        <v>2507359</v>
      </c>
      <c r="M91" s="214">
        <v>2756461</v>
      </c>
      <c r="N91" s="35">
        <v>91</v>
      </c>
      <c r="P91" s="252"/>
      <c r="Q91" s="111"/>
      <c r="R91" s="150"/>
      <c r="S91" s="150"/>
    </row>
    <row r="92" spans="1:19">
      <c r="A92" s="97" t="s">
        <v>176</v>
      </c>
      <c r="B92" s="217">
        <v>24368</v>
      </c>
      <c r="C92" s="217">
        <v>20431</v>
      </c>
      <c r="D92" s="38">
        <v>119.3</v>
      </c>
      <c r="E92" s="217">
        <v>14988</v>
      </c>
      <c r="F92" s="217">
        <v>12404</v>
      </c>
      <c r="G92" s="38">
        <v>120.8</v>
      </c>
      <c r="H92" s="214">
        <v>1279</v>
      </c>
      <c r="I92" s="214">
        <v>1149375</v>
      </c>
      <c r="J92" s="214">
        <v>1185516</v>
      </c>
      <c r="K92" s="35">
        <v>97</v>
      </c>
      <c r="L92" s="214">
        <v>1033006</v>
      </c>
      <c r="M92" s="214">
        <v>954192</v>
      </c>
      <c r="N92" s="35">
        <v>108.3</v>
      </c>
      <c r="P92" s="252"/>
      <c r="Q92" s="111"/>
      <c r="R92" s="150"/>
      <c r="S92" s="150"/>
    </row>
    <row r="93" spans="1:19">
      <c r="A93" s="97" t="s">
        <v>177</v>
      </c>
      <c r="B93" s="217">
        <v>7293</v>
      </c>
      <c r="C93" s="217">
        <v>6477</v>
      </c>
      <c r="D93" s="38">
        <v>112.6</v>
      </c>
      <c r="E93" s="217">
        <v>4037</v>
      </c>
      <c r="F93" s="217">
        <v>3288</v>
      </c>
      <c r="G93" s="38">
        <v>122.8</v>
      </c>
      <c r="H93" s="214">
        <v>152</v>
      </c>
      <c r="I93" s="214">
        <v>9740631</v>
      </c>
      <c r="J93" s="214">
        <v>9473361</v>
      </c>
      <c r="K93" s="35">
        <v>102.8</v>
      </c>
      <c r="L93" s="214">
        <v>2990402</v>
      </c>
      <c r="M93" s="214">
        <v>2739212</v>
      </c>
      <c r="N93" s="35">
        <v>109.2</v>
      </c>
      <c r="P93" s="252"/>
      <c r="Q93" s="111"/>
      <c r="R93" s="150"/>
      <c r="S93" s="150"/>
    </row>
    <row r="94" spans="1:19">
      <c r="A94" s="97" t="s">
        <v>178</v>
      </c>
      <c r="B94" s="217">
        <v>41739</v>
      </c>
      <c r="C94" s="217">
        <v>35415</v>
      </c>
      <c r="D94" s="38">
        <v>117.9</v>
      </c>
      <c r="E94" s="217">
        <v>22679</v>
      </c>
      <c r="F94" s="217">
        <v>21612</v>
      </c>
      <c r="G94" s="38">
        <v>104.9</v>
      </c>
      <c r="H94" s="214">
        <v>3454</v>
      </c>
      <c r="I94" s="214">
        <v>197695</v>
      </c>
      <c r="J94" s="214">
        <v>79451</v>
      </c>
      <c r="K94" s="35">
        <v>248.8</v>
      </c>
      <c r="L94" s="214">
        <v>184809</v>
      </c>
      <c r="M94" s="214">
        <v>68938</v>
      </c>
      <c r="N94" s="35">
        <v>268.10000000000002</v>
      </c>
      <c r="P94" s="252"/>
      <c r="Q94" s="111"/>
      <c r="R94" s="150"/>
      <c r="S94" s="150"/>
    </row>
    <row r="95" spans="1:19">
      <c r="A95" s="97" t="s">
        <v>179</v>
      </c>
      <c r="B95" s="217">
        <v>2636</v>
      </c>
      <c r="C95" s="217">
        <v>2595</v>
      </c>
      <c r="D95" s="38">
        <v>101.6</v>
      </c>
      <c r="E95" s="217">
        <v>1475</v>
      </c>
      <c r="F95" s="217">
        <v>1321</v>
      </c>
      <c r="G95" s="38">
        <v>111.7</v>
      </c>
      <c r="H95" s="214">
        <v>166</v>
      </c>
      <c r="I95" s="214">
        <v>1111687</v>
      </c>
      <c r="J95" s="214">
        <v>1196162</v>
      </c>
      <c r="K95" s="35">
        <v>92.9</v>
      </c>
      <c r="L95" s="214">
        <v>531415</v>
      </c>
      <c r="M95" s="214">
        <v>630192</v>
      </c>
      <c r="N95" s="35">
        <v>84.3</v>
      </c>
      <c r="P95" s="252"/>
      <c r="Q95" s="111"/>
      <c r="R95" s="150"/>
      <c r="S95" s="150"/>
    </row>
    <row r="96" spans="1:19">
      <c r="A96" s="97" t="s">
        <v>180</v>
      </c>
      <c r="B96" s="217">
        <v>7849</v>
      </c>
      <c r="C96" s="217">
        <v>7283</v>
      </c>
      <c r="D96" s="38">
        <v>107.8</v>
      </c>
      <c r="E96" s="217">
        <v>4891</v>
      </c>
      <c r="F96" s="217">
        <v>5096</v>
      </c>
      <c r="G96" s="38">
        <v>96</v>
      </c>
      <c r="H96" s="214">
        <v>431</v>
      </c>
      <c r="I96" s="214">
        <v>1982293</v>
      </c>
      <c r="J96" s="214">
        <v>2099367</v>
      </c>
      <c r="K96" s="35">
        <v>94.4</v>
      </c>
      <c r="L96" s="214">
        <v>714528</v>
      </c>
      <c r="M96" s="214">
        <v>1095943</v>
      </c>
      <c r="N96" s="35">
        <v>65.2</v>
      </c>
      <c r="P96" s="252"/>
      <c r="Q96" s="111"/>
      <c r="R96" s="150"/>
      <c r="S96" s="150"/>
    </row>
    <row r="97" spans="1:19">
      <c r="A97" s="96" t="s">
        <v>55</v>
      </c>
      <c r="B97" s="217">
        <v>2243</v>
      </c>
      <c r="C97" s="217">
        <v>1792</v>
      </c>
      <c r="D97" s="38">
        <v>125.2</v>
      </c>
      <c r="E97" s="217">
        <v>1020</v>
      </c>
      <c r="F97" s="217">
        <v>756</v>
      </c>
      <c r="G97" s="38">
        <v>134.9</v>
      </c>
      <c r="H97" s="214">
        <v>135</v>
      </c>
      <c r="I97" s="214">
        <v>1887004</v>
      </c>
      <c r="J97" s="214">
        <v>2002417</v>
      </c>
      <c r="K97" s="35">
        <v>94.2</v>
      </c>
      <c r="L97" s="214">
        <v>1773472</v>
      </c>
      <c r="M97" s="214">
        <v>1870785</v>
      </c>
      <c r="N97" s="35">
        <v>94.8</v>
      </c>
      <c r="P97" s="252"/>
      <c r="Q97" s="111"/>
      <c r="R97" s="150"/>
      <c r="S97" s="111"/>
    </row>
    <row r="98" spans="1:19">
      <c r="A98" s="97" t="s">
        <v>181</v>
      </c>
      <c r="B98" s="217">
        <v>1182</v>
      </c>
      <c r="C98" s="217">
        <v>1160</v>
      </c>
      <c r="D98" s="38">
        <v>101.9</v>
      </c>
      <c r="E98" s="217">
        <v>669</v>
      </c>
      <c r="F98" s="217">
        <v>653</v>
      </c>
      <c r="G98" s="38">
        <v>102.5</v>
      </c>
      <c r="H98" s="214">
        <v>68</v>
      </c>
      <c r="I98" s="214">
        <v>3465013</v>
      </c>
      <c r="J98" s="214">
        <v>3297016</v>
      </c>
      <c r="K98" s="35">
        <v>105.1</v>
      </c>
      <c r="L98" s="214">
        <v>2400287</v>
      </c>
      <c r="M98" s="214">
        <v>2318714</v>
      </c>
      <c r="N98" s="35">
        <v>103.5</v>
      </c>
      <c r="P98" s="252"/>
      <c r="Q98" s="111"/>
      <c r="R98" s="150"/>
      <c r="S98" s="150"/>
    </row>
    <row r="99" spans="1:19">
      <c r="A99" s="97" t="s">
        <v>182</v>
      </c>
      <c r="B99" s="217">
        <v>232</v>
      </c>
      <c r="C99" s="217">
        <v>265</v>
      </c>
      <c r="D99" s="38">
        <v>87.5</v>
      </c>
      <c r="E99" s="217">
        <v>143</v>
      </c>
      <c r="F99" s="217">
        <v>153</v>
      </c>
      <c r="G99" s="38">
        <v>93.5</v>
      </c>
      <c r="H99" s="214">
        <v>41</v>
      </c>
      <c r="I99" s="214">
        <v>2976050</v>
      </c>
      <c r="J99" s="214">
        <v>2925292</v>
      </c>
      <c r="K99" s="35">
        <v>101.7</v>
      </c>
      <c r="L99" s="214">
        <v>2010122</v>
      </c>
      <c r="M99" s="214">
        <v>2046660</v>
      </c>
      <c r="N99" s="35">
        <v>98.2</v>
      </c>
      <c r="P99" s="252"/>
      <c r="Q99" s="111"/>
      <c r="R99" s="150"/>
      <c r="S99" s="150"/>
    </row>
    <row r="100" spans="1:19">
      <c r="A100" s="97" t="s">
        <v>183</v>
      </c>
      <c r="B100" s="217">
        <v>60698</v>
      </c>
      <c r="C100" s="217">
        <v>60232</v>
      </c>
      <c r="D100" s="38">
        <v>100.8</v>
      </c>
      <c r="E100" s="217">
        <v>35373</v>
      </c>
      <c r="F100" s="217">
        <v>33952</v>
      </c>
      <c r="G100" s="38">
        <v>104.2</v>
      </c>
      <c r="H100" s="214">
        <v>2489</v>
      </c>
      <c r="I100" s="214">
        <v>125341</v>
      </c>
      <c r="J100" s="214">
        <v>127873</v>
      </c>
      <c r="K100" s="35">
        <v>98</v>
      </c>
      <c r="L100" s="214">
        <v>83518</v>
      </c>
      <c r="M100" s="214">
        <v>92336</v>
      </c>
      <c r="N100" s="35">
        <v>90.5</v>
      </c>
      <c r="P100" s="252"/>
      <c r="Q100" s="111"/>
    </row>
    <row r="101" spans="1:19">
      <c r="A101" s="97" t="s">
        <v>184</v>
      </c>
      <c r="B101" s="217">
        <v>90992</v>
      </c>
      <c r="C101" s="217">
        <v>89476</v>
      </c>
      <c r="D101" s="38">
        <v>101.7</v>
      </c>
      <c r="E101" s="217">
        <v>62320</v>
      </c>
      <c r="F101" s="217">
        <v>65474</v>
      </c>
      <c r="G101" s="38">
        <v>95.2</v>
      </c>
      <c r="H101" s="214">
        <v>3731</v>
      </c>
      <c r="I101" s="214">
        <v>917582</v>
      </c>
      <c r="J101" s="214">
        <v>1061334</v>
      </c>
      <c r="K101" s="35">
        <v>86.5</v>
      </c>
      <c r="L101" s="214">
        <v>11317</v>
      </c>
      <c r="M101" s="214">
        <v>12602</v>
      </c>
      <c r="N101" s="35">
        <v>89.8</v>
      </c>
      <c r="P101" s="252"/>
      <c r="Q101" s="111"/>
    </row>
    <row r="102" spans="1:19">
      <c r="A102" s="97" t="s">
        <v>185</v>
      </c>
      <c r="B102" s="217">
        <v>150</v>
      </c>
      <c r="C102" s="217">
        <v>113</v>
      </c>
      <c r="D102" s="38">
        <v>132.69999999999999</v>
      </c>
      <c r="E102" s="217">
        <v>79</v>
      </c>
      <c r="F102" s="217">
        <v>62</v>
      </c>
      <c r="G102" s="38">
        <v>127.4</v>
      </c>
      <c r="H102" s="214">
        <v>5</v>
      </c>
      <c r="I102" s="214">
        <v>1072336</v>
      </c>
      <c r="J102" s="214">
        <v>1055038</v>
      </c>
      <c r="K102" s="35">
        <v>101.6</v>
      </c>
      <c r="L102" s="214">
        <v>708197</v>
      </c>
      <c r="M102" s="214">
        <v>663019</v>
      </c>
      <c r="N102" s="35">
        <v>106.8</v>
      </c>
      <c r="P102" s="252"/>
      <c r="Q102" s="111"/>
    </row>
    <row r="103" spans="1:19">
      <c r="A103" s="97" t="s">
        <v>186</v>
      </c>
      <c r="B103" s="217">
        <v>11</v>
      </c>
      <c r="C103" s="217">
        <v>11</v>
      </c>
      <c r="D103" s="38">
        <v>100</v>
      </c>
      <c r="E103" s="217">
        <v>5</v>
      </c>
      <c r="F103" s="217">
        <v>5</v>
      </c>
      <c r="G103" s="38">
        <v>100</v>
      </c>
      <c r="H103" s="252">
        <v>1</v>
      </c>
      <c r="I103" s="214">
        <v>3319694</v>
      </c>
      <c r="J103" s="214">
        <v>3515870</v>
      </c>
      <c r="K103" s="35">
        <v>94.4</v>
      </c>
      <c r="L103" s="214">
        <v>2748900</v>
      </c>
      <c r="M103" s="214">
        <v>2685598</v>
      </c>
      <c r="N103" s="35">
        <v>102.4</v>
      </c>
      <c r="P103" s="252"/>
      <c r="Q103" s="111"/>
    </row>
    <row r="104" spans="1:19">
      <c r="A104" s="97" t="s">
        <v>187</v>
      </c>
      <c r="B104" s="217">
        <v>39538</v>
      </c>
      <c r="C104" s="217">
        <v>38084</v>
      </c>
      <c r="D104" s="38">
        <v>103.8</v>
      </c>
      <c r="E104" s="217">
        <v>21772</v>
      </c>
      <c r="F104" s="217">
        <v>19644</v>
      </c>
      <c r="G104" s="38">
        <v>110.8</v>
      </c>
      <c r="H104" s="252">
        <v>2089</v>
      </c>
      <c r="I104" s="214">
        <v>2267065</v>
      </c>
      <c r="J104" s="214">
        <v>1990316</v>
      </c>
      <c r="K104" s="35">
        <v>113.9</v>
      </c>
      <c r="L104" s="214">
        <v>1647288</v>
      </c>
      <c r="M104" s="214">
        <v>1452626</v>
      </c>
      <c r="N104" s="35">
        <v>113.4</v>
      </c>
      <c r="P104" s="252"/>
      <c r="Q104" s="111"/>
    </row>
    <row r="105" spans="1:19">
      <c r="A105" s="96" t="s">
        <v>54</v>
      </c>
      <c r="B105" s="217">
        <v>611</v>
      </c>
      <c r="C105" s="217">
        <v>697</v>
      </c>
      <c r="D105" s="38">
        <v>87.7</v>
      </c>
      <c r="E105" s="217">
        <v>390</v>
      </c>
      <c r="F105" s="217">
        <v>453</v>
      </c>
      <c r="G105" s="38">
        <v>86.1</v>
      </c>
      <c r="H105" s="252">
        <v>64</v>
      </c>
      <c r="I105" s="214">
        <v>154186</v>
      </c>
      <c r="J105" s="214">
        <v>95964</v>
      </c>
      <c r="K105" s="35">
        <v>160.69999999999999</v>
      </c>
      <c r="L105" s="214">
        <v>143693</v>
      </c>
      <c r="M105" s="214">
        <v>82824</v>
      </c>
      <c r="N105" s="35">
        <v>173.5</v>
      </c>
      <c r="P105" s="252"/>
      <c r="Q105" s="111"/>
    </row>
    <row r="106" spans="1:19">
      <c r="A106" s="97" t="s">
        <v>188</v>
      </c>
      <c r="B106" s="217">
        <v>285</v>
      </c>
      <c r="C106" s="217">
        <v>267</v>
      </c>
      <c r="D106" s="38">
        <v>106.7</v>
      </c>
      <c r="E106" s="217">
        <v>168</v>
      </c>
      <c r="F106" s="217">
        <v>162</v>
      </c>
      <c r="G106" s="38">
        <v>103.7</v>
      </c>
      <c r="H106" s="252">
        <v>15</v>
      </c>
      <c r="I106" s="214">
        <v>3485522</v>
      </c>
      <c r="J106" s="214">
        <v>3727068</v>
      </c>
      <c r="K106" s="35">
        <v>93.5</v>
      </c>
      <c r="L106" s="214">
        <v>267259</v>
      </c>
      <c r="M106" s="214">
        <v>334291</v>
      </c>
      <c r="N106" s="35">
        <v>79.900000000000006</v>
      </c>
      <c r="P106" s="252"/>
      <c r="Q106" s="111"/>
    </row>
    <row r="107" spans="1:19">
      <c r="A107" s="106" t="s">
        <v>189</v>
      </c>
      <c r="B107" s="217" t="s">
        <v>411</v>
      </c>
      <c r="C107" s="217" t="s">
        <v>411</v>
      </c>
      <c r="D107" s="217" t="s">
        <v>411</v>
      </c>
      <c r="E107" s="217" t="s">
        <v>411</v>
      </c>
      <c r="F107" s="217" t="s">
        <v>411</v>
      </c>
      <c r="G107" s="217" t="s">
        <v>411</v>
      </c>
      <c r="H107" s="252" t="s">
        <v>411</v>
      </c>
      <c r="I107" s="214">
        <v>12363</v>
      </c>
      <c r="J107" s="214">
        <v>1967</v>
      </c>
      <c r="K107" s="35">
        <v>628.5</v>
      </c>
      <c r="L107" s="217" t="s">
        <v>411</v>
      </c>
      <c r="M107" s="217">
        <v>15</v>
      </c>
      <c r="N107" s="184" t="s">
        <v>411</v>
      </c>
      <c r="P107" s="252"/>
      <c r="Q107" s="111"/>
    </row>
    <row r="108" spans="1:19">
      <c r="A108" s="106" t="s">
        <v>190</v>
      </c>
      <c r="B108" s="217" t="s">
        <v>411</v>
      </c>
      <c r="C108" s="217" t="s">
        <v>411</v>
      </c>
      <c r="D108" s="217" t="s">
        <v>411</v>
      </c>
      <c r="E108" s="217" t="s">
        <v>411</v>
      </c>
      <c r="F108" s="217" t="s">
        <v>411</v>
      </c>
      <c r="G108" s="217" t="s">
        <v>411</v>
      </c>
      <c r="H108" s="252" t="s">
        <v>411</v>
      </c>
      <c r="I108" s="214">
        <v>7594</v>
      </c>
      <c r="J108" s="214">
        <v>8641</v>
      </c>
      <c r="K108" s="35">
        <v>87.9</v>
      </c>
      <c r="L108" s="214">
        <v>6067</v>
      </c>
      <c r="M108" s="214">
        <v>7036</v>
      </c>
      <c r="N108" s="35">
        <v>86.2</v>
      </c>
      <c r="P108" s="252"/>
      <c r="Q108" s="111"/>
    </row>
    <row r="109" spans="1:19">
      <c r="A109" s="98" t="s">
        <v>191</v>
      </c>
      <c r="B109" s="218" t="s">
        <v>411</v>
      </c>
      <c r="C109" s="218" t="s">
        <v>411</v>
      </c>
      <c r="D109" s="218" t="s">
        <v>411</v>
      </c>
      <c r="E109" s="218" t="s">
        <v>411</v>
      </c>
      <c r="F109" s="218" t="s">
        <v>411</v>
      </c>
      <c r="G109" s="218" t="s">
        <v>411</v>
      </c>
      <c r="H109" s="222" t="s">
        <v>411</v>
      </c>
      <c r="I109" s="216">
        <v>1099213</v>
      </c>
      <c r="J109" s="216">
        <v>862627</v>
      </c>
      <c r="K109" s="182">
        <v>127.4</v>
      </c>
      <c r="L109" s="216">
        <v>955805</v>
      </c>
      <c r="M109" s="216">
        <v>817427</v>
      </c>
      <c r="N109" s="182">
        <v>116.9</v>
      </c>
      <c r="P109" s="252"/>
      <c r="Q109" s="111"/>
    </row>
    <row r="112" spans="1:19">
      <c r="A112" s="160"/>
      <c r="B112" s="251"/>
      <c r="C112" s="251"/>
      <c r="D112" s="120"/>
      <c r="E112" s="251"/>
      <c r="F112" s="251"/>
      <c r="G112" s="156" t="s">
        <v>233</v>
      </c>
      <c r="L112" s="234"/>
      <c r="M112" s="82"/>
      <c r="N112" s="93"/>
      <c r="P112" s="82"/>
    </row>
    <row r="113" spans="1:18" ht="49.5" customHeight="1">
      <c r="A113" s="430"/>
      <c r="B113" s="438" t="s">
        <v>272</v>
      </c>
      <c r="C113" s="439"/>
      <c r="D113" s="440"/>
      <c r="E113" s="438" t="s">
        <v>273</v>
      </c>
      <c r="F113" s="439"/>
      <c r="G113" s="439"/>
      <c r="K113" s="245"/>
      <c r="L113" s="245"/>
      <c r="M113" s="93"/>
      <c r="N113" s="93"/>
      <c r="P113" s="82"/>
    </row>
    <row r="114" spans="1:18" ht="30.6">
      <c r="A114" s="432"/>
      <c r="B114" s="248" t="s">
        <v>402</v>
      </c>
      <c r="C114" s="248" t="s">
        <v>253</v>
      </c>
      <c r="D114" s="13" t="s">
        <v>403</v>
      </c>
      <c r="E114" s="248" t="s">
        <v>402</v>
      </c>
      <c r="F114" s="248" t="s">
        <v>253</v>
      </c>
      <c r="G114" s="13" t="s">
        <v>403</v>
      </c>
      <c r="K114" s="245"/>
      <c r="L114" s="245"/>
      <c r="M114" s="93"/>
      <c r="N114" s="93"/>
      <c r="P114" s="82"/>
    </row>
    <row r="115" spans="1:18" ht="12.75" customHeight="1">
      <c r="A115" s="95" t="s">
        <v>174</v>
      </c>
      <c r="B115" s="247">
        <v>73190</v>
      </c>
      <c r="C115" s="247">
        <v>81278</v>
      </c>
      <c r="D115" s="184">
        <v>90</v>
      </c>
      <c r="E115" s="247">
        <v>240996</v>
      </c>
      <c r="F115" s="247">
        <v>233686</v>
      </c>
      <c r="G115" s="189">
        <v>103.1</v>
      </c>
      <c r="K115" s="217"/>
      <c r="L115" s="313"/>
      <c r="M115" s="314"/>
      <c r="N115" s="314"/>
      <c r="O115" s="319"/>
      <c r="P115" s="314"/>
      <c r="Q115" s="314"/>
      <c r="R115" s="319"/>
    </row>
    <row r="116" spans="1:18">
      <c r="A116" s="96" t="s">
        <v>53</v>
      </c>
      <c r="B116" s="217">
        <v>1109</v>
      </c>
      <c r="C116" s="217">
        <v>1704</v>
      </c>
      <c r="D116" s="184">
        <v>65.099999999999994</v>
      </c>
      <c r="E116" s="217">
        <v>26417</v>
      </c>
      <c r="F116" s="217">
        <v>25872</v>
      </c>
      <c r="G116" s="189">
        <v>102.1</v>
      </c>
      <c r="K116" s="217"/>
      <c r="L116" s="313"/>
      <c r="M116" s="314"/>
      <c r="N116" s="314"/>
      <c r="O116" s="319"/>
      <c r="P116" s="314"/>
      <c r="Q116" s="314"/>
      <c r="R116" s="319"/>
    </row>
    <row r="117" spans="1:18">
      <c r="A117" s="97" t="s">
        <v>175</v>
      </c>
      <c r="B117" s="217">
        <v>12509</v>
      </c>
      <c r="C117" s="217">
        <v>15091</v>
      </c>
      <c r="D117" s="184">
        <v>82.9</v>
      </c>
      <c r="E117" s="217">
        <v>756</v>
      </c>
      <c r="F117" s="217">
        <v>772</v>
      </c>
      <c r="G117" s="189">
        <v>97.9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176</v>
      </c>
      <c r="B118" s="217">
        <v>3154</v>
      </c>
      <c r="C118" s="217">
        <v>2252</v>
      </c>
      <c r="D118" s="184">
        <v>140.1</v>
      </c>
      <c r="E118" s="217">
        <v>530</v>
      </c>
      <c r="F118" s="217">
        <v>1581</v>
      </c>
      <c r="G118" s="189">
        <v>33.5</v>
      </c>
      <c r="K118" s="217"/>
      <c r="L118" s="313"/>
      <c r="M118" s="314"/>
      <c r="N118" s="314"/>
      <c r="O118" s="319"/>
      <c r="P118" s="314"/>
      <c r="Q118" s="314"/>
      <c r="R118" s="319"/>
    </row>
    <row r="119" spans="1:18">
      <c r="A119" s="97" t="s">
        <v>177</v>
      </c>
      <c r="B119" s="217">
        <v>152</v>
      </c>
      <c r="C119" s="217" t="s">
        <v>411</v>
      </c>
      <c r="D119" s="184" t="s">
        <v>411</v>
      </c>
      <c r="E119" s="217">
        <v>4921</v>
      </c>
      <c r="F119" s="217">
        <v>3982</v>
      </c>
      <c r="G119" s="189">
        <v>123.6</v>
      </c>
      <c r="K119" s="217"/>
      <c r="L119" s="313"/>
      <c r="M119" s="314"/>
      <c r="N119" s="315"/>
      <c r="O119" s="315"/>
      <c r="P119" s="314"/>
      <c r="Q119" s="314"/>
      <c r="R119" s="319"/>
    </row>
    <row r="120" spans="1:18">
      <c r="A120" s="97" t="s">
        <v>178</v>
      </c>
      <c r="B120" s="217">
        <v>20</v>
      </c>
      <c r="C120" s="217">
        <v>20</v>
      </c>
      <c r="D120" s="184">
        <v>100</v>
      </c>
      <c r="E120" s="217" t="s">
        <v>411</v>
      </c>
      <c r="F120" s="217" t="s">
        <v>411</v>
      </c>
      <c r="G120" s="189" t="s">
        <v>411</v>
      </c>
      <c r="K120" s="217"/>
      <c r="L120" s="313"/>
      <c r="M120" s="314"/>
      <c r="N120" s="314"/>
      <c r="O120" s="319"/>
      <c r="P120" s="315"/>
      <c r="Q120" s="315"/>
      <c r="R120" s="315"/>
    </row>
    <row r="121" spans="1:18">
      <c r="A121" s="97" t="s">
        <v>179</v>
      </c>
      <c r="B121" s="217">
        <v>1016</v>
      </c>
      <c r="C121" s="217">
        <v>1338</v>
      </c>
      <c r="D121" s="184">
        <v>75.900000000000006</v>
      </c>
      <c r="E121" s="217">
        <v>1840</v>
      </c>
      <c r="F121" s="217">
        <v>1659</v>
      </c>
      <c r="G121" s="189">
        <v>110.9</v>
      </c>
      <c r="K121" s="217"/>
      <c r="L121" s="313"/>
      <c r="M121" s="314"/>
      <c r="N121" s="314"/>
      <c r="O121" s="319"/>
      <c r="P121" s="314"/>
      <c r="Q121" s="314"/>
      <c r="R121" s="319"/>
    </row>
    <row r="122" spans="1:18">
      <c r="A122" s="97" t="s">
        <v>180</v>
      </c>
      <c r="B122" s="217">
        <v>1014</v>
      </c>
      <c r="C122" s="217">
        <v>1500</v>
      </c>
      <c r="D122" s="184">
        <v>67.599999999999994</v>
      </c>
      <c r="E122" s="217">
        <v>17029</v>
      </c>
      <c r="F122" s="217">
        <v>13650</v>
      </c>
      <c r="G122" s="189">
        <v>124.8</v>
      </c>
      <c r="K122" s="217"/>
      <c r="L122" s="313"/>
      <c r="M122" s="314"/>
      <c r="N122" s="314"/>
      <c r="O122" s="319"/>
      <c r="P122" s="314"/>
      <c r="Q122" s="314"/>
      <c r="R122" s="319"/>
    </row>
    <row r="123" spans="1:18">
      <c r="A123" s="96" t="s">
        <v>55</v>
      </c>
      <c r="B123" s="217">
        <v>99</v>
      </c>
      <c r="C123" s="217">
        <v>98</v>
      </c>
      <c r="D123" s="184">
        <v>101</v>
      </c>
      <c r="E123" s="217">
        <v>28170</v>
      </c>
      <c r="F123" s="217">
        <v>19003</v>
      </c>
      <c r="G123" s="189">
        <v>148.19999999999999</v>
      </c>
      <c r="K123" s="217"/>
      <c r="L123" s="313"/>
      <c r="M123" s="314"/>
      <c r="N123" s="314"/>
      <c r="O123" s="319"/>
      <c r="P123" s="314"/>
      <c r="Q123" s="314"/>
      <c r="R123" s="319"/>
    </row>
    <row r="124" spans="1:18">
      <c r="A124" s="97" t="s">
        <v>181</v>
      </c>
      <c r="B124" s="217">
        <v>8325</v>
      </c>
      <c r="C124" s="217">
        <v>7639</v>
      </c>
      <c r="D124" s="184">
        <v>109</v>
      </c>
      <c r="E124" s="217">
        <v>1276</v>
      </c>
      <c r="F124" s="217">
        <v>471</v>
      </c>
      <c r="G124" s="189">
        <v>270.89999999999998</v>
      </c>
      <c r="K124" s="217"/>
      <c r="L124" s="313"/>
      <c r="M124" s="314"/>
      <c r="N124" s="314"/>
      <c r="O124" s="319"/>
      <c r="P124" s="314"/>
      <c r="Q124" s="314"/>
      <c r="R124" s="319"/>
    </row>
    <row r="125" spans="1:18">
      <c r="A125" s="97" t="s">
        <v>182</v>
      </c>
      <c r="B125" s="217">
        <v>11838</v>
      </c>
      <c r="C125" s="217">
        <v>12901</v>
      </c>
      <c r="D125" s="184">
        <v>91.8</v>
      </c>
      <c r="E125" s="217">
        <v>468</v>
      </c>
      <c r="F125" s="217">
        <v>536</v>
      </c>
      <c r="G125" s="189">
        <v>87.3</v>
      </c>
      <c r="K125" s="217"/>
      <c r="L125" s="313"/>
      <c r="M125" s="314"/>
      <c r="N125" s="314"/>
      <c r="O125" s="319"/>
      <c r="P125" s="314"/>
      <c r="Q125" s="314"/>
      <c r="R125" s="319"/>
    </row>
    <row r="126" spans="1:18">
      <c r="A126" s="97" t="s">
        <v>183</v>
      </c>
      <c r="B126" s="217">
        <v>673</v>
      </c>
      <c r="C126" s="217">
        <v>760</v>
      </c>
      <c r="D126" s="184">
        <v>88.6</v>
      </c>
      <c r="E126" s="217">
        <v>2194</v>
      </c>
      <c r="F126" s="217">
        <v>1702</v>
      </c>
      <c r="G126" s="189">
        <v>128.9</v>
      </c>
      <c r="K126" s="217"/>
      <c r="L126" s="313"/>
      <c r="M126" s="314"/>
      <c r="N126" s="314"/>
      <c r="O126" s="319"/>
      <c r="P126" s="314"/>
      <c r="Q126" s="314"/>
      <c r="R126" s="319"/>
    </row>
    <row r="127" spans="1:18">
      <c r="A127" s="97" t="s">
        <v>184</v>
      </c>
      <c r="B127" s="217">
        <v>21</v>
      </c>
      <c r="C127" s="217" t="s">
        <v>411</v>
      </c>
      <c r="D127" s="184" t="s">
        <v>411</v>
      </c>
      <c r="E127" s="217" t="s">
        <v>411</v>
      </c>
      <c r="F127" s="217" t="s">
        <v>411</v>
      </c>
      <c r="G127" s="217" t="s">
        <v>411</v>
      </c>
      <c r="K127" s="217"/>
      <c r="L127" s="313"/>
      <c r="M127" s="314"/>
      <c r="N127" s="315"/>
      <c r="O127" s="315"/>
      <c r="P127" s="315"/>
      <c r="Q127" s="315"/>
      <c r="R127" s="315"/>
    </row>
    <row r="128" spans="1:18">
      <c r="A128" s="97" t="s">
        <v>185</v>
      </c>
      <c r="B128" s="217">
        <v>3978</v>
      </c>
      <c r="C128" s="217">
        <v>3731</v>
      </c>
      <c r="D128" s="184">
        <v>106.6</v>
      </c>
      <c r="E128" s="217">
        <v>8112</v>
      </c>
      <c r="F128" s="217">
        <v>7007</v>
      </c>
      <c r="G128" s="189">
        <v>115.8</v>
      </c>
      <c r="K128" s="217"/>
      <c r="L128" s="313"/>
      <c r="M128" s="314"/>
      <c r="N128" s="314"/>
      <c r="O128" s="319"/>
      <c r="P128" s="314"/>
      <c r="Q128" s="314"/>
      <c r="R128" s="319"/>
    </row>
    <row r="129" spans="1:18">
      <c r="A129" s="97" t="s">
        <v>186</v>
      </c>
      <c r="B129" s="217">
        <v>19769</v>
      </c>
      <c r="C129" s="217">
        <v>20676</v>
      </c>
      <c r="D129" s="184">
        <v>95.6</v>
      </c>
      <c r="E129" s="217">
        <v>4539</v>
      </c>
      <c r="F129" s="217">
        <v>1182</v>
      </c>
      <c r="G129" s="189">
        <v>384</v>
      </c>
      <c r="K129" s="217"/>
      <c r="L129" s="313"/>
      <c r="M129" s="314"/>
      <c r="N129" s="314"/>
      <c r="O129" s="319"/>
      <c r="P129" s="314"/>
      <c r="Q129" s="314"/>
      <c r="R129" s="319"/>
    </row>
    <row r="130" spans="1:18">
      <c r="A130" s="97" t="s">
        <v>187</v>
      </c>
      <c r="B130" s="217">
        <v>372</v>
      </c>
      <c r="C130" s="217">
        <v>345</v>
      </c>
      <c r="D130" s="184">
        <v>107.8</v>
      </c>
      <c r="E130" s="217">
        <v>26647</v>
      </c>
      <c r="F130" s="217">
        <v>39144</v>
      </c>
      <c r="G130" s="189">
        <v>68.099999999999994</v>
      </c>
      <c r="K130" s="217"/>
      <c r="L130" s="313"/>
      <c r="M130" s="314"/>
      <c r="N130" s="314"/>
      <c r="O130" s="319"/>
      <c r="P130" s="314"/>
      <c r="Q130" s="314"/>
      <c r="R130" s="319"/>
    </row>
    <row r="131" spans="1:18">
      <c r="A131" s="97" t="s">
        <v>188</v>
      </c>
      <c r="B131" s="217">
        <v>9141</v>
      </c>
      <c r="C131" s="217">
        <v>13223</v>
      </c>
      <c r="D131" s="184">
        <v>69.099999999999994</v>
      </c>
      <c r="E131" s="217">
        <v>101117</v>
      </c>
      <c r="F131" s="217">
        <v>98815</v>
      </c>
      <c r="G131" s="189">
        <v>102.3</v>
      </c>
      <c r="K131" s="217"/>
      <c r="L131" s="313"/>
      <c r="M131" s="314"/>
      <c r="N131" s="314"/>
      <c r="O131" s="319"/>
      <c r="P131" s="314"/>
      <c r="Q131" s="314"/>
      <c r="R131" s="319"/>
    </row>
    <row r="132" spans="1:18">
      <c r="A132" s="97" t="s">
        <v>190</v>
      </c>
      <c r="B132" s="217" t="s">
        <v>411</v>
      </c>
      <c r="C132" s="217" t="s">
        <v>411</v>
      </c>
      <c r="D132" s="184" t="s">
        <v>411</v>
      </c>
      <c r="E132" s="217">
        <v>10</v>
      </c>
      <c r="F132" s="217">
        <v>10</v>
      </c>
      <c r="G132" s="189">
        <v>100</v>
      </c>
      <c r="K132" s="245"/>
      <c r="L132" s="313"/>
      <c r="M132" s="315"/>
      <c r="N132" s="315"/>
      <c r="O132" s="315"/>
      <c r="P132" s="314"/>
      <c r="Q132" s="314"/>
      <c r="R132" s="319"/>
    </row>
    <row r="133" spans="1:18">
      <c r="A133" s="98" t="s">
        <v>191</v>
      </c>
      <c r="B133" s="218" t="s">
        <v>411</v>
      </c>
      <c r="C133" s="218" t="s">
        <v>411</v>
      </c>
      <c r="D133" s="186" t="s">
        <v>411</v>
      </c>
      <c r="E133" s="218">
        <v>16970</v>
      </c>
      <c r="F133" s="218">
        <v>18300</v>
      </c>
      <c r="G133" s="200">
        <v>92.7</v>
      </c>
      <c r="K133" s="245"/>
      <c r="L133" s="313"/>
      <c r="M133" s="315"/>
      <c r="N133" s="315"/>
      <c r="O133" s="315"/>
      <c r="P133" s="314"/>
      <c r="Q133" s="314"/>
      <c r="R133" s="319"/>
    </row>
  </sheetData>
  <mergeCells count="36">
    <mergeCell ref="A2:P2"/>
    <mergeCell ref="E33:G33"/>
    <mergeCell ref="L33:N33"/>
    <mergeCell ref="O4:P4"/>
    <mergeCell ref="A5:A7"/>
    <mergeCell ref="B5:D6"/>
    <mergeCell ref="E5:H5"/>
    <mergeCell ref="I5:I7"/>
    <mergeCell ref="J5:L6"/>
    <mergeCell ref="M5:P5"/>
    <mergeCell ref="E6:G6"/>
    <mergeCell ref="I86:K87"/>
    <mergeCell ref="A3:P3"/>
    <mergeCell ref="M6:O6"/>
    <mergeCell ref="A32:A34"/>
    <mergeCell ref="B32:D33"/>
    <mergeCell ref="E32:G32"/>
    <mergeCell ref="H32:H34"/>
    <mergeCell ref="I32:K33"/>
    <mergeCell ref="L32:O32"/>
    <mergeCell ref="A59:A61"/>
    <mergeCell ref="B59:D60"/>
    <mergeCell ref="E59:H59"/>
    <mergeCell ref="I59:K60"/>
    <mergeCell ref="L59:O59"/>
    <mergeCell ref="E60:G60"/>
    <mergeCell ref="L60:N60"/>
    <mergeCell ref="L86:N86"/>
    <mergeCell ref="E87:G87"/>
    <mergeCell ref="A113:A114"/>
    <mergeCell ref="A86:A88"/>
    <mergeCell ref="B86:D87"/>
    <mergeCell ref="E86:H86"/>
    <mergeCell ref="L87:N87"/>
    <mergeCell ref="E113:G113"/>
    <mergeCell ref="B113:D113"/>
  </mergeCells>
  <pageMargins left="0.70866141732283472" right="0.70866141732283472" top="0.74803149606299213" bottom="0.74803149606299213" header="0.31496062992125984" footer="0.31496062992125984"/>
  <pageSetup paperSize="9" scale="72" firstPageNumber="52" orientation="landscape" useFirstPageNumber="1" r:id="rId1"/>
  <headerFooter>
    <oddFooter>&amp;R&amp;"-,полужирный"&amp;8&amp;P</oddFooter>
  </headerFooter>
  <rowBreaks count="4" manualBreakCount="4">
    <brk id="29" max="16383" man="1"/>
    <brk id="56" max="16383" man="1"/>
    <brk id="83" max="16383" man="1"/>
    <brk id="110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zoomScaleNormal="100" workbookViewId="0">
      <selection activeCell="B1" sqref="B1"/>
    </sheetView>
  </sheetViews>
  <sheetFormatPr defaultColWidth="9.109375" defaultRowHeight="13.2"/>
  <cols>
    <col min="1" max="1" width="24.33203125" style="82" customWidth="1"/>
    <col min="2" max="2" width="10.88671875" style="234" customWidth="1"/>
    <col min="3" max="3" width="12.109375" style="234" customWidth="1"/>
    <col min="4" max="4" width="11.5546875" style="82" customWidth="1"/>
    <col min="5" max="5" width="9.88671875" style="234" customWidth="1"/>
    <col min="6" max="6" width="10.44140625" style="234" customWidth="1"/>
    <col min="7" max="7" width="10.33203125" style="82" customWidth="1"/>
    <col min="8" max="8" width="9.88671875" style="234" customWidth="1"/>
    <col min="9" max="9" width="8.6640625" style="234" bestFit="1" customWidth="1"/>
    <col min="10" max="10" width="9.44140625" style="258" customWidth="1"/>
    <col min="11" max="11" width="9.5546875" style="234" customWidth="1"/>
    <col min="12" max="12" width="11.44140625" style="234" customWidth="1"/>
    <col min="13" max="13" width="9.109375" style="93"/>
    <col min="14" max="16384" width="9.109375" style="82"/>
  </cols>
  <sheetData>
    <row r="1" spans="1:26">
      <c r="M1" s="82"/>
      <c r="N1" s="93"/>
      <c r="O1" s="111"/>
      <c r="P1" s="150"/>
      <c r="Q1" s="150"/>
      <c r="R1" s="111"/>
      <c r="S1" s="150"/>
      <c r="T1" s="150"/>
      <c r="U1" s="111"/>
      <c r="V1" s="150"/>
      <c r="W1" s="150"/>
    </row>
    <row r="2" spans="1:26" ht="12.75" customHeight="1">
      <c r="A2" s="514" t="s">
        <v>323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158"/>
      <c r="O2" s="111"/>
      <c r="P2" s="150"/>
      <c r="Q2" s="150"/>
      <c r="R2" s="111"/>
      <c r="S2" s="150"/>
      <c r="T2" s="150"/>
      <c r="U2" s="111"/>
      <c r="V2" s="150"/>
      <c r="W2" s="150"/>
    </row>
    <row r="3" spans="1:26">
      <c r="B3" s="235"/>
      <c r="C3" s="235"/>
      <c r="D3" s="87"/>
      <c r="E3" s="235"/>
      <c r="F3" s="235"/>
      <c r="G3" s="87"/>
      <c r="H3" s="235"/>
      <c r="I3" s="235"/>
      <c r="J3" s="117"/>
      <c r="K3" s="235"/>
      <c r="M3" s="89" t="s">
        <v>173</v>
      </c>
      <c r="O3" s="111"/>
      <c r="P3" s="150"/>
      <c r="Q3" s="150"/>
      <c r="R3" s="111"/>
      <c r="S3" s="111"/>
      <c r="T3" s="150"/>
      <c r="U3" s="111"/>
      <c r="V3" s="150"/>
      <c r="W3" s="150"/>
    </row>
    <row r="4" spans="1:26" ht="12" customHeight="1">
      <c r="A4" s="427"/>
      <c r="B4" s="443" t="s">
        <v>158</v>
      </c>
      <c r="C4" s="511"/>
      <c r="D4" s="427"/>
      <c r="E4" s="442" t="s">
        <v>247</v>
      </c>
      <c r="F4" s="442"/>
      <c r="G4" s="442"/>
      <c r="H4" s="443" t="s">
        <v>164</v>
      </c>
      <c r="I4" s="520"/>
      <c r="J4" s="526"/>
      <c r="K4" s="438" t="s">
        <v>247</v>
      </c>
      <c r="L4" s="439"/>
      <c r="M4" s="439"/>
      <c r="O4" s="111"/>
      <c r="P4" s="150"/>
      <c r="Q4" s="150"/>
      <c r="R4" s="111"/>
      <c r="S4" s="150"/>
      <c r="T4" s="150"/>
      <c r="U4" s="111"/>
      <c r="V4" s="150"/>
      <c r="W4" s="150"/>
    </row>
    <row r="5" spans="1:26">
      <c r="A5" s="428"/>
      <c r="B5" s="512"/>
      <c r="C5" s="513"/>
      <c r="D5" s="429"/>
      <c r="E5" s="438" t="s">
        <v>248</v>
      </c>
      <c r="F5" s="439"/>
      <c r="G5" s="440"/>
      <c r="H5" s="444"/>
      <c r="I5" s="527"/>
      <c r="J5" s="528"/>
      <c r="K5" s="438" t="s">
        <v>251</v>
      </c>
      <c r="L5" s="439"/>
      <c r="M5" s="439"/>
      <c r="N5" s="93"/>
      <c r="O5" s="111"/>
      <c r="P5" s="150"/>
      <c r="Q5" s="150"/>
      <c r="R5" s="111"/>
      <c r="S5" s="150"/>
      <c r="T5" s="150"/>
      <c r="U5" s="111"/>
      <c r="V5" s="150"/>
      <c r="W5" s="150"/>
    </row>
    <row r="6" spans="1:26" ht="30.6">
      <c r="A6" s="429"/>
      <c r="B6" s="242" t="s">
        <v>402</v>
      </c>
      <c r="C6" s="242" t="s">
        <v>253</v>
      </c>
      <c r="D6" s="25" t="s">
        <v>403</v>
      </c>
      <c r="E6" s="242" t="s">
        <v>402</v>
      </c>
      <c r="F6" s="242" t="s">
        <v>253</v>
      </c>
      <c r="G6" s="25" t="s">
        <v>403</v>
      </c>
      <c r="H6" s="242" t="s">
        <v>402</v>
      </c>
      <c r="I6" s="242" t="s">
        <v>253</v>
      </c>
      <c r="J6" s="25" t="s">
        <v>403</v>
      </c>
      <c r="K6" s="242" t="s">
        <v>402</v>
      </c>
      <c r="L6" s="242" t="s">
        <v>253</v>
      </c>
      <c r="M6" s="25" t="s">
        <v>403</v>
      </c>
      <c r="N6" s="93"/>
      <c r="O6" s="111"/>
      <c r="P6" s="150"/>
      <c r="Q6" s="150"/>
      <c r="R6" s="111"/>
      <c r="S6" s="111"/>
      <c r="T6" s="111"/>
      <c r="U6" s="111"/>
      <c r="V6" s="111"/>
      <c r="W6" s="111"/>
    </row>
    <row r="7" spans="1:26" ht="12" customHeight="1">
      <c r="A7" s="115" t="s">
        <v>174</v>
      </c>
      <c r="B7" s="215">
        <v>833755</v>
      </c>
      <c r="C7" s="215">
        <v>866323</v>
      </c>
      <c r="D7" s="38">
        <v>96.2</v>
      </c>
      <c r="E7" s="215">
        <v>350317</v>
      </c>
      <c r="F7" s="215">
        <v>347997</v>
      </c>
      <c r="G7" s="38">
        <v>100.7</v>
      </c>
      <c r="H7" s="215">
        <v>261734</v>
      </c>
      <c r="I7" s="150">
        <v>265968</v>
      </c>
      <c r="J7" s="189">
        <v>98.4</v>
      </c>
      <c r="K7" s="215">
        <v>28066</v>
      </c>
      <c r="L7" s="215">
        <v>23480</v>
      </c>
      <c r="M7" s="38">
        <v>119.5</v>
      </c>
      <c r="N7" s="245"/>
      <c r="O7" s="377"/>
      <c r="P7" s="377"/>
      <c r="Q7" s="303"/>
      <c r="R7" s="377"/>
      <c r="S7" s="377"/>
      <c r="T7" s="303"/>
      <c r="U7" s="377"/>
      <c r="V7" s="377"/>
      <c r="W7" s="303"/>
      <c r="X7" s="377"/>
      <c r="Y7" s="377"/>
      <c r="Z7" s="303"/>
    </row>
    <row r="8" spans="1:26" ht="13.5" customHeight="1">
      <c r="A8" s="105" t="s">
        <v>53</v>
      </c>
      <c r="B8" s="214">
        <v>33963</v>
      </c>
      <c r="C8" s="214">
        <v>31660</v>
      </c>
      <c r="D8" s="38">
        <v>107.3</v>
      </c>
      <c r="E8" s="217">
        <v>11695</v>
      </c>
      <c r="F8" s="217">
        <v>13951</v>
      </c>
      <c r="G8" s="38">
        <v>83.8</v>
      </c>
      <c r="H8" s="217" t="s">
        <v>411</v>
      </c>
      <c r="I8" s="217" t="s">
        <v>411</v>
      </c>
      <c r="J8" s="189" t="s">
        <v>411</v>
      </c>
      <c r="K8" s="217" t="s">
        <v>411</v>
      </c>
      <c r="L8" s="217" t="s">
        <v>411</v>
      </c>
      <c r="M8" s="189" t="s">
        <v>411</v>
      </c>
      <c r="N8" s="245"/>
      <c r="O8" s="377"/>
      <c r="P8" s="377"/>
      <c r="Q8" s="303"/>
      <c r="R8" s="377"/>
      <c r="S8" s="377"/>
      <c r="T8" s="303"/>
      <c r="U8" s="296"/>
      <c r="V8" s="296"/>
      <c r="W8" s="296"/>
      <c r="X8" s="296"/>
      <c r="Y8" s="296"/>
      <c r="Z8" s="296"/>
    </row>
    <row r="9" spans="1:26">
      <c r="A9" s="106" t="s">
        <v>175</v>
      </c>
      <c r="B9" s="214">
        <v>117458</v>
      </c>
      <c r="C9" s="214">
        <v>125632</v>
      </c>
      <c r="D9" s="38">
        <v>93.5</v>
      </c>
      <c r="E9" s="217">
        <v>40612</v>
      </c>
      <c r="F9" s="217">
        <v>46517</v>
      </c>
      <c r="G9" s="38">
        <v>87.3</v>
      </c>
      <c r="H9" s="217">
        <v>3761</v>
      </c>
      <c r="I9" s="217">
        <v>5631</v>
      </c>
      <c r="J9" s="189">
        <v>66.8</v>
      </c>
      <c r="K9" s="217">
        <v>523</v>
      </c>
      <c r="L9" s="217">
        <v>977</v>
      </c>
      <c r="M9" s="38">
        <v>53.5</v>
      </c>
      <c r="N9" s="245"/>
      <c r="O9" s="377"/>
      <c r="P9" s="377"/>
      <c r="Q9" s="303"/>
      <c r="R9" s="377"/>
      <c r="S9" s="377"/>
      <c r="T9" s="303"/>
      <c r="U9" s="377"/>
      <c r="V9" s="377"/>
      <c r="W9" s="303"/>
      <c r="X9" s="377"/>
      <c r="Y9" s="377"/>
      <c r="Z9" s="303"/>
    </row>
    <row r="10" spans="1:26" ht="12.75" customHeight="1">
      <c r="A10" s="106" t="s">
        <v>176</v>
      </c>
      <c r="B10" s="214">
        <v>47352</v>
      </c>
      <c r="C10" s="214">
        <v>63082</v>
      </c>
      <c r="D10" s="38">
        <v>75.099999999999994</v>
      </c>
      <c r="E10" s="217">
        <v>23136</v>
      </c>
      <c r="F10" s="217">
        <v>28218</v>
      </c>
      <c r="G10" s="38">
        <v>82</v>
      </c>
      <c r="H10" s="217" t="s">
        <v>411</v>
      </c>
      <c r="I10" s="217" t="s">
        <v>411</v>
      </c>
      <c r="J10" s="189" t="s">
        <v>411</v>
      </c>
      <c r="K10" s="217" t="s">
        <v>411</v>
      </c>
      <c r="L10" s="217" t="s">
        <v>411</v>
      </c>
      <c r="M10" s="189" t="s">
        <v>411</v>
      </c>
      <c r="N10" s="245"/>
      <c r="O10" s="377"/>
      <c r="P10" s="377"/>
      <c r="Q10" s="303"/>
      <c r="R10" s="377"/>
      <c r="S10" s="377"/>
      <c r="T10" s="303"/>
      <c r="U10" s="296"/>
      <c r="V10" s="296"/>
      <c r="W10" s="296"/>
      <c r="X10" s="296"/>
      <c r="Y10" s="296"/>
      <c r="Z10" s="296"/>
    </row>
    <row r="11" spans="1:26" ht="12.75" customHeight="1">
      <c r="A11" s="106" t="s">
        <v>177</v>
      </c>
      <c r="B11" s="214">
        <v>64087</v>
      </c>
      <c r="C11" s="214">
        <v>57794</v>
      </c>
      <c r="D11" s="38">
        <v>110.9</v>
      </c>
      <c r="E11" s="217">
        <v>28346</v>
      </c>
      <c r="F11" s="217">
        <v>26824</v>
      </c>
      <c r="G11" s="38">
        <v>105.7</v>
      </c>
      <c r="H11" s="217">
        <v>13470</v>
      </c>
      <c r="I11" s="217">
        <v>13415</v>
      </c>
      <c r="J11" s="189">
        <v>100.4</v>
      </c>
      <c r="K11" s="217">
        <v>1624</v>
      </c>
      <c r="L11" s="217">
        <v>1412</v>
      </c>
      <c r="M11" s="38">
        <v>115</v>
      </c>
      <c r="N11" s="245"/>
      <c r="O11" s="377"/>
      <c r="P11" s="377"/>
      <c r="Q11" s="303"/>
      <c r="R11" s="377"/>
      <c r="S11" s="377"/>
      <c r="T11" s="303"/>
      <c r="U11" s="377"/>
      <c r="V11" s="377"/>
      <c r="W11" s="303"/>
      <c r="X11" s="377"/>
      <c r="Y11" s="377"/>
      <c r="Z11" s="303"/>
    </row>
    <row r="12" spans="1:26" ht="12.75" customHeight="1">
      <c r="A12" s="106" t="s">
        <v>178</v>
      </c>
      <c r="B12" s="214">
        <v>2844</v>
      </c>
      <c r="C12" s="214">
        <v>1959</v>
      </c>
      <c r="D12" s="38">
        <v>145.19999999999999</v>
      </c>
      <c r="E12" s="217">
        <v>1825</v>
      </c>
      <c r="F12" s="217">
        <v>1024</v>
      </c>
      <c r="G12" s="38">
        <v>178.2</v>
      </c>
      <c r="H12" s="217" t="s">
        <v>411</v>
      </c>
      <c r="I12" s="217">
        <v>223</v>
      </c>
      <c r="J12" s="189" t="s">
        <v>411</v>
      </c>
      <c r="K12" s="217" t="s">
        <v>411</v>
      </c>
      <c r="L12" s="217">
        <v>65</v>
      </c>
      <c r="M12" s="38" t="s">
        <v>411</v>
      </c>
      <c r="N12" s="245"/>
      <c r="O12" s="377"/>
      <c r="P12" s="377"/>
      <c r="Q12" s="303"/>
      <c r="R12" s="377"/>
      <c r="S12" s="377"/>
      <c r="T12" s="303"/>
      <c r="U12" s="296"/>
      <c r="V12" s="377"/>
      <c r="W12" s="296"/>
      <c r="X12" s="296"/>
      <c r="Y12" s="377"/>
      <c r="Z12" s="296"/>
    </row>
    <row r="13" spans="1:26" ht="12.75" customHeight="1">
      <c r="A13" s="106" t="s">
        <v>179</v>
      </c>
      <c r="B13" s="214">
        <v>89823</v>
      </c>
      <c r="C13" s="214">
        <v>85928</v>
      </c>
      <c r="D13" s="38">
        <v>104.5</v>
      </c>
      <c r="E13" s="217">
        <v>43489</v>
      </c>
      <c r="F13" s="217">
        <v>40762</v>
      </c>
      <c r="G13" s="38">
        <v>106.7</v>
      </c>
      <c r="H13" s="217">
        <v>6670</v>
      </c>
      <c r="I13" s="217">
        <v>6791</v>
      </c>
      <c r="J13" s="189">
        <v>98.2</v>
      </c>
      <c r="K13" s="217">
        <v>11</v>
      </c>
      <c r="L13" s="217">
        <v>2</v>
      </c>
      <c r="M13" s="189">
        <v>550</v>
      </c>
      <c r="N13" s="245"/>
      <c r="O13" s="377"/>
      <c r="P13" s="377"/>
      <c r="Q13" s="303"/>
      <c r="R13" s="377"/>
      <c r="S13" s="377"/>
      <c r="T13" s="303"/>
      <c r="U13" s="377"/>
      <c r="V13" s="377"/>
      <c r="W13" s="303"/>
      <c r="X13" s="377"/>
      <c r="Y13" s="377"/>
      <c r="Z13" s="303"/>
    </row>
    <row r="14" spans="1:26">
      <c r="A14" s="106" t="s">
        <v>180</v>
      </c>
      <c r="B14" s="214">
        <v>17602</v>
      </c>
      <c r="C14" s="214">
        <v>31250</v>
      </c>
      <c r="D14" s="38">
        <v>56.3</v>
      </c>
      <c r="E14" s="217">
        <v>9536</v>
      </c>
      <c r="F14" s="217">
        <v>9460</v>
      </c>
      <c r="G14" s="38">
        <v>100.8</v>
      </c>
      <c r="H14" s="217" t="s">
        <v>411</v>
      </c>
      <c r="I14" s="217" t="s">
        <v>411</v>
      </c>
      <c r="J14" s="189" t="s">
        <v>411</v>
      </c>
      <c r="K14" s="217" t="s">
        <v>411</v>
      </c>
      <c r="L14" s="217" t="s">
        <v>411</v>
      </c>
      <c r="M14" s="189" t="s">
        <v>411</v>
      </c>
      <c r="N14" s="245"/>
      <c r="O14" s="377"/>
      <c r="P14" s="377"/>
      <c r="Q14" s="303"/>
      <c r="R14" s="377"/>
      <c r="S14" s="377"/>
      <c r="T14" s="303"/>
      <c r="U14" s="296"/>
      <c r="V14" s="296"/>
      <c r="W14" s="296"/>
      <c r="X14" s="296"/>
      <c r="Y14" s="296"/>
      <c r="Z14" s="296"/>
    </row>
    <row r="15" spans="1:26" ht="12.75" customHeight="1">
      <c r="A15" s="105" t="s">
        <v>55</v>
      </c>
      <c r="B15" s="214">
        <v>31992</v>
      </c>
      <c r="C15" s="214">
        <v>32060</v>
      </c>
      <c r="D15" s="38">
        <v>99.8</v>
      </c>
      <c r="E15" s="217">
        <v>13498</v>
      </c>
      <c r="F15" s="217">
        <v>13116</v>
      </c>
      <c r="G15" s="38">
        <v>102.9</v>
      </c>
      <c r="H15" s="217">
        <v>7680</v>
      </c>
      <c r="I15" s="217">
        <v>8025</v>
      </c>
      <c r="J15" s="189">
        <v>95.7</v>
      </c>
      <c r="K15" s="217">
        <v>752</v>
      </c>
      <c r="L15" s="217">
        <v>784</v>
      </c>
      <c r="M15" s="38">
        <v>95.9</v>
      </c>
      <c r="N15" s="245"/>
      <c r="O15" s="377"/>
      <c r="P15" s="377"/>
      <c r="Q15" s="303"/>
      <c r="R15" s="377"/>
      <c r="S15" s="377"/>
      <c r="T15" s="303"/>
      <c r="U15" s="377"/>
      <c r="V15" s="377"/>
      <c r="W15" s="303"/>
      <c r="X15" s="377"/>
      <c r="Y15" s="377"/>
      <c r="Z15" s="303"/>
    </row>
    <row r="16" spans="1:26">
      <c r="A16" s="106" t="s">
        <v>181</v>
      </c>
      <c r="B16" s="214">
        <v>24699</v>
      </c>
      <c r="C16" s="214">
        <v>26249</v>
      </c>
      <c r="D16" s="38">
        <v>94.1</v>
      </c>
      <c r="E16" s="217">
        <v>10927</v>
      </c>
      <c r="F16" s="217">
        <v>11723</v>
      </c>
      <c r="G16" s="38">
        <v>93.2</v>
      </c>
      <c r="H16" s="217">
        <v>52722</v>
      </c>
      <c r="I16" s="217">
        <v>53361</v>
      </c>
      <c r="J16" s="189">
        <v>98.8</v>
      </c>
      <c r="K16" s="217">
        <v>4668</v>
      </c>
      <c r="L16" s="217">
        <v>4905</v>
      </c>
      <c r="M16" s="38">
        <v>95.2</v>
      </c>
      <c r="N16" s="245"/>
      <c r="O16" s="377"/>
      <c r="P16" s="377"/>
      <c r="Q16" s="303"/>
      <c r="R16" s="377"/>
      <c r="S16" s="377"/>
      <c r="T16" s="303"/>
      <c r="U16" s="377"/>
      <c r="V16" s="377"/>
      <c r="W16" s="303"/>
      <c r="X16" s="377"/>
      <c r="Y16" s="377"/>
      <c r="Z16" s="303"/>
    </row>
    <row r="17" spans="1:26">
      <c r="A17" s="106" t="s">
        <v>182</v>
      </c>
      <c r="B17" s="214">
        <v>103154</v>
      </c>
      <c r="C17" s="214">
        <v>121058</v>
      </c>
      <c r="D17" s="38">
        <v>85.2</v>
      </c>
      <c r="E17" s="217">
        <v>38219</v>
      </c>
      <c r="F17" s="217">
        <v>41489</v>
      </c>
      <c r="G17" s="38">
        <v>92.1</v>
      </c>
      <c r="H17" s="217">
        <v>11877</v>
      </c>
      <c r="I17" s="217">
        <v>12312</v>
      </c>
      <c r="J17" s="189">
        <v>96.5</v>
      </c>
      <c r="K17" s="217">
        <v>899</v>
      </c>
      <c r="L17" s="217">
        <v>952</v>
      </c>
      <c r="M17" s="38">
        <v>94.4</v>
      </c>
      <c r="N17" s="245"/>
      <c r="O17" s="377"/>
      <c r="P17" s="377"/>
      <c r="Q17" s="303"/>
      <c r="R17" s="377"/>
      <c r="S17" s="377"/>
      <c r="T17" s="303"/>
      <c r="U17" s="377"/>
      <c r="V17" s="377"/>
      <c r="W17" s="303"/>
      <c r="X17" s="377"/>
      <c r="Y17" s="377"/>
      <c r="Z17" s="303"/>
    </row>
    <row r="18" spans="1:26">
      <c r="A18" s="106" t="s">
        <v>183</v>
      </c>
      <c r="B18" s="214">
        <v>7230</v>
      </c>
      <c r="C18" s="214">
        <v>7967</v>
      </c>
      <c r="D18" s="38">
        <v>90.7</v>
      </c>
      <c r="E18" s="217">
        <v>2030</v>
      </c>
      <c r="F18" s="217">
        <v>1514</v>
      </c>
      <c r="G18" s="38">
        <v>134.1</v>
      </c>
      <c r="H18" s="217" t="s">
        <v>411</v>
      </c>
      <c r="I18" s="217" t="s">
        <v>411</v>
      </c>
      <c r="J18" s="189" t="s">
        <v>411</v>
      </c>
      <c r="K18" s="217" t="s">
        <v>411</v>
      </c>
      <c r="L18" s="217" t="s">
        <v>411</v>
      </c>
      <c r="M18" s="189" t="s">
        <v>411</v>
      </c>
      <c r="N18" s="245"/>
      <c r="O18" s="377"/>
      <c r="P18" s="377"/>
      <c r="Q18" s="303"/>
      <c r="R18" s="377"/>
      <c r="S18" s="377"/>
      <c r="T18" s="303"/>
      <c r="U18" s="296"/>
      <c r="V18" s="296"/>
      <c r="W18" s="296"/>
      <c r="X18" s="296"/>
      <c r="Y18" s="296"/>
      <c r="Z18" s="296"/>
    </row>
    <row r="19" spans="1:26" ht="12.75" customHeight="1">
      <c r="A19" s="106" t="s">
        <v>184</v>
      </c>
      <c r="B19" s="214">
        <v>238</v>
      </c>
      <c r="C19" s="214">
        <v>146</v>
      </c>
      <c r="D19" s="38">
        <v>163</v>
      </c>
      <c r="E19" s="217" t="s">
        <v>411</v>
      </c>
      <c r="F19" s="217" t="s">
        <v>411</v>
      </c>
      <c r="G19" s="217" t="s">
        <v>411</v>
      </c>
      <c r="H19" s="217" t="s">
        <v>411</v>
      </c>
      <c r="I19" s="217" t="s">
        <v>411</v>
      </c>
      <c r="J19" s="189" t="s">
        <v>411</v>
      </c>
      <c r="K19" s="217" t="s">
        <v>411</v>
      </c>
      <c r="L19" s="217" t="s">
        <v>411</v>
      </c>
      <c r="M19" s="189" t="s">
        <v>411</v>
      </c>
      <c r="N19" s="245"/>
      <c r="O19" s="377"/>
      <c r="P19" s="377"/>
      <c r="Q19" s="303"/>
      <c r="R19" s="296"/>
      <c r="S19" s="296"/>
      <c r="T19" s="296"/>
      <c r="U19" s="296"/>
      <c r="V19" s="296"/>
      <c r="W19" s="296"/>
      <c r="X19" s="296"/>
      <c r="Y19" s="296"/>
      <c r="Z19" s="296"/>
    </row>
    <row r="20" spans="1:26" ht="12.75" customHeight="1">
      <c r="A20" s="106" t="s">
        <v>185</v>
      </c>
      <c r="B20" s="214">
        <v>68449</v>
      </c>
      <c r="C20" s="214">
        <v>68856</v>
      </c>
      <c r="D20" s="38">
        <v>99.4</v>
      </c>
      <c r="E20" s="217">
        <v>32717</v>
      </c>
      <c r="F20" s="217">
        <v>31376</v>
      </c>
      <c r="G20" s="38">
        <v>104.3</v>
      </c>
      <c r="H20" s="217">
        <v>70518</v>
      </c>
      <c r="I20" s="217">
        <v>88330</v>
      </c>
      <c r="J20" s="189">
        <v>79.8</v>
      </c>
      <c r="K20" s="217">
        <v>6148</v>
      </c>
      <c r="L20" s="217">
        <v>5504</v>
      </c>
      <c r="M20" s="38">
        <v>111.7</v>
      </c>
      <c r="N20" s="245"/>
      <c r="O20" s="377"/>
      <c r="P20" s="377"/>
      <c r="Q20" s="303"/>
      <c r="R20" s="377"/>
      <c r="S20" s="377"/>
      <c r="T20" s="303"/>
      <c r="U20" s="377"/>
      <c r="V20" s="377"/>
      <c r="W20" s="303"/>
      <c r="X20" s="377"/>
      <c r="Y20" s="377"/>
      <c r="Z20" s="303"/>
    </row>
    <row r="21" spans="1:26" ht="12.75" customHeight="1">
      <c r="A21" s="106" t="s">
        <v>186</v>
      </c>
      <c r="B21" s="214">
        <v>112523</v>
      </c>
      <c r="C21" s="214">
        <v>115273</v>
      </c>
      <c r="D21" s="38">
        <v>97.6</v>
      </c>
      <c r="E21" s="217">
        <v>47782</v>
      </c>
      <c r="F21" s="217">
        <v>48031</v>
      </c>
      <c r="G21" s="38">
        <v>99.5</v>
      </c>
      <c r="H21" s="217">
        <v>86215</v>
      </c>
      <c r="I21" s="217">
        <v>67476</v>
      </c>
      <c r="J21" s="189">
        <v>127.8</v>
      </c>
      <c r="K21" s="217">
        <v>12414</v>
      </c>
      <c r="L21" s="217">
        <v>7788</v>
      </c>
      <c r="M21" s="38">
        <v>159.4</v>
      </c>
      <c r="N21" s="245"/>
      <c r="O21" s="377"/>
      <c r="P21" s="377"/>
      <c r="Q21" s="303"/>
      <c r="R21" s="377"/>
      <c r="S21" s="377"/>
      <c r="T21" s="303"/>
      <c r="U21" s="377"/>
      <c r="V21" s="377"/>
      <c r="W21" s="303"/>
      <c r="X21" s="377"/>
      <c r="Y21" s="377"/>
      <c r="Z21" s="303"/>
    </row>
    <row r="22" spans="1:26" ht="12.75" customHeight="1">
      <c r="A22" s="106" t="s">
        <v>413</v>
      </c>
      <c r="B22" s="214">
        <v>74373</v>
      </c>
      <c r="C22" s="214">
        <v>61379</v>
      </c>
      <c r="D22" s="38">
        <v>121.2</v>
      </c>
      <c r="E22" s="217">
        <v>30526</v>
      </c>
      <c r="F22" s="217">
        <v>21472</v>
      </c>
      <c r="G22" s="38">
        <v>142.19999999999999</v>
      </c>
      <c r="H22" s="217" t="s">
        <v>411</v>
      </c>
      <c r="I22" s="217" t="s">
        <v>411</v>
      </c>
      <c r="J22" s="189" t="s">
        <v>411</v>
      </c>
      <c r="K22" s="217" t="s">
        <v>411</v>
      </c>
      <c r="L22" s="217" t="s">
        <v>411</v>
      </c>
      <c r="M22" s="189" t="s">
        <v>411</v>
      </c>
      <c r="N22" s="245"/>
      <c r="O22" s="377"/>
      <c r="P22" s="377"/>
      <c r="Q22" s="303"/>
      <c r="R22" s="377"/>
      <c r="S22" s="377"/>
      <c r="T22" s="303"/>
      <c r="U22" s="296"/>
      <c r="V22" s="296"/>
      <c r="W22" s="296"/>
      <c r="X22" s="296"/>
      <c r="Y22" s="296"/>
      <c r="Z22" s="296"/>
    </row>
    <row r="23" spans="1:26" ht="12.75" customHeight="1">
      <c r="A23" s="105" t="s">
        <v>54</v>
      </c>
      <c r="B23" s="214">
        <v>1745</v>
      </c>
      <c r="C23" s="214">
        <v>2105</v>
      </c>
      <c r="D23" s="38">
        <v>82.9</v>
      </c>
      <c r="E23" s="217">
        <v>571</v>
      </c>
      <c r="F23" s="217">
        <v>737</v>
      </c>
      <c r="G23" s="38">
        <v>77.5</v>
      </c>
      <c r="H23" s="217" t="s">
        <v>411</v>
      </c>
      <c r="I23" s="217" t="s">
        <v>411</v>
      </c>
      <c r="J23" s="189" t="s">
        <v>411</v>
      </c>
      <c r="K23" s="217" t="s">
        <v>411</v>
      </c>
      <c r="L23" s="217" t="s">
        <v>411</v>
      </c>
      <c r="M23" s="189" t="s">
        <v>411</v>
      </c>
      <c r="N23" s="245"/>
      <c r="O23" s="377"/>
      <c r="P23" s="377"/>
      <c r="Q23" s="303"/>
      <c r="R23" s="377"/>
      <c r="S23" s="377"/>
      <c r="T23" s="303"/>
      <c r="U23" s="296"/>
      <c r="V23" s="296"/>
      <c r="W23" s="296"/>
      <c r="X23" s="296"/>
      <c r="Y23" s="296"/>
      <c r="Z23" s="296"/>
    </row>
    <row r="24" spans="1:26">
      <c r="A24" s="106" t="s">
        <v>188</v>
      </c>
      <c r="B24" s="214">
        <v>27992</v>
      </c>
      <c r="C24" s="214">
        <v>27943</v>
      </c>
      <c r="D24" s="38">
        <v>100.2</v>
      </c>
      <c r="E24" s="217">
        <v>8626</v>
      </c>
      <c r="F24" s="217">
        <v>7152</v>
      </c>
      <c r="G24" s="38">
        <v>120.6</v>
      </c>
      <c r="H24" s="217">
        <v>8733</v>
      </c>
      <c r="I24" s="217">
        <v>10320</v>
      </c>
      <c r="J24" s="189">
        <v>84.6</v>
      </c>
      <c r="K24" s="217">
        <v>1027</v>
      </c>
      <c r="L24" s="217">
        <v>1091</v>
      </c>
      <c r="M24" s="38">
        <v>94.1</v>
      </c>
      <c r="N24" s="245"/>
      <c r="O24" s="377"/>
      <c r="P24" s="377"/>
      <c r="Q24" s="303"/>
      <c r="R24" s="377"/>
      <c r="S24" s="377"/>
      <c r="T24" s="303"/>
      <c r="U24" s="377"/>
      <c r="V24" s="377"/>
      <c r="W24" s="303"/>
      <c r="X24" s="377"/>
      <c r="Y24" s="377"/>
      <c r="Z24" s="303"/>
    </row>
    <row r="25" spans="1:26">
      <c r="A25" s="106" t="s">
        <v>417</v>
      </c>
      <c r="B25" s="217" t="s">
        <v>411</v>
      </c>
      <c r="C25" s="217" t="s">
        <v>411</v>
      </c>
      <c r="D25" s="217" t="s">
        <v>411</v>
      </c>
      <c r="E25" s="217" t="s">
        <v>411</v>
      </c>
      <c r="F25" s="217" t="s">
        <v>411</v>
      </c>
      <c r="G25" s="217" t="s">
        <v>411</v>
      </c>
      <c r="H25" s="217">
        <v>88</v>
      </c>
      <c r="I25" s="217">
        <v>84</v>
      </c>
      <c r="J25" s="189">
        <v>104.8</v>
      </c>
      <c r="K25" s="217" t="s">
        <v>411</v>
      </c>
      <c r="L25" s="217" t="s">
        <v>411</v>
      </c>
      <c r="M25" s="189" t="s">
        <v>411</v>
      </c>
      <c r="N25" s="245"/>
      <c r="O25" s="296"/>
      <c r="P25" s="296"/>
      <c r="Q25" s="296"/>
      <c r="R25" s="296"/>
      <c r="S25" s="296"/>
      <c r="T25" s="296"/>
      <c r="U25" s="377"/>
      <c r="V25" s="377"/>
      <c r="W25" s="303"/>
      <c r="X25" s="296"/>
      <c r="Y25" s="296"/>
      <c r="Z25" s="296"/>
    </row>
    <row r="26" spans="1:26">
      <c r="A26" s="98" t="s">
        <v>191</v>
      </c>
      <c r="B26" s="218">
        <v>8231</v>
      </c>
      <c r="C26" s="218">
        <v>5982</v>
      </c>
      <c r="D26" s="186">
        <v>137.6</v>
      </c>
      <c r="E26" s="218">
        <v>6782</v>
      </c>
      <c r="F26" s="218">
        <v>4631</v>
      </c>
      <c r="G26" s="186">
        <v>146.4</v>
      </c>
      <c r="H26" s="218" t="s">
        <v>411</v>
      </c>
      <c r="I26" s="218" t="s">
        <v>411</v>
      </c>
      <c r="J26" s="200" t="s">
        <v>411</v>
      </c>
      <c r="K26" s="218" t="s">
        <v>411</v>
      </c>
      <c r="L26" s="218" t="s">
        <v>411</v>
      </c>
      <c r="M26" s="200" t="s">
        <v>411</v>
      </c>
      <c r="N26" s="245"/>
      <c r="O26" s="377"/>
      <c r="P26" s="377"/>
      <c r="Q26" s="303"/>
      <c r="R26" s="377"/>
      <c r="S26" s="377"/>
      <c r="T26" s="303"/>
      <c r="U26" s="296"/>
      <c r="V26" s="296"/>
      <c r="W26" s="296"/>
      <c r="X26" s="296"/>
      <c r="Y26" s="296"/>
      <c r="Z26" s="296"/>
    </row>
    <row r="27" spans="1:26">
      <c r="A27" s="93"/>
      <c r="B27" s="240"/>
      <c r="C27" s="240"/>
      <c r="D27" s="99"/>
      <c r="E27" s="240"/>
      <c r="F27" s="240"/>
      <c r="G27" s="99"/>
      <c r="H27" s="240"/>
      <c r="I27" s="240"/>
      <c r="J27" s="259"/>
      <c r="K27" s="240"/>
      <c r="L27" s="240"/>
      <c r="M27" s="99"/>
      <c r="N27" s="93"/>
      <c r="O27" s="111"/>
      <c r="P27" s="150"/>
      <c r="Q27" s="150"/>
      <c r="R27" s="111"/>
      <c r="S27" s="150"/>
      <c r="T27" s="150"/>
      <c r="U27" s="111"/>
      <c r="V27" s="150"/>
      <c r="W27" s="150"/>
    </row>
    <row r="28" spans="1:26">
      <c r="M28" s="82"/>
      <c r="N28" s="93"/>
      <c r="O28" s="111"/>
      <c r="P28" s="150"/>
      <c r="Q28" s="150"/>
      <c r="R28" s="111"/>
      <c r="S28" s="150"/>
      <c r="T28" s="150"/>
      <c r="U28" s="111"/>
      <c r="V28" s="150"/>
      <c r="W28" s="150"/>
    </row>
    <row r="29" spans="1:26">
      <c r="B29" s="249"/>
      <c r="C29" s="249"/>
      <c r="D29" s="153"/>
      <c r="E29" s="249"/>
      <c r="F29" s="249"/>
      <c r="G29" s="153"/>
      <c r="H29" s="249"/>
      <c r="I29" s="249"/>
      <c r="J29" s="101"/>
      <c r="K29" s="254"/>
      <c r="L29" s="254"/>
      <c r="M29" s="101" t="s">
        <v>61</v>
      </c>
      <c r="N29" s="93"/>
      <c r="O29" s="111"/>
      <c r="P29" s="150"/>
      <c r="Q29" s="150"/>
      <c r="R29" s="111"/>
      <c r="S29" s="150"/>
      <c r="T29" s="150"/>
      <c r="U29" s="111"/>
      <c r="V29" s="150"/>
      <c r="W29" s="150"/>
    </row>
    <row r="30" spans="1:26" ht="12.75" customHeight="1">
      <c r="A30" s="516"/>
      <c r="B30" s="443" t="s">
        <v>255</v>
      </c>
      <c r="C30" s="511"/>
      <c r="D30" s="427"/>
      <c r="E30" s="438" t="s">
        <v>256</v>
      </c>
      <c r="F30" s="439"/>
      <c r="G30" s="440"/>
      <c r="H30" s="443" t="s">
        <v>259</v>
      </c>
      <c r="I30" s="511"/>
      <c r="J30" s="427"/>
      <c r="K30" s="443" t="s">
        <v>260</v>
      </c>
      <c r="L30" s="520"/>
      <c r="M30" s="520"/>
      <c r="N30" s="155"/>
      <c r="O30" s="111"/>
      <c r="P30" s="150"/>
      <c r="Q30" s="150"/>
      <c r="R30" s="111"/>
      <c r="S30" s="150"/>
      <c r="T30" s="150"/>
      <c r="U30" s="111"/>
      <c r="V30" s="150"/>
      <c r="W30" s="150"/>
    </row>
    <row r="31" spans="1:26">
      <c r="A31" s="517"/>
      <c r="B31" s="512"/>
      <c r="C31" s="513"/>
      <c r="D31" s="429"/>
      <c r="E31" s="438" t="s">
        <v>257</v>
      </c>
      <c r="F31" s="439"/>
      <c r="G31" s="440"/>
      <c r="H31" s="512"/>
      <c r="I31" s="513"/>
      <c r="J31" s="429"/>
      <c r="K31" s="438" t="s">
        <v>261</v>
      </c>
      <c r="L31" s="441"/>
      <c r="M31" s="441"/>
      <c r="N31" s="155"/>
      <c r="O31" s="111"/>
      <c r="P31" s="150"/>
      <c r="Q31" s="150"/>
      <c r="R31" s="111"/>
      <c r="S31" s="150"/>
      <c r="T31" s="150"/>
      <c r="U31" s="111"/>
      <c r="V31" s="150"/>
      <c r="W31" s="150"/>
    </row>
    <row r="32" spans="1:26" ht="30.6">
      <c r="A32" s="518"/>
      <c r="B32" s="242" t="s">
        <v>402</v>
      </c>
      <c r="C32" s="242" t="s">
        <v>253</v>
      </c>
      <c r="D32" s="25" t="s">
        <v>403</v>
      </c>
      <c r="E32" s="242" t="s">
        <v>402</v>
      </c>
      <c r="F32" s="242" t="s">
        <v>253</v>
      </c>
      <c r="G32" s="25" t="s">
        <v>403</v>
      </c>
      <c r="H32" s="242" t="s">
        <v>402</v>
      </c>
      <c r="I32" s="242" t="s">
        <v>253</v>
      </c>
      <c r="J32" s="25" t="s">
        <v>403</v>
      </c>
      <c r="K32" s="242" t="s">
        <v>402</v>
      </c>
      <c r="L32" s="242" t="s">
        <v>253</v>
      </c>
      <c r="M32" s="25" t="s">
        <v>403</v>
      </c>
      <c r="N32" s="93"/>
      <c r="O32" s="111"/>
      <c r="P32" s="150"/>
      <c r="Q32" s="150"/>
      <c r="R32" s="111"/>
      <c r="S32" s="150"/>
      <c r="T32" s="150"/>
      <c r="U32" s="111"/>
      <c r="V32" s="150"/>
      <c r="W32" s="150"/>
    </row>
    <row r="33" spans="1:23" ht="12.75" customHeight="1">
      <c r="A33" s="95" t="s">
        <v>174</v>
      </c>
      <c r="B33" s="247">
        <v>1300139</v>
      </c>
      <c r="C33" s="247">
        <v>1264671</v>
      </c>
      <c r="D33" s="189">
        <v>102.8</v>
      </c>
      <c r="E33" s="247">
        <v>746382</v>
      </c>
      <c r="F33" s="247">
        <v>720336</v>
      </c>
      <c r="G33" s="189">
        <v>103.6</v>
      </c>
      <c r="H33" s="247">
        <v>1273306</v>
      </c>
      <c r="I33" s="247">
        <v>1238524</v>
      </c>
      <c r="J33" s="189">
        <v>102.8</v>
      </c>
      <c r="K33" s="247">
        <v>733663</v>
      </c>
      <c r="L33" s="247">
        <v>706523</v>
      </c>
      <c r="M33" s="189">
        <v>103.8</v>
      </c>
      <c r="N33" s="93"/>
      <c r="O33" s="111"/>
      <c r="P33" s="150"/>
      <c r="Q33" s="150"/>
      <c r="R33" s="111"/>
      <c r="S33" s="150"/>
      <c r="T33" s="150"/>
      <c r="U33" s="111"/>
      <c r="V33" s="150"/>
      <c r="W33" s="150"/>
    </row>
    <row r="34" spans="1:23">
      <c r="A34" s="96" t="s">
        <v>53</v>
      </c>
      <c r="B34" s="217">
        <v>54593</v>
      </c>
      <c r="C34" s="217">
        <v>55682</v>
      </c>
      <c r="D34" s="189">
        <v>98</v>
      </c>
      <c r="E34" s="217">
        <v>36610</v>
      </c>
      <c r="F34" s="217">
        <v>39447</v>
      </c>
      <c r="G34" s="189">
        <v>92.8</v>
      </c>
      <c r="H34" s="217">
        <v>53399</v>
      </c>
      <c r="I34" s="217">
        <v>54367</v>
      </c>
      <c r="J34" s="189">
        <v>98.2</v>
      </c>
      <c r="K34" s="217">
        <v>35832</v>
      </c>
      <c r="L34" s="217">
        <v>38673</v>
      </c>
      <c r="M34" s="189">
        <v>92.7</v>
      </c>
      <c r="N34" s="93"/>
      <c r="O34" s="111"/>
      <c r="P34" s="150"/>
      <c r="Q34" s="150"/>
      <c r="R34" s="111"/>
      <c r="S34" s="150"/>
      <c r="T34" s="150"/>
      <c r="U34" s="111"/>
      <c r="V34" s="150"/>
      <c r="W34" s="150"/>
    </row>
    <row r="35" spans="1:23">
      <c r="A35" s="97" t="s">
        <v>175</v>
      </c>
      <c r="B35" s="217">
        <v>82541</v>
      </c>
      <c r="C35" s="217">
        <v>90164</v>
      </c>
      <c r="D35" s="189">
        <v>91.5</v>
      </c>
      <c r="E35" s="217">
        <v>38996</v>
      </c>
      <c r="F35" s="217">
        <v>42556</v>
      </c>
      <c r="G35" s="189">
        <v>91.6</v>
      </c>
      <c r="H35" s="217">
        <v>81665</v>
      </c>
      <c r="I35" s="217">
        <v>88983</v>
      </c>
      <c r="J35" s="189">
        <v>91.8</v>
      </c>
      <c r="K35" s="217">
        <v>38458</v>
      </c>
      <c r="L35" s="217">
        <v>41843</v>
      </c>
      <c r="M35" s="189">
        <v>91.9</v>
      </c>
      <c r="N35" s="93"/>
      <c r="O35" s="111"/>
      <c r="P35" s="150"/>
      <c r="Q35" s="150"/>
      <c r="R35" s="111"/>
      <c r="S35" s="150"/>
      <c r="T35" s="150"/>
      <c r="U35" s="111"/>
      <c r="V35" s="150"/>
      <c r="W35" s="150"/>
    </row>
    <row r="36" spans="1:23">
      <c r="A36" s="97" t="s">
        <v>176</v>
      </c>
      <c r="B36" s="217">
        <v>75546</v>
      </c>
      <c r="C36" s="217">
        <v>76183</v>
      </c>
      <c r="D36" s="189">
        <v>99.2</v>
      </c>
      <c r="E36" s="217">
        <v>52559</v>
      </c>
      <c r="F36" s="217">
        <v>47824</v>
      </c>
      <c r="G36" s="189">
        <v>109.9</v>
      </c>
      <c r="H36" s="217">
        <v>73656</v>
      </c>
      <c r="I36" s="217">
        <v>74462</v>
      </c>
      <c r="J36" s="189">
        <v>98.9</v>
      </c>
      <c r="K36" s="217">
        <v>51622</v>
      </c>
      <c r="L36" s="217">
        <v>46812</v>
      </c>
      <c r="M36" s="189">
        <v>110.3</v>
      </c>
      <c r="N36" s="93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23">
      <c r="A37" s="97" t="s">
        <v>177</v>
      </c>
      <c r="B37" s="217">
        <v>107149</v>
      </c>
      <c r="C37" s="217">
        <v>100177</v>
      </c>
      <c r="D37" s="189">
        <v>107</v>
      </c>
      <c r="E37" s="217">
        <v>55163</v>
      </c>
      <c r="F37" s="217">
        <v>55119</v>
      </c>
      <c r="G37" s="189">
        <v>100.1</v>
      </c>
      <c r="H37" s="217">
        <v>104719</v>
      </c>
      <c r="I37" s="217">
        <v>96665</v>
      </c>
      <c r="J37" s="189">
        <v>108.3</v>
      </c>
      <c r="K37" s="217">
        <v>53787</v>
      </c>
      <c r="L37" s="217">
        <v>53197</v>
      </c>
      <c r="M37" s="189">
        <v>101.1</v>
      </c>
      <c r="N37" s="93"/>
      <c r="O37" s="111"/>
      <c r="P37" s="150"/>
      <c r="Q37" s="150"/>
      <c r="R37" s="111"/>
      <c r="S37" s="111"/>
      <c r="T37" s="111"/>
      <c r="U37" s="111"/>
      <c r="V37" s="111"/>
      <c r="W37" s="111"/>
    </row>
    <row r="38" spans="1:23">
      <c r="A38" s="97" t="s">
        <v>178</v>
      </c>
      <c r="B38" s="217">
        <v>25527</v>
      </c>
      <c r="C38" s="217">
        <v>27867</v>
      </c>
      <c r="D38" s="189">
        <v>91.6</v>
      </c>
      <c r="E38" s="217">
        <v>15620</v>
      </c>
      <c r="F38" s="217">
        <v>15868</v>
      </c>
      <c r="G38" s="189">
        <v>98.4</v>
      </c>
      <c r="H38" s="217">
        <v>24991</v>
      </c>
      <c r="I38" s="217">
        <v>27254</v>
      </c>
      <c r="J38" s="189">
        <v>91.7</v>
      </c>
      <c r="K38" s="217">
        <v>15381</v>
      </c>
      <c r="L38" s="217">
        <v>15604</v>
      </c>
      <c r="M38" s="189">
        <v>98.6</v>
      </c>
      <c r="N38" s="93"/>
      <c r="O38" s="111"/>
      <c r="P38" s="150"/>
      <c r="Q38" s="150"/>
      <c r="R38" s="111"/>
      <c r="S38" s="150"/>
      <c r="T38" s="150"/>
      <c r="U38" s="111"/>
      <c r="V38" s="150"/>
      <c r="W38" s="150"/>
    </row>
    <row r="39" spans="1:23">
      <c r="A39" s="97" t="s">
        <v>179</v>
      </c>
      <c r="B39" s="217">
        <v>100808</v>
      </c>
      <c r="C39" s="217">
        <v>87752</v>
      </c>
      <c r="D39" s="189">
        <v>114.9</v>
      </c>
      <c r="E39" s="217">
        <v>55084</v>
      </c>
      <c r="F39" s="217">
        <v>51475</v>
      </c>
      <c r="G39" s="189">
        <v>107</v>
      </c>
      <c r="H39" s="217">
        <v>99361</v>
      </c>
      <c r="I39" s="217">
        <v>86247</v>
      </c>
      <c r="J39" s="189">
        <v>115.2</v>
      </c>
      <c r="K39" s="217">
        <v>54456</v>
      </c>
      <c r="L39" s="217">
        <v>50715</v>
      </c>
      <c r="M39" s="189">
        <v>107.4</v>
      </c>
      <c r="N39" s="93"/>
    </row>
    <row r="40" spans="1:23">
      <c r="A40" s="97" t="s">
        <v>180</v>
      </c>
      <c r="B40" s="217">
        <v>50432</v>
      </c>
      <c r="C40" s="217">
        <v>53875</v>
      </c>
      <c r="D40" s="189">
        <v>93.6</v>
      </c>
      <c r="E40" s="217">
        <v>29946</v>
      </c>
      <c r="F40" s="217">
        <v>30811</v>
      </c>
      <c r="G40" s="189">
        <v>97.2</v>
      </c>
      <c r="H40" s="217">
        <v>50432</v>
      </c>
      <c r="I40" s="217">
        <v>53747</v>
      </c>
      <c r="J40" s="189">
        <v>93.8</v>
      </c>
      <c r="K40" s="217">
        <v>29946</v>
      </c>
      <c r="L40" s="217">
        <v>30713</v>
      </c>
      <c r="M40" s="189">
        <v>97.5</v>
      </c>
      <c r="N40" s="93"/>
    </row>
    <row r="41" spans="1:23" ht="12.75" customHeight="1">
      <c r="A41" s="96" t="s">
        <v>55</v>
      </c>
      <c r="B41" s="217">
        <v>94493</v>
      </c>
      <c r="C41" s="217">
        <v>108021</v>
      </c>
      <c r="D41" s="189">
        <v>87.5</v>
      </c>
      <c r="E41" s="217">
        <v>56882</v>
      </c>
      <c r="F41" s="217">
        <v>73219</v>
      </c>
      <c r="G41" s="189">
        <v>77.7</v>
      </c>
      <c r="H41" s="217">
        <v>92743</v>
      </c>
      <c r="I41" s="217">
        <v>106269</v>
      </c>
      <c r="J41" s="189">
        <v>87.3</v>
      </c>
      <c r="K41" s="217">
        <v>56201</v>
      </c>
      <c r="L41" s="217">
        <v>72737</v>
      </c>
      <c r="M41" s="189">
        <v>77.3</v>
      </c>
      <c r="N41" s="93"/>
    </row>
    <row r="42" spans="1:23">
      <c r="A42" s="97" t="s">
        <v>181</v>
      </c>
      <c r="B42" s="217">
        <v>55801</v>
      </c>
      <c r="C42" s="217">
        <v>55043</v>
      </c>
      <c r="D42" s="189">
        <v>101.4</v>
      </c>
      <c r="E42" s="217">
        <v>29441</v>
      </c>
      <c r="F42" s="217">
        <v>26322</v>
      </c>
      <c r="G42" s="189">
        <v>111.8</v>
      </c>
      <c r="H42" s="217">
        <v>54270</v>
      </c>
      <c r="I42" s="217">
        <v>53931</v>
      </c>
      <c r="J42" s="189">
        <v>100.6</v>
      </c>
      <c r="K42" s="217">
        <v>29024</v>
      </c>
      <c r="L42" s="217">
        <v>25883</v>
      </c>
      <c r="M42" s="189">
        <v>112.1</v>
      </c>
      <c r="N42" s="93"/>
    </row>
    <row r="43" spans="1:23">
      <c r="A43" s="97" t="s">
        <v>182</v>
      </c>
      <c r="B43" s="217">
        <v>29514</v>
      </c>
      <c r="C43" s="217">
        <v>35350</v>
      </c>
      <c r="D43" s="189">
        <v>83.5</v>
      </c>
      <c r="E43" s="217">
        <v>13264</v>
      </c>
      <c r="F43" s="217">
        <v>16926</v>
      </c>
      <c r="G43" s="189">
        <v>78.400000000000006</v>
      </c>
      <c r="H43" s="217">
        <v>28209</v>
      </c>
      <c r="I43" s="217">
        <v>33988</v>
      </c>
      <c r="J43" s="189">
        <v>83</v>
      </c>
      <c r="K43" s="217">
        <v>12541</v>
      </c>
      <c r="L43" s="217">
        <v>16252</v>
      </c>
      <c r="M43" s="189">
        <v>77.2</v>
      </c>
      <c r="N43" s="93"/>
    </row>
    <row r="44" spans="1:23">
      <c r="A44" s="97" t="s">
        <v>183</v>
      </c>
      <c r="B44" s="217">
        <v>21374</v>
      </c>
      <c r="C44" s="217">
        <v>25409</v>
      </c>
      <c r="D44" s="189">
        <v>84.1</v>
      </c>
      <c r="E44" s="217">
        <v>15830</v>
      </c>
      <c r="F44" s="217">
        <v>18282</v>
      </c>
      <c r="G44" s="189">
        <v>86.6</v>
      </c>
      <c r="H44" s="217">
        <v>21152</v>
      </c>
      <c r="I44" s="217">
        <v>25165</v>
      </c>
      <c r="J44" s="189">
        <v>84.1</v>
      </c>
      <c r="K44" s="217">
        <v>15725</v>
      </c>
      <c r="L44" s="217">
        <v>18137</v>
      </c>
      <c r="M44" s="189">
        <v>86.7</v>
      </c>
      <c r="N44" s="93"/>
      <c r="O44" s="111"/>
      <c r="P44" s="150"/>
      <c r="Q44" s="150"/>
      <c r="R44" s="111"/>
      <c r="S44" s="150"/>
      <c r="T44" s="150"/>
      <c r="U44" s="111"/>
      <c r="V44" s="150"/>
      <c r="W44" s="150"/>
    </row>
    <row r="45" spans="1:23">
      <c r="A45" s="97" t="s">
        <v>184</v>
      </c>
      <c r="B45" s="217">
        <v>7736</v>
      </c>
      <c r="C45" s="217">
        <v>6917</v>
      </c>
      <c r="D45" s="189">
        <v>111.8</v>
      </c>
      <c r="E45" s="217">
        <v>5159</v>
      </c>
      <c r="F45" s="217">
        <v>4249</v>
      </c>
      <c r="G45" s="189">
        <v>121.4</v>
      </c>
      <c r="H45" s="217">
        <v>7344</v>
      </c>
      <c r="I45" s="217">
        <v>6481</v>
      </c>
      <c r="J45" s="189">
        <v>113.3</v>
      </c>
      <c r="K45" s="217">
        <v>4945</v>
      </c>
      <c r="L45" s="217">
        <v>4010</v>
      </c>
      <c r="M45" s="189">
        <v>123.3</v>
      </c>
      <c r="N45" s="93"/>
      <c r="O45" s="111"/>
      <c r="P45" s="150"/>
      <c r="Q45" s="150"/>
      <c r="R45" s="111"/>
      <c r="S45" s="150"/>
      <c r="T45" s="150"/>
      <c r="U45" s="111"/>
      <c r="V45" s="150"/>
      <c r="W45" s="150"/>
    </row>
    <row r="46" spans="1:23">
      <c r="A46" s="97" t="s">
        <v>185</v>
      </c>
      <c r="B46" s="217">
        <v>41398</v>
      </c>
      <c r="C46" s="217">
        <v>35948</v>
      </c>
      <c r="D46" s="189">
        <v>115.2</v>
      </c>
      <c r="E46" s="217">
        <v>19358</v>
      </c>
      <c r="F46" s="217">
        <v>17160</v>
      </c>
      <c r="G46" s="189">
        <v>112.8</v>
      </c>
      <c r="H46" s="217">
        <v>34188</v>
      </c>
      <c r="I46" s="217">
        <v>29966</v>
      </c>
      <c r="J46" s="189">
        <v>114.1</v>
      </c>
      <c r="K46" s="217">
        <v>15972</v>
      </c>
      <c r="L46" s="217">
        <v>13191</v>
      </c>
      <c r="M46" s="189">
        <v>121.1</v>
      </c>
      <c r="N46" s="93"/>
      <c r="O46" s="111"/>
      <c r="P46" s="150"/>
      <c r="Q46" s="150"/>
      <c r="R46" s="111"/>
      <c r="S46" s="150"/>
      <c r="T46" s="150"/>
      <c r="U46" s="111"/>
      <c r="V46" s="150"/>
      <c r="W46" s="150"/>
    </row>
    <row r="47" spans="1:23">
      <c r="A47" s="97" t="s">
        <v>186</v>
      </c>
      <c r="B47" s="217">
        <v>45873</v>
      </c>
      <c r="C47" s="217">
        <v>39178</v>
      </c>
      <c r="D47" s="189">
        <v>117.1</v>
      </c>
      <c r="E47" s="217">
        <v>23240</v>
      </c>
      <c r="F47" s="217">
        <v>19554</v>
      </c>
      <c r="G47" s="189">
        <v>118.9</v>
      </c>
      <c r="H47" s="217">
        <v>45228</v>
      </c>
      <c r="I47" s="217">
        <v>38649</v>
      </c>
      <c r="J47" s="189">
        <v>117</v>
      </c>
      <c r="K47" s="217">
        <v>22973</v>
      </c>
      <c r="L47" s="217">
        <v>19328</v>
      </c>
      <c r="M47" s="189">
        <v>118.9</v>
      </c>
      <c r="N47" s="93"/>
      <c r="O47" s="111"/>
      <c r="P47" s="150"/>
      <c r="Q47" s="150"/>
      <c r="R47" s="111"/>
      <c r="S47" s="150"/>
      <c r="T47" s="150"/>
      <c r="U47" s="111"/>
      <c r="V47" s="150"/>
      <c r="W47" s="150"/>
    </row>
    <row r="48" spans="1:23">
      <c r="A48" s="97" t="s">
        <v>187</v>
      </c>
      <c r="B48" s="217">
        <v>476067</v>
      </c>
      <c r="C48" s="217">
        <v>439809</v>
      </c>
      <c r="D48" s="189">
        <v>108.2</v>
      </c>
      <c r="E48" s="217">
        <v>280372</v>
      </c>
      <c r="F48" s="217">
        <v>244649</v>
      </c>
      <c r="G48" s="189">
        <v>114.6</v>
      </c>
      <c r="H48" s="217">
        <v>471864</v>
      </c>
      <c r="I48" s="217">
        <v>435847</v>
      </c>
      <c r="J48" s="189">
        <v>108.3</v>
      </c>
      <c r="K48" s="217">
        <v>278292</v>
      </c>
      <c r="L48" s="217">
        <v>242908</v>
      </c>
      <c r="M48" s="189">
        <v>114.6</v>
      </c>
      <c r="N48" s="93"/>
      <c r="O48" s="111"/>
      <c r="P48" s="150"/>
      <c r="Q48" s="150"/>
      <c r="R48" s="111"/>
      <c r="S48" s="150"/>
      <c r="T48" s="150"/>
      <c r="U48" s="111"/>
      <c r="V48" s="150"/>
      <c r="W48" s="150"/>
    </row>
    <row r="49" spans="1:23">
      <c r="A49" s="96" t="s">
        <v>54</v>
      </c>
      <c r="B49" s="217">
        <v>11987</v>
      </c>
      <c r="C49" s="217">
        <v>9817</v>
      </c>
      <c r="D49" s="189">
        <v>122.1</v>
      </c>
      <c r="E49" s="217">
        <v>10305</v>
      </c>
      <c r="F49" s="217">
        <v>8505</v>
      </c>
      <c r="G49" s="189">
        <v>121.2</v>
      </c>
      <c r="H49" s="217">
        <v>11872</v>
      </c>
      <c r="I49" s="217">
        <v>9540</v>
      </c>
      <c r="J49" s="189">
        <v>124.4</v>
      </c>
      <c r="K49" s="217">
        <v>10240</v>
      </c>
      <c r="L49" s="217">
        <v>8427</v>
      </c>
      <c r="M49" s="189">
        <v>121.5</v>
      </c>
      <c r="N49" s="93"/>
      <c r="O49" s="111"/>
      <c r="P49" s="150"/>
      <c r="Q49" s="150"/>
      <c r="R49" s="111"/>
      <c r="S49" s="150"/>
      <c r="T49" s="150"/>
      <c r="U49" s="111"/>
      <c r="V49" s="150"/>
      <c r="W49" s="150"/>
    </row>
    <row r="50" spans="1:23">
      <c r="A50" s="97" t="s">
        <v>188</v>
      </c>
      <c r="B50" s="217">
        <v>16301</v>
      </c>
      <c r="C50" s="217">
        <v>11742</v>
      </c>
      <c r="D50" s="189">
        <v>138.80000000000001</v>
      </c>
      <c r="E50" s="217">
        <v>6957</v>
      </c>
      <c r="F50" s="217">
        <v>5265</v>
      </c>
      <c r="G50" s="189">
        <v>132.1</v>
      </c>
      <c r="H50" s="217">
        <v>15214</v>
      </c>
      <c r="I50" s="217">
        <v>11240</v>
      </c>
      <c r="J50" s="189">
        <v>135.4</v>
      </c>
      <c r="K50" s="217">
        <v>6672</v>
      </c>
      <c r="L50" s="217">
        <v>4988</v>
      </c>
      <c r="M50" s="189">
        <v>133.80000000000001</v>
      </c>
      <c r="N50" s="93"/>
      <c r="O50" s="111"/>
      <c r="P50" s="150"/>
      <c r="Q50" s="150"/>
      <c r="R50" s="111"/>
      <c r="S50" s="150"/>
      <c r="T50" s="150"/>
      <c r="U50" s="111"/>
      <c r="V50" s="150"/>
      <c r="W50" s="150"/>
    </row>
    <row r="51" spans="1:23">
      <c r="A51" s="106" t="s">
        <v>189</v>
      </c>
      <c r="B51" s="217">
        <v>924</v>
      </c>
      <c r="C51" s="217">
        <v>935</v>
      </c>
      <c r="D51" s="189">
        <v>98.8</v>
      </c>
      <c r="E51" s="217">
        <v>562</v>
      </c>
      <c r="F51" s="217">
        <v>387</v>
      </c>
      <c r="G51" s="189">
        <v>145.19999999999999</v>
      </c>
      <c r="H51" s="217">
        <v>924</v>
      </c>
      <c r="I51" s="217">
        <v>935</v>
      </c>
      <c r="J51" s="189">
        <v>98.8</v>
      </c>
      <c r="K51" s="217">
        <v>562</v>
      </c>
      <c r="L51" s="217">
        <v>387</v>
      </c>
      <c r="M51" s="189">
        <v>145.19999999999999</v>
      </c>
      <c r="N51" s="93"/>
      <c r="O51" s="111"/>
      <c r="P51" s="150"/>
      <c r="Q51" s="150"/>
      <c r="R51" s="111"/>
      <c r="S51" s="150"/>
      <c r="T51" s="150"/>
      <c r="U51" s="111"/>
      <c r="V51" s="150"/>
      <c r="W51" s="150"/>
    </row>
    <row r="52" spans="1:23" ht="12.75" customHeight="1">
      <c r="A52" s="106" t="s">
        <v>190</v>
      </c>
      <c r="B52" s="217" t="s">
        <v>411</v>
      </c>
      <c r="C52" s="217">
        <v>14</v>
      </c>
      <c r="D52" s="189" t="s">
        <v>411</v>
      </c>
      <c r="E52" s="217" t="s">
        <v>411</v>
      </c>
      <c r="F52" s="217" t="s">
        <v>411</v>
      </c>
      <c r="G52" s="217" t="s">
        <v>411</v>
      </c>
      <c r="H52" s="217" t="s">
        <v>411</v>
      </c>
      <c r="I52" s="217" t="s">
        <v>411</v>
      </c>
      <c r="J52" s="217" t="s">
        <v>411</v>
      </c>
      <c r="K52" s="217" t="s">
        <v>411</v>
      </c>
      <c r="L52" s="217" t="s">
        <v>411</v>
      </c>
      <c r="M52" s="217" t="s">
        <v>411</v>
      </c>
      <c r="N52" s="93"/>
      <c r="O52" s="111"/>
      <c r="P52" s="150"/>
      <c r="Q52" s="150"/>
      <c r="R52" s="111"/>
      <c r="S52" s="150"/>
      <c r="T52" s="150"/>
      <c r="U52" s="111"/>
      <c r="V52" s="150"/>
      <c r="W52" s="150"/>
    </row>
    <row r="53" spans="1:23">
      <c r="A53" s="98" t="s">
        <v>191</v>
      </c>
      <c r="B53" s="218">
        <v>2075</v>
      </c>
      <c r="C53" s="218">
        <v>4788</v>
      </c>
      <c r="D53" s="200">
        <v>43.3</v>
      </c>
      <c r="E53" s="218">
        <v>1034</v>
      </c>
      <c r="F53" s="218">
        <v>2718</v>
      </c>
      <c r="G53" s="200">
        <v>38</v>
      </c>
      <c r="H53" s="218">
        <v>2075</v>
      </c>
      <c r="I53" s="218">
        <v>4788</v>
      </c>
      <c r="J53" s="200">
        <v>43.3</v>
      </c>
      <c r="K53" s="218">
        <v>1034</v>
      </c>
      <c r="L53" s="218">
        <v>2718</v>
      </c>
      <c r="M53" s="200">
        <v>38</v>
      </c>
      <c r="N53" s="93"/>
      <c r="O53" s="111"/>
      <c r="P53" s="111"/>
      <c r="Q53" s="111"/>
      <c r="R53" s="111"/>
      <c r="S53" s="150"/>
      <c r="T53" s="150"/>
      <c r="U53" s="111"/>
      <c r="V53" s="150"/>
      <c r="W53" s="150"/>
    </row>
    <row r="54" spans="1:23">
      <c r="M54" s="82"/>
      <c r="N54" s="93"/>
      <c r="O54" s="111"/>
      <c r="P54" s="150"/>
      <c r="Q54" s="150"/>
      <c r="R54" s="111"/>
      <c r="S54" s="150"/>
      <c r="T54" s="150"/>
      <c r="U54" s="111"/>
      <c r="V54" s="150"/>
      <c r="W54" s="150"/>
    </row>
    <row r="55" spans="1:23">
      <c r="M55" s="82"/>
      <c r="N55" s="93"/>
      <c r="O55" s="111"/>
      <c r="P55" s="150"/>
      <c r="Q55" s="150"/>
      <c r="R55" s="111"/>
      <c r="S55" s="150"/>
      <c r="T55" s="150"/>
      <c r="U55" s="111"/>
      <c r="V55" s="150"/>
      <c r="W55" s="150"/>
    </row>
    <row r="56" spans="1:23">
      <c r="B56" s="250"/>
      <c r="C56" s="250"/>
      <c r="D56" s="100"/>
      <c r="E56" s="250"/>
      <c r="F56" s="250"/>
      <c r="G56" s="100"/>
      <c r="H56" s="250"/>
      <c r="I56" s="250"/>
      <c r="J56" s="260"/>
      <c r="K56" s="251"/>
      <c r="L56" s="251"/>
      <c r="M56" s="156" t="s">
        <v>61</v>
      </c>
      <c r="N56" s="93"/>
      <c r="O56" s="111"/>
      <c r="P56" s="150"/>
      <c r="Q56" s="150"/>
      <c r="R56" s="111"/>
      <c r="S56" s="150"/>
      <c r="T56" s="150"/>
      <c r="U56" s="111"/>
      <c r="V56" s="150"/>
      <c r="W56" s="150"/>
    </row>
    <row r="57" spans="1:23">
      <c r="A57" s="430"/>
      <c r="B57" s="443" t="s">
        <v>263</v>
      </c>
      <c r="C57" s="511"/>
      <c r="D57" s="427"/>
      <c r="E57" s="438" t="s">
        <v>264</v>
      </c>
      <c r="F57" s="441"/>
      <c r="G57" s="441"/>
      <c r="H57" s="443" t="s">
        <v>166</v>
      </c>
      <c r="I57" s="511"/>
      <c r="J57" s="427"/>
      <c r="K57" s="442" t="s">
        <v>264</v>
      </c>
      <c r="L57" s="508"/>
      <c r="M57" s="436"/>
      <c r="N57" s="93"/>
      <c r="O57" s="111"/>
      <c r="P57" s="150"/>
      <c r="Q57" s="150"/>
      <c r="R57" s="111"/>
      <c r="S57" s="150"/>
      <c r="T57" s="150"/>
      <c r="U57" s="111"/>
      <c r="V57" s="150"/>
      <c r="W57" s="150"/>
    </row>
    <row r="58" spans="1:23">
      <c r="A58" s="431"/>
      <c r="B58" s="512"/>
      <c r="C58" s="513"/>
      <c r="D58" s="429"/>
      <c r="E58" s="442" t="s">
        <v>265</v>
      </c>
      <c r="F58" s="508"/>
      <c r="G58" s="508"/>
      <c r="H58" s="512"/>
      <c r="I58" s="513"/>
      <c r="J58" s="429"/>
      <c r="K58" s="442" t="s">
        <v>267</v>
      </c>
      <c r="L58" s="508"/>
      <c r="M58" s="436"/>
      <c r="N58" s="93"/>
      <c r="O58" s="111"/>
      <c r="P58" s="150"/>
      <c r="Q58" s="150"/>
      <c r="R58" s="111"/>
      <c r="S58" s="150"/>
      <c r="T58" s="150"/>
      <c r="U58" s="111"/>
      <c r="V58" s="150"/>
      <c r="W58" s="150"/>
    </row>
    <row r="59" spans="1:23" ht="30.6">
      <c r="A59" s="432"/>
      <c r="B59" s="242" t="s">
        <v>402</v>
      </c>
      <c r="C59" s="242" t="s">
        <v>253</v>
      </c>
      <c r="D59" s="25" t="s">
        <v>403</v>
      </c>
      <c r="E59" s="242" t="s">
        <v>402</v>
      </c>
      <c r="F59" s="242" t="s">
        <v>253</v>
      </c>
      <c r="G59" s="25" t="s">
        <v>403</v>
      </c>
      <c r="H59" s="242" t="s">
        <v>402</v>
      </c>
      <c r="I59" s="242" t="s">
        <v>253</v>
      </c>
      <c r="J59" s="25" t="s">
        <v>403</v>
      </c>
      <c r="K59" s="242" t="s">
        <v>402</v>
      </c>
      <c r="L59" s="242" t="s">
        <v>253</v>
      </c>
      <c r="M59" s="25" t="s">
        <v>403</v>
      </c>
      <c r="N59" s="93"/>
      <c r="O59" s="111"/>
      <c r="P59" s="150"/>
      <c r="Q59" s="150"/>
      <c r="R59" s="111"/>
      <c r="S59" s="150"/>
      <c r="T59" s="150"/>
      <c r="U59" s="111"/>
      <c r="V59" s="150"/>
      <c r="W59" s="150"/>
    </row>
    <row r="60" spans="1:23" ht="12.75" customHeight="1">
      <c r="A60" s="95" t="s">
        <v>174</v>
      </c>
      <c r="B60" s="247">
        <v>26833</v>
      </c>
      <c r="C60" s="247">
        <v>26147</v>
      </c>
      <c r="D60" s="189">
        <v>102.6</v>
      </c>
      <c r="E60" s="247">
        <v>12719</v>
      </c>
      <c r="F60" s="247">
        <v>13813</v>
      </c>
      <c r="G60" s="189">
        <v>92.1</v>
      </c>
      <c r="H60" s="247">
        <v>384564</v>
      </c>
      <c r="I60" s="247">
        <v>342782</v>
      </c>
      <c r="J60" s="189">
        <v>112.2</v>
      </c>
      <c r="K60" s="247">
        <v>133712</v>
      </c>
      <c r="L60" s="247">
        <v>117863</v>
      </c>
      <c r="M60" s="189">
        <v>113.4</v>
      </c>
      <c r="N60" s="93"/>
      <c r="O60" s="111"/>
      <c r="P60" s="150"/>
      <c r="Q60" s="150"/>
      <c r="R60" s="111"/>
      <c r="S60" s="150"/>
      <c r="T60" s="150"/>
      <c r="U60" s="111"/>
      <c r="V60" s="150"/>
      <c r="W60" s="150"/>
    </row>
    <row r="61" spans="1:23">
      <c r="A61" s="96" t="s">
        <v>53</v>
      </c>
      <c r="B61" s="217">
        <v>1194</v>
      </c>
      <c r="C61" s="217">
        <v>1315</v>
      </c>
      <c r="D61" s="189">
        <v>90.8</v>
      </c>
      <c r="E61" s="217">
        <v>778</v>
      </c>
      <c r="F61" s="217">
        <v>774</v>
      </c>
      <c r="G61" s="189">
        <v>100.5</v>
      </c>
      <c r="H61" s="217">
        <v>19016</v>
      </c>
      <c r="I61" s="217">
        <v>15597</v>
      </c>
      <c r="J61" s="189">
        <v>121.9</v>
      </c>
      <c r="K61" s="217">
        <v>6090</v>
      </c>
      <c r="L61" s="217">
        <v>4823</v>
      </c>
      <c r="M61" s="189">
        <v>126.3</v>
      </c>
      <c r="N61" s="93"/>
      <c r="O61" s="111"/>
      <c r="P61" s="150"/>
      <c r="Q61" s="150"/>
      <c r="R61" s="111"/>
      <c r="S61" s="150"/>
      <c r="T61" s="150"/>
      <c r="U61" s="111"/>
      <c r="V61" s="150"/>
      <c r="W61" s="150"/>
    </row>
    <row r="62" spans="1:23">
      <c r="A62" s="97" t="s">
        <v>175</v>
      </c>
      <c r="B62" s="217">
        <v>876</v>
      </c>
      <c r="C62" s="217">
        <v>1181</v>
      </c>
      <c r="D62" s="189">
        <v>74.2</v>
      </c>
      <c r="E62" s="217">
        <v>538</v>
      </c>
      <c r="F62" s="217">
        <v>713</v>
      </c>
      <c r="G62" s="189">
        <v>75.5</v>
      </c>
      <c r="H62" s="217">
        <v>74570</v>
      </c>
      <c r="I62" s="217">
        <v>73323</v>
      </c>
      <c r="J62" s="189">
        <v>101.7</v>
      </c>
      <c r="K62" s="217">
        <v>23301</v>
      </c>
      <c r="L62" s="217">
        <v>23578</v>
      </c>
      <c r="M62" s="189">
        <v>98.8</v>
      </c>
      <c r="N62" s="93"/>
      <c r="O62" s="111"/>
      <c r="P62" s="111"/>
      <c r="Q62" s="111"/>
      <c r="R62" s="111"/>
      <c r="S62" s="150"/>
      <c r="T62" s="150"/>
      <c r="U62" s="111"/>
      <c r="V62" s="111"/>
      <c r="W62" s="111"/>
    </row>
    <row r="63" spans="1:23">
      <c r="A63" s="97" t="s">
        <v>176</v>
      </c>
      <c r="B63" s="217">
        <v>1890</v>
      </c>
      <c r="C63" s="217">
        <v>1721</v>
      </c>
      <c r="D63" s="189">
        <v>109.8</v>
      </c>
      <c r="E63" s="217">
        <v>937</v>
      </c>
      <c r="F63" s="217">
        <v>1012</v>
      </c>
      <c r="G63" s="189">
        <v>92.6</v>
      </c>
      <c r="H63" s="217">
        <v>30991</v>
      </c>
      <c r="I63" s="217">
        <v>27244</v>
      </c>
      <c r="J63" s="189">
        <v>113.8</v>
      </c>
      <c r="K63" s="217">
        <v>15732</v>
      </c>
      <c r="L63" s="217">
        <v>11939</v>
      </c>
      <c r="M63" s="189">
        <v>131.80000000000001</v>
      </c>
      <c r="N63" s="93"/>
      <c r="O63" s="111"/>
      <c r="P63" s="150"/>
      <c r="Q63" s="150"/>
      <c r="R63" s="111"/>
      <c r="S63" s="111"/>
      <c r="T63" s="111"/>
      <c r="U63" s="111"/>
      <c r="V63" s="111"/>
      <c r="W63" s="111"/>
    </row>
    <row r="64" spans="1:23">
      <c r="A64" s="97" t="s">
        <v>177</v>
      </c>
      <c r="B64" s="217">
        <v>2430</v>
      </c>
      <c r="C64" s="217">
        <v>3512</v>
      </c>
      <c r="D64" s="189">
        <v>69.2</v>
      </c>
      <c r="E64" s="217">
        <v>1376</v>
      </c>
      <c r="F64" s="217">
        <v>1922</v>
      </c>
      <c r="G64" s="189">
        <v>71.599999999999994</v>
      </c>
      <c r="H64" s="217">
        <v>21586</v>
      </c>
      <c r="I64" s="217">
        <v>17909</v>
      </c>
      <c r="J64" s="189">
        <v>120.5</v>
      </c>
      <c r="K64" s="217">
        <v>6567</v>
      </c>
      <c r="L64" s="217">
        <v>6307</v>
      </c>
      <c r="M64" s="189">
        <v>104.1</v>
      </c>
      <c r="N64" s="93"/>
      <c r="O64" s="111"/>
      <c r="P64" s="111"/>
      <c r="Q64" s="150"/>
      <c r="R64" s="111"/>
      <c r="S64" s="150"/>
      <c r="T64" s="150"/>
      <c r="U64" s="111"/>
      <c r="V64" s="111"/>
      <c r="W64" s="150"/>
    </row>
    <row r="65" spans="1:23">
      <c r="A65" s="97" t="s">
        <v>178</v>
      </c>
      <c r="B65" s="217">
        <v>536</v>
      </c>
      <c r="C65" s="217">
        <v>613</v>
      </c>
      <c r="D65" s="189">
        <v>87.4</v>
      </c>
      <c r="E65" s="217">
        <v>239</v>
      </c>
      <c r="F65" s="217">
        <v>264</v>
      </c>
      <c r="G65" s="189">
        <v>90.5</v>
      </c>
      <c r="H65" s="217">
        <v>2176</v>
      </c>
      <c r="I65" s="217">
        <v>2217</v>
      </c>
      <c r="J65" s="189">
        <v>98.2</v>
      </c>
      <c r="K65" s="217">
        <v>1089</v>
      </c>
      <c r="L65" s="217">
        <v>1189</v>
      </c>
      <c r="M65" s="189">
        <v>91.6</v>
      </c>
      <c r="N65" s="93"/>
    </row>
    <row r="66" spans="1:23">
      <c r="A66" s="97" t="s">
        <v>179</v>
      </c>
      <c r="B66" s="217">
        <v>1447</v>
      </c>
      <c r="C66" s="217">
        <v>1505</v>
      </c>
      <c r="D66" s="189">
        <v>96.1</v>
      </c>
      <c r="E66" s="217">
        <v>628</v>
      </c>
      <c r="F66" s="217">
        <v>760</v>
      </c>
      <c r="G66" s="189">
        <v>82.6</v>
      </c>
      <c r="H66" s="217">
        <v>18772</v>
      </c>
      <c r="I66" s="217">
        <v>16861</v>
      </c>
      <c r="J66" s="189">
        <v>111.3</v>
      </c>
      <c r="K66" s="217">
        <v>7376</v>
      </c>
      <c r="L66" s="217">
        <v>6841</v>
      </c>
      <c r="M66" s="189">
        <v>107.8</v>
      </c>
      <c r="N66" s="93"/>
    </row>
    <row r="67" spans="1:23">
      <c r="A67" s="97" t="s">
        <v>180</v>
      </c>
      <c r="B67" s="217" t="s">
        <v>411</v>
      </c>
      <c r="C67" s="217">
        <v>128</v>
      </c>
      <c r="D67" s="217" t="s">
        <v>411</v>
      </c>
      <c r="E67" s="217" t="s">
        <v>411</v>
      </c>
      <c r="F67" s="217">
        <v>98</v>
      </c>
      <c r="G67" s="217" t="s">
        <v>411</v>
      </c>
      <c r="H67" s="217">
        <v>3158</v>
      </c>
      <c r="I67" s="217">
        <v>2575</v>
      </c>
      <c r="J67" s="189">
        <v>122.6</v>
      </c>
      <c r="K67" s="217">
        <v>425</v>
      </c>
      <c r="L67" s="217">
        <v>566</v>
      </c>
      <c r="M67" s="189">
        <v>75.099999999999994</v>
      </c>
      <c r="N67" s="93"/>
    </row>
    <row r="68" spans="1:23">
      <c r="A68" s="96" t="s">
        <v>55</v>
      </c>
      <c r="B68" s="217">
        <v>1750</v>
      </c>
      <c r="C68" s="217">
        <v>1752</v>
      </c>
      <c r="D68" s="189">
        <v>99.9</v>
      </c>
      <c r="E68" s="217">
        <v>681</v>
      </c>
      <c r="F68" s="217">
        <v>482</v>
      </c>
      <c r="G68" s="189">
        <v>141.30000000000001</v>
      </c>
      <c r="H68" s="217">
        <v>19726</v>
      </c>
      <c r="I68" s="217">
        <v>18279</v>
      </c>
      <c r="J68" s="189">
        <v>107.9</v>
      </c>
      <c r="K68" s="217">
        <v>5298</v>
      </c>
      <c r="L68" s="217">
        <v>4328</v>
      </c>
      <c r="M68" s="189">
        <v>122.4</v>
      </c>
      <c r="N68" s="93"/>
    </row>
    <row r="69" spans="1:23">
      <c r="A69" s="97" t="s">
        <v>181</v>
      </c>
      <c r="B69" s="217">
        <v>1531</v>
      </c>
      <c r="C69" s="217">
        <v>1112</v>
      </c>
      <c r="D69" s="189">
        <v>137.69999999999999</v>
      </c>
      <c r="E69" s="217">
        <v>417</v>
      </c>
      <c r="F69" s="217">
        <v>439</v>
      </c>
      <c r="G69" s="189">
        <v>95</v>
      </c>
      <c r="H69" s="217">
        <v>36633</v>
      </c>
      <c r="I69" s="217">
        <v>31497</v>
      </c>
      <c r="J69" s="189">
        <v>116.3</v>
      </c>
      <c r="K69" s="217">
        <v>13232</v>
      </c>
      <c r="L69" s="217">
        <v>9876</v>
      </c>
      <c r="M69" s="189">
        <v>134</v>
      </c>
      <c r="N69" s="93"/>
    </row>
    <row r="70" spans="1:23">
      <c r="A70" s="97" t="s">
        <v>182</v>
      </c>
      <c r="B70" s="217">
        <v>1305</v>
      </c>
      <c r="C70" s="217">
        <v>1362</v>
      </c>
      <c r="D70" s="189">
        <v>95.8</v>
      </c>
      <c r="E70" s="217">
        <v>723</v>
      </c>
      <c r="F70" s="217">
        <v>674</v>
      </c>
      <c r="G70" s="189">
        <v>107.3</v>
      </c>
      <c r="H70" s="217">
        <v>33725</v>
      </c>
      <c r="I70" s="217">
        <v>31565</v>
      </c>
      <c r="J70" s="189">
        <v>106.8</v>
      </c>
      <c r="K70" s="217">
        <v>9715</v>
      </c>
      <c r="L70" s="217">
        <v>9240</v>
      </c>
      <c r="M70" s="189">
        <v>105.1</v>
      </c>
      <c r="N70" s="93"/>
      <c r="O70" s="111"/>
      <c r="P70" s="150"/>
      <c r="Q70" s="150"/>
      <c r="R70" s="111"/>
      <c r="S70" s="150"/>
      <c r="T70" s="150"/>
      <c r="U70" s="111"/>
      <c r="V70" s="150"/>
      <c r="W70" s="150"/>
    </row>
    <row r="71" spans="1:23">
      <c r="A71" s="97" t="s">
        <v>183</v>
      </c>
      <c r="B71" s="217">
        <v>222</v>
      </c>
      <c r="C71" s="217">
        <v>244</v>
      </c>
      <c r="D71" s="189">
        <v>91</v>
      </c>
      <c r="E71" s="217">
        <v>105</v>
      </c>
      <c r="F71" s="217">
        <v>145</v>
      </c>
      <c r="G71" s="189">
        <v>72.400000000000006</v>
      </c>
      <c r="H71" s="217">
        <v>6302</v>
      </c>
      <c r="I71" s="217">
        <v>6012</v>
      </c>
      <c r="J71" s="189">
        <v>104.8</v>
      </c>
      <c r="K71" s="217">
        <v>2611</v>
      </c>
      <c r="L71" s="217">
        <v>2830</v>
      </c>
      <c r="M71" s="189">
        <v>92.3</v>
      </c>
      <c r="N71" s="93"/>
      <c r="O71" s="111"/>
      <c r="P71" s="150"/>
      <c r="Q71" s="150"/>
      <c r="R71" s="111"/>
      <c r="S71" s="150"/>
      <c r="T71" s="150"/>
      <c r="U71" s="111"/>
      <c r="V71" s="150"/>
      <c r="W71" s="150"/>
    </row>
    <row r="72" spans="1:23">
      <c r="A72" s="97" t="s">
        <v>184</v>
      </c>
      <c r="B72" s="217">
        <v>392</v>
      </c>
      <c r="C72" s="217">
        <v>436</v>
      </c>
      <c r="D72" s="189">
        <v>89.9</v>
      </c>
      <c r="E72" s="217">
        <v>214</v>
      </c>
      <c r="F72" s="217">
        <v>239</v>
      </c>
      <c r="G72" s="189">
        <v>89.5</v>
      </c>
      <c r="H72" s="217">
        <v>2099</v>
      </c>
      <c r="I72" s="217">
        <v>1489</v>
      </c>
      <c r="J72" s="189">
        <v>141</v>
      </c>
      <c r="K72" s="217">
        <v>1220</v>
      </c>
      <c r="L72" s="217">
        <v>919</v>
      </c>
      <c r="M72" s="189">
        <v>132.80000000000001</v>
      </c>
      <c r="N72" s="93"/>
      <c r="O72" s="111"/>
      <c r="P72" s="150"/>
      <c r="Q72" s="150"/>
      <c r="R72" s="111"/>
      <c r="S72" s="150"/>
      <c r="T72" s="150"/>
      <c r="U72" s="111"/>
      <c r="V72" s="150"/>
      <c r="W72" s="150"/>
    </row>
    <row r="73" spans="1:23">
      <c r="A73" s="97" t="s">
        <v>185</v>
      </c>
      <c r="B73" s="217">
        <v>7210</v>
      </c>
      <c r="C73" s="217">
        <v>5982</v>
      </c>
      <c r="D73" s="189">
        <v>120.5</v>
      </c>
      <c r="E73" s="217">
        <v>3386</v>
      </c>
      <c r="F73" s="217">
        <v>3969</v>
      </c>
      <c r="G73" s="189">
        <v>85.3</v>
      </c>
      <c r="H73" s="217">
        <v>35642</v>
      </c>
      <c r="I73" s="217">
        <v>26850</v>
      </c>
      <c r="J73" s="189">
        <v>132.69999999999999</v>
      </c>
      <c r="K73" s="217">
        <v>9835</v>
      </c>
      <c r="L73" s="217">
        <v>8555</v>
      </c>
      <c r="M73" s="189">
        <v>115</v>
      </c>
      <c r="N73" s="93"/>
      <c r="O73" s="111"/>
      <c r="P73" s="150"/>
      <c r="Q73" s="150"/>
      <c r="R73" s="111"/>
      <c r="S73" s="150"/>
      <c r="T73" s="150"/>
      <c r="U73" s="111"/>
      <c r="V73" s="150"/>
      <c r="W73" s="150"/>
    </row>
    <row r="74" spans="1:23">
      <c r="A74" s="97" t="s">
        <v>186</v>
      </c>
      <c r="B74" s="217">
        <v>645</v>
      </c>
      <c r="C74" s="217">
        <v>529</v>
      </c>
      <c r="D74" s="189">
        <v>121.9</v>
      </c>
      <c r="E74" s="217">
        <v>267</v>
      </c>
      <c r="F74" s="217">
        <v>226</v>
      </c>
      <c r="G74" s="189">
        <v>118.1</v>
      </c>
      <c r="H74" s="217">
        <v>27322</v>
      </c>
      <c r="I74" s="217">
        <v>22726</v>
      </c>
      <c r="J74" s="189">
        <v>120.2</v>
      </c>
      <c r="K74" s="217">
        <v>8790</v>
      </c>
      <c r="L74" s="217">
        <v>7415</v>
      </c>
      <c r="M74" s="189">
        <v>118.5</v>
      </c>
      <c r="N74" s="93"/>
      <c r="O74" s="111"/>
      <c r="P74" s="150"/>
      <c r="Q74" s="150"/>
      <c r="R74" s="111"/>
      <c r="S74" s="150"/>
      <c r="T74" s="150"/>
      <c r="U74" s="111"/>
      <c r="V74" s="150"/>
      <c r="W74" s="150"/>
    </row>
    <row r="75" spans="1:23">
      <c r="A75" s="97" t="s">
        <v>187</v>
      </c>
      <c r="B75" s="217">
        <v>4203</v>
      </c>
      <c r="C75" s="217">
        <v>3962</v>
      </c>
      <c r="D75" s="189">
        <v>106.1</v>
      </c>
      <c r="E75" s="217">
        <v>2080</v>
      </c>
      <c r="F75" s="217">
        <v>1741</v>
      </c>
      <c r="G75" s="189">
        <v>119.5</v>
      </c>
      <c r="H75" s="217">
        <v>32915</v>
      </c>
      <c r="I75" s="217">
        <v>31647</v>
      </c>
      <c r="J75" s="189">
        <v>104</v>
      </c>
      <c r="K75" s="217">
        <v>15614</v>
      </c>
      <c r="L75" s="217">
        <v>13350</v>
      </c>
      <c r="M75" s="189">
        <v>117</v>
      </c>
      <c r="N75" s="93"/>
      <c r="O75" s="111"/>
      <c r="P75" s="150"/>
      <c r="Q75" s="150"/>
      <c r="R75" s="111"/>
      <c r="S75" s="150"/>
      <c r="T75" s="150"/>
      <c r="U75" s="111"/>
      <c r="V75" s="150"/>
      <c r="W75" s="150"/>
    </row>
    <row r="76" spans="1:23">
      <c r="A76" s="96" t="s">
        <v>54</v>
      </c>
      <c r="B76" s="217">
        <v>115</v>
      </c>
      <c r="C76" s="217">
        <v>277</v>
      </c>
      <c r="D76" s="189">
        <v>41.5</v>
      </c>
      <c r="E76" s="217">
        <v>65</v>
      </c>
      <c r="F76" s="217">
        <v>78</v>
      </c>
      <c r="G76" s="189">
        <v>83.3</v>
      </c>
      <c r="H76" s="217">
        <v>5650</v>
      </c>
      <c r="I76" s="217">
        <v>4244</v>
      </c>
      <c r="J76" s="189">
        <v>133.1</v>
      </c>
      <c r="K76" s="217">
        <v>3508</v>
      </c>
      <c r="L76" s="217">
        <v>2780</v>
      </c>
      <c r="M76" s="189">
        <v>126.2</v>
      </c>
      <c r="N76" s="93"/>
      <c r="O76" s="111"/>
      <c r="P76" s="150"/>
      <c r="Q76" s="150"/>
      <c r="R76" s="111"/>
      <c r="S76" s="150"/>
      <c r="T76" s="150"/>
      <c r="U76" s="111"/>
      <c r="V76" s="150"/>
      <c r="W76" s="150"/>
    </row>
    <row r="77" spans="1:23">
      <c r="A77" s="97" t="s">
        <v>188</v>
      </c>
      <c r="B77" s="217">
        <v>1087</v>
      </c>
      <c r="C77" s="217">
        <v>502</v>
      </c>
      <c r="D77" s="189">
        <v>216.5</v>
      </c>
      <c r="E77" s="217">
        <v>285</v>
      </c>
      <c r="F77" s="217">
        <v>277</v>
      </c>
      <c r="G77" s="189">
        <v>102.9</v>
      </c>
      <c r="H77" s="217">
        <v>13767</v>
      </c>
      <c r="I77" s="217">
        <v>12172</v>
      </c>
      <c r="J77" s="189">
        <v>113.1</v>
      </c>
      <c r="K77" s="217">
        <v>3309</v>
      </c>
      <c r="L77" s="217">
        <v>3261</v>
      </c>
      <c r="M77" s="189">
        <v>101.5</v>
      </c>
      <c r="N77" s="93"/>
      <c r="O77" s="111"/>
      <c r="P77" s="150"/>
      <c r="Q77" s="150"/>
      <c r="R77" s="111"/>
      <c r="S77" s="150"/>
      <c r="T77" s="150"/>
      <c r="U77" s="111"/>
      <c r="V77" s="150"/>
      <c r="W77" s="150"/>
    </row>
    <row r="78" spans="1:23">
      <c r="A78" s="106" t="s">
        <v>189</v>
      </c>
      <c r="B78" s="217" t="s">
        <v>411</v>
      </c>
      <c r="C78" s="217" t="s">
        <v>411</v>
      </c>
      <c r="D78" s="217" t="s">
        <v>411</v>
      </c>
      <c r="E78" s="217" t="s">
        <v>411</v>
      </c>
      <c r="F78" s="217" t="s">
        <v>411</v>
      </c>
      <c r="G78" s="217" t="s">
        <v>411</v>
      </c>
      <c r="H78" s="217">
        <v>12</v>
      </c>
      <c r="I78" s="217">
        <v>16</v>
      </c>
      <c r="J78" s="189">
        <v>75</v>
      </c>
      <c r="K78" s="217" t="s">
        <v>411</v>
      </c>
      <c r="L78" s="217" t="s">
        <v>411</v>
      </c>
      <c r="M78" s="217" t="s">
        <v>411</v>
      </c>
      <c r="N78" s="93"/>
      <c r="O78" s="111"/>
      <c r="P78" s="150"/>
      <c r="Q78" s="150"/>
      <c r="R78" s="111"/>
      <c r="S78" s="150"/>
      <c r="T78" s="150"/>
      <c r="U78" s="111"/>
      <c r="V78" s="150"/>
      <c r="W78" s="150"/>
    </row>
    <row r="79" spans="1:23">
      <c r="A79" s="106" t="s">
        <v>190</v>
      </c>
      <c r="B79" s="217" t="s">
        <v>411</v>
      </c>
      <c r="C79" s="217">
        <v>14</v>
      </c>
      <c r="D79" s="189" t="s">
        <v>411</v>
      </c>
      <c r="E79" s="217" t="s">
        <v>411</v>
      </c>
      <c r="F79" s="217" t="s">
        <v>411</v>
      </c>
      <c r="G79" s="217" t="s">
        <v>411</v>
      </c>
      <c r="H79" s="217" t="s">
        <v>411</v>
      </c>
      <c r="I79" s="217" t="s">
        <v>411</v>
      </c>
      <c r="J79" s="217" t="s">
        <v>411</v>
      </c>
      <c r="K79" s="217" t="s">
        <v>411</v>
      </c>
      <c r="L79" s="217" t="s">
        <v>411</v>
      </c>
      <c r="M79" s="217" t="s">
        <v>411</v>
      </c>
      <c r="N79" s="93"/>
      <c r="O79" s="111"/>
      <c r="P79" s="150"/>
      <c r="Q79" s="150"/>
      <c r="R79" s="111"/>
      <c r="S79" s="150"/>
      <c r="T79" s="150"/>
      <c r="U79" s="111"/>
      <c r="V79" s="150"/>
      <c r="W79" s="150"/>
    </row>
    <row r="80" spans="1:23">
      <c r="A80" s="98" t="s">
        <v>191</v>
      </c>
      <c r="B80" s="218" t="s">
        <v>411</v>
      </c>
      <c r="C80" s="218" t="s">
        <v>411</v>
      </c>
      <c r="D80" s="218" t="s">
        <v>411</v>
      </c>
      <c r="E80" s="218" t="s">
        <v>411</v>
      </c>
      <c r="F80" s="218" t="s">
        <v>411</v>
      </c>
      <c r="G80" s="218" t="s">
        <v>411</v>
      </c>
      <c r="H80" s="218">
        <v>502</v>
      </c>
      <c r="I80" s="218">
        <v>559</v>
      </c>
      <c r="J80" s="200">
        <v>89.8</v>
      </c>
      <c r="K80" s="218" t="s">
        <v>411</v>
      </c>
      <c r="L80" s="218" t="s">
        <v>412</v>
      </c>
      <c r="M80" s="218" t="s">
        <v>411</v>
      </c>
      <c r="N80" s="93"/>
      <c r="O80" s="111"/>
      <c r="P80" s="111"/>
      <c r="Q80" s="111"/>
      <c r="R80" s="111"/>
      <c r="S80" s="150"/>
      <c r="T80" s="150"/>
      <c r="U80" s="111"/>
      <c r="V80" s="150"/>
      <c r="W80" s="150"/>
    </row>
    <row r="81" spans="1:26" ht="12.75" customHeight="1">
      <c r="M81" s="82"/>
      <c r="N81" s="93"/>
      <c r="O81" s="111"/>
      <c r="P81" s="150"/>
      <c r="Q81" s="150"/>
      <c r="R81" s="111"/>
      <c r="S81" s="150"/>
      <c r="T81" s="150"/>
      <c r="U81" s="111"/>
      <c r="V81" s="150"/>
      <c r="W81" s="150"/>
    </row>
    <row r="82" spans="1:26" ht="12.75" customHeight="1">
      <c r="M82" s="82"/>
      <c r="N82" s="93"/>
      <c r="O82" s="111"/>
      <c r="P82" s="150"/>
      <c r="Q82" s="150"/>
      <c r="R82" s="111"/>
      <c r="S82" s="150"/>
      <c r="T82" s="150"/>
      <c r="U82" s="111"/>
      <c r="V82" s="150"/>
      <c r="W82" s="150"/>
    </row>
    <row r="83" spans="1:26">
      <c r="B83" s="250"/>
      <c r="C83" s="250"/>
      <c r="D83" s="100"/>
      <c r="E83" s="250"/>
      <c r="F83" s="250"/>
      <c r="G83" s="100"/>
      <c r="H83" s="250"/>
      <c r="I83" s="250"/>
      <c r="J83" s="260"/>
      <c r="K83" s="250"/>
      <c r="L83" s="250"/>
      <c r="M83" s="159" t="s">
        <v>61</v>
      </c>
      <c r="N83" s="93"/>
      <c r="O83" s="111"/>
      <c r="P83" s="150"/>
      <c r="Q83" s="150"/>
      <c r="R83" s="111"/>
      <c r="S83" s="150"/>
      <c r="T83" s="150"/>
      <c r="U83" s="111"/>
      <c r="V83" s="150"/>
      <c r="W83" s="150"/>
    </row>
    <row r="84" spans="1:26">
      <c r="A84" s="430"/>
      <c r="B84" s="443" t="s">
        <v>168</v>
      </c>
      <c r="C84" s="511"/>
      <c r="D84" s="427"/>
      <c r="E84" s="438" t="s">
        <v>247</v>
      </c>
      <c r="F84" s="441"/>
      <c r="G84" s="441"/>
      <c r="H84" s="443" t="s">
        <v>170</v>
      </c>
      <c r="I84" s="511"/>
      <c r="J84" s="427"/>
      <c r="K84" s="442" t="s">
        <v>264</v>
      </c>
      <c r="L84" s="508"/>
      <c r="M84" s="436"/>
      <c r="N84" s="93"/>
      <c r="O84" s="111"/>
      <c r="P84" s="111"/>
      <c r="Q84" s="111"/>
      <c r="R84" s="111"/>
      <c r="S84" s="150"/>
      <c r="T84" s="150"/>
      <c r="U84" s="111"/>
      <c r="V84" s="150"/>
      <c r="W84" s="150"/>
    </row>
    <row r="85" spans="1:26">
      <c r="A85" s="509"/>
      <c r="B85" s="512"/>
      <c r="C85" s="513"/>
      <c r="D85" s="429"/>
      <c r="E85" s="442" t="s">
        <v>269</v>
      </c>
      <c r="F85" s="508"/>
      <c r="G85" s="508"/>
      <c r="H85" s="512"/>
      <c r="I85" s="513"/>
      <c r="J85" s="429"/>
      <c r="K85" s="442" t="s">
        <v>271</v>
      </c>
      <c r="L85" s="508"/>
      <c r="M85" s="436"/>
      <c r="N85" s="93"/>
      <c r="O85" s="111"/>
      <c r="P85" s="111"/>
      <c r="Q85" s="150"/>
      <c r="R85" s="111"/>
      <c r="S85" s="150"/>
      <c r="T85" s="150"/>
      <c r="U85" s="111"/>
      <c r="V85" s="150"/>
      <c r="W85" s="150"/>
    </row>
    <row r="86" spans="1:26" ht="30.6">
      <c r="A86" s="510"/>
      <c r="B86" s="242" t="s">
        <v>402</v>
      </c>
      <c r="C86" s="242" t="s">
        <v>253</v>
      </c>
      <c r="D86" s="25" t="s">
        <v>403</v>
      </c>
      <c r="E86" s="242" t="s">
        <v>402</v>
      </c>
      <c r="F86" s="242" t="s">
        <v>253</v>
      </c>
      <c r="G86" s="25" t="s">
        <v>403</v>
      </c>
      <c r="H86" s="242" t="s">
        <v>402</v>
      </c>
      <c r="I86" s="242" t="s">
        <v>253</v>
      </c>
      <c r="J86" s="25" t="s">
        <v>403</v>
      </c>
      <c r="K86" s="242" t="s">
        <v>402</v>
      </c>
      <c r="L86" s="242" t="s">
        <v>253</v>
      </c>
      <c r="M86" s="25" t="s">
        <v>403</v>
      </c>
      <c r="N86" s="93"/>
      <c r="O86" s="111"/>
      <c r="P86" s="150"/>
      <c r="Q86" s="150"/>
      <c r="R86" s="111"/>
      <c r="S86" s="150"/>
      <c r="T86" s="150"/>
      <c r="U86" s="111"/>
      <c r="V86" s="150"/>
      <c r="W86" s="150"/>
    </row>
    <row r="87" spans="1:26" ht="12.75" customHeight="1">
      <c r="A87" s="95" t="s">
        <v>174</v>
      </c>
      <c r="B87" s="215">
        <v>17263</v>
      </c>
      <c r="C87" s="215">
        <v>18880</v>
      </c>
      <c r="D87" s="38">
        <v>91.4</v>
      </c>
      <c r="E87" s="215">
        <v>8859</v>
      </c>
      <c r="F87" s="215">
        <v>8490</v>
      </c>
      <c r="G87" s="38">
        <v>104.3</v>
      </c>
      <c r="H87" s="215">
        <v>37897693</v>
      </c>
      <c r="I87" s="215">
        <v>36079242</v>
      </c>
      <c r="J87" s="189">
        <v>105</v>
      </c>
      <c r="K87" s="215">
        <v>15625268</v>
      </c>
      <c r="L87" s="215">
        <v>15098607</v>
      </c>
      <c r="M87" s="38">
        <v>103.5</v>
      </c>
      <c r="N87" s="150"/>
      <c r="O87" s="111"/>
      <c r="P87" s="150"/>
      <c r="Q87" s="150"/>
      <c r="R87" s="111"/>
      <c r="S87" s="150"/>
      <c r="T87" s="150"/>
      <c r="U87" s="252"/>
      <c r="V87" s="252"/>
      <c r="W87" s="252"/>
      <c r="X87" s="252"/>
      <c r="Y87" s="252"/>
      <c r="Z87" s="252"/>
    </row>
    <row r="88" spans="1:26">
      <c r="A88" s="96" t="s">
        <v>53</v>
      </c>
      <c r="B88" s="217">
        <v>182</v>
      </c>
      <c r="C88" s="217">
        <v>170</v>
      </c>
      <c r="D88" s="38">
        <v>107.1</v>
      </c>
      <c r="E88" s="217">
        <v>79</v>
      </c>
      <c r="F88" s="217">
        <v>79</v>
      </c>
      <c r="G88" s="38">
        <v>100</v>
      </c>
      <c r="H88" s="217">
        <v>1235390</v>
      </c>
      <c r="I88" s="217">
        <v>693378</v>
      </c>
      <c r="J88" s="189">
        <v>178.2</v>
      </c>
      <c r="K88" s="217">
        <v>44999</v>
      </c>
      <c r="L88" s="217">
        <v>23326</v>
      </c>
      <c r="M88" s="38">
        <v>192.9</v>
      </c>
      <c r="N88" s="150"/>
      <c r="O88" s="111"/>
      <c r="P88" s="111"/>
      <c r="Q88" s="111"/>
      <c r="R88" s="111"/>
      <c r="S88" s="150"/>
      <c r="T88" s="150"/>
      <c r="U88" s="111"/>
      <c r="V88" s="150"/>
      <c r="W88" s="150"/>
    </row>
    <row r="89" spans="1:26">
      <c r="A89" s="97" t="s">
        <v>175</v>
      </c>
      <c r="B89" s="217">
        <v>106</v>
      </c>
      <c r="C89" s="217">
        <v>71</v>
      </c>
      <c r="D89" s="38">
        <v>149.30000000000001</v>
      </c>
      <c r="E89" s="217">
        <v>3</v>
      </c>
      <c r="F89" s="217">
        <v>3</v>
      </c>
      <c r="G89" s="38">
        <v>100</v>
      </c>
      <c r="H89" s="217">
        <v>8333341</v>
      </c>
      <c r="I89" s="217">
        <v>7620554</v>
      </c>
      <c r="J89" s="189">
        <v>109.4</v>
      </c>
      <c r="K89" s="217">
        <v>2020515</v>
      </c>
      <c r="L89" s="217">
        <v>2212546</v>
      </c>
      <c r="M89" s="38">
        <v>91.3</v>
      </c>
      <c r="N89" s="150"/>
      <c r="O89" s="111"/>
      <c r="P89" s="111"/>
      <c r="Q89" s="111"/>
      <c r="R89" s="111"/>
      <c r="S89" s="150"/>
      <c r="T89" s="150"/>
      <c r="U89" s="111"/>
      <c r="V89" s="150"/>
      <c r="W89" s="150"/>
    </row>
    <row r="90" spans="1:26">
      <c r="A90" s="97" t="s">
        <v>176</v>
      </c>
      <c r="B90" s="217">
        <v>464</v>
      </c>
      <c r="C90" s="217">
        <v>409</v>
      </c>
      <c r="D90" s="38">
        <v>113.4</v>
      </c>
      <c r="E90" s="217">
        <v>229</v>
      </c>
      <c r="F90" s="217">
        <v>226</v>
      </c>
      <c r="G90" s="38">
        <v>101.3</v>
      </c>
      <c r="H90" s="217">
        <v>722911</v>
      </c>
      <c r="I90" s="217">
        <v>765975</v>
      </c>
      <c r="J90" s="189">
        <v>94.4</v>
      </c>
      <c r="K90" s="217">
        <v>722911</v>
      </c>
      <c r="L90" s="217">
        <v>635766</v>
      </c>
      <c r="M90" s="38">
        <v>113.7</v>
      </c>
      <c r="N90" s="150"/>
    </row>
    <row r="91" spans="1:26">
      <c r="A91" s="97" t="s">
        <v>177</v>
      </c>
      <c r="B91" s="217">
        <v>5087</v>
      </c>
      <c r="C91" s="217">
        <v>4980</v>
      </c>
      <c r="D91" s="38">
        <v>102.1</v>
      </c>
      <c r="E91" s="217">
        <v>2404</v>
      </c>
      <c r="F91" s="217">
        <v>2090</v>
      </c>
      <c r="G91" s="38">
        <v>115</v>
      </c>
      <c r="H91" s="217">
        <v>9376213</v>
      </c>
      <c r="I91" s="217">
        <v>9098315</v>
      </c>
      <c r="J91" s="189">
        <v>103.1</v>
      </c>
      <c r="K91" s="217">
        <v>2725516</v>
      </c>
      <c r="L91" s="217">
        <v>2643372</v>
      </c>
      <c r="M91" s="38">
        <v>103.1</v>
      </c>
      <c r="N91" s="150"/>
    </row>
    <row r="92" spans="1:26">
      <c r="A92" s="97" t="s">
        <v>178</v>
      </c>
      <c r="B92" s="217">
        <v>1411</v>
      </c>
      <c r="C92" s="217">
        <v>1578</v>
      </c>
      <c r="D92" s="38">
        <v>89.4</v>
      </c>
      <c r="E92" s="217">
        <v>789</v>
      </c>
      <c r="F92" s="217">
        <v>914</v>
      </c>
      <c r="G92" s="38">
        <v>86.3</v>
      </c>
      <c r="H92" s="217">
        <v>165218</v>
      </c>
      <c r="I92" s="217">
        <v>55224</v>
      </c>
      <c r="J92" s="189">
        <v>299.2</v>
      </c>
      <c r="K92" s="217">
        <v>165218</v>
      </c>
      <c r="L92" s="217">
        <v>55224</v>
      </c>
      <c r="M92" s="38">
        <v>299.2</v>
      </c>
      <c r="N92" s="150"/>
    </row>
    <row r="93" spans="1:26">
      <c r="A93" s="97" t="s">
        <v>179</v>
      </c>
      <c r="B93" s="217">
        <v>26</v>
      </c>
      <c r="C93" s="217">
        <v>28</v>
      </c>
      <c r="D93" s="38">
        <v>92.9</v>
      </c>
      <c r="E93" s="217">
        <v>13</v>
      </c>
      <c r="F93" s="217">
        <v>13</v>
      </c>
      <c r="G93" s="38">
        <v>100</v>
      </c>
      <c r="H93" s="217">
        <v>823106</v>
      </c>
      <c r="I93" s="217">
        <v>908572</v>
      </c>
      <c r="J93" s="189">
        <v>90.6</v>
      </c>
      <c r="K93" s="217">
        <v>319388</v>
      </c>
      <c r="L93" s="217">
        <v>412744</v>
      </c>
      <c r="M93" s="38">
        <v>77.400000000000006</v>
      </c>
      <c r="N93" s="150"/>
    </row>
    <row r="94" spans="1:26">
      <c r="A94" s="97" t="s">
        <v>180</v>
      </c>
      <c r="B94" s="217">
        <v>180</v>
      </c>
      <c r="C94" s="217">
        <v>88</v>
      </c>
      <c r="D94" s="38">
        <v>204.5</v>
      </c>
      <c r="E94" s="217">
        <v>79</v>
      </c>
      <c r="F94" s="217">
        <v>54</v>
      </c>
      <c r="G94" s="38">
        <v>146.30000000000001</v>
      </c>
      <c r="H94" s="217">
        <v>1139417</v>
      </c>
      <c r="I94" s="217">
        <v>1163495</v>
      </c>
      <c r="J94" s="189">
        <v>97.9</v>
      </c>
      <c r="K94" s="217">
        <v>199970</v>
      </c>
      <c r="L94" s="217">
        <v>306483</v>
      </c>
      <c r="M94" s="38">
        <v>65.2</v>
      </c>
      <c r="N94" s="150"/>
    </row>
    <row r="95" spans="1:26">
      <c r="A95" s="96" t="s">
        <v>55</v>
      </c>
      <c r="B95" s="217">
        <v>695</v>
      </c>
      <c r="C95" s="217">
        <v>646</v>
      </c>
      <c r="D95" s="38">
        <v>107.6</v>
      </c>
      <c r="E95" s="217">
        <v>362</v>
      </c>
      <c r="F95" s="217">
        <v>131</v>
      </c>
      <c r="G95" s="38">
        <v>276.3</v>
      </c>
      <c r="H95" s="217">
        <v>1449789</v>
      </c>
      <c r="I95" s="217">
        <v>1450334</v>
      </c>
      <c r="J95" s="189">
        <v>100</v>
      </c>
      <c r="K95" s="217">
        <v>1445321</v>
      </c>
      <c r="L95" s="217">
        <v>1450295</v>
      </c>
      <c r="M95" s="38">
        <v>99.7</v>
      </c>
      <c r="N95" s="150"/>
    </row>
    <row r="96" spans="1:26">
      <c r="A96" s="97" t="s">
        <v>181</v>
      </c>
      <c r="B96" s="217">
        <v>11</v>
      </c>
      <c r="C96" s="217">
        <v>11</v>
      </c>
      <c r="D96" s="217">
        <v>100</v>
      </c>
      <c r="E96" s="217" t="s">
        <v>411</v>
      </c>
      <c r="F96" s="217" t="s">
        <v>411</v>
      </c>
      <c r="G96" s="217" t="s">
        <v>411</v>
      </c>
      <c r="H96" s="217">
        <v>3170529</v>
      </c>
      <c r="I96" s="217">
        <v>3041031</v>
      </c>
      <c r="J96" s="189">
        <v>104.3</v>
      </c>
      <c r="K96" s="217">
        <v>2197108</v>
      </c>
      <c r="L96" s="217">
        <v>2136932</v>
      </c>
      <c r="M96" s="38">
        <v>102.8</v>
      </c>
      <c r="N96" s="150"/>
    </row>
    <row r="97" spans="1:17">
      <c r="A97" s="97" t="s">
        <v>182</v>
      </c>
      <c r="B97" s="217">
        <v>9</v>
      </c>
      <c r="C97" s="217">
        <v>10</v>
      </c>
      <c r="D97" s="38">
        <v>90</v>
      </c>
      <c r="E97" s="217">
        <v>4</v>
      </c>
      <c r="F97" s="217">
        <v>4</v>
      </c>
      <c r="G97" s="38">
        <v>100</v>
      </c>
      <c r="H97" s="217">
        <v>2238624</v>
      </c>
      <c r="I97" s="217">
        <v>2060413</v>
      </c>
      <c r="J97" s="189">
        <v>108.6</v>
      </c>
      <c r="K97" s="217">
        <v>1484440</v>
      </c>
      <c r="L97" s="217">
        <v>1445889</v>
      </c>
      <c r="M97" s="38">
        <v>102.7</v>
      </c>
      <c r="N97" s="150"/>
    </row>
    <row r="98" spans="1:17">
      <c r="A98" s="97" t="s">
        <v>183</v>
      </c>
      <c r="B98" s="217">
        <v>1599</v>
      </c>
      <c r="C98" s="217">
        <v>1605</v>
      </c>
      <c r="D98" s="38">
        <v>99.6</v>
      </c>
      <c r="E98" s="217">
        <v>855</v>
      </c>
      <c r="F98" s="217">
        <v>1145</v>
      </c>
      <c r="G98" s="38">
        <v>74.7</v>
      </c>
      <c r="H98" s="217">
        <v>5337</v>
      </c>
      <c r="I98" s="217" t="s">
        <v>411</v>
      </c>
      <c r="J98" s="217" t="s">
        <v>411</v>
      </c>
      <c r="K98" s="217" t="s">
        <v>411</v>
      </c>
      <c r="L98" s="217" t="s">
        <v>411</v>
      </c>
      <c r="M98" s="217" t="s">
        <v>411</v>
      </c>
      <c r="N98" s="150"/>
    </row>
    <row r="99" spans="1:17">
      <c r="A99" s="97" t="s">
        <v>184</v>
      </c>
      <c r="B99" s="217">
        <v>817</v>
      </c>
      <c r="C99" s="217">
        <v>1544</v>
      </c>
      <c r="D99" s="38">
        <v>52.9</v>
      </c>
      <c r="E99" s="217">
        <v>508</v>
      </c>
      <c r="F99" s="217">
        <v>422</v>
      </c>
      <c r="G99" s="38">
        <v>120.4</v>
      </c>
      <c r="H99" s="217">
        <v>900160</v>
      </c>
      <c r="I99" s="217">
        <v>1043181</v>
      </c>
      <c r="J99" s="189">
        <v>86.3</v>
      </c>
      <c r="K99" s="217" t="s">
        <v>411</v>
      </c>
      <c r="L99" s="217" t="s">
        <v>411</v>
      </c>
      <c r="M99" s="217" t="s">
        <v>411</v>
      </c>
      <c r="N99" s="150"/>
    </row>
    <row r="100" spans="1:17">
      <c r="A100" s="97" t="s">
        <v>185</v>
      </c>
      <c r="B100" s="217">
        <v>127</v>
      </c>
      <c r="C100" s="217">
        <v>104</v>
      </c>
      <c r="D100" s="38">
        <v>122.1</v>
      </c>
      <c r="E100" s="217">
        <v>62</v>
      </c>
      <c r="F100" s="217">
        <v>56</v>
      </c>
      <c r="G100" s="38">
        <v>110.7</v>
      </c>
      <c r="H100" s="217">
        <v>804062</v>
      </c>
      <c r="I100" s="217">
        <v>773748</v>
      </c>
      <c r="J100" s="189">
        <v>103.9</v>
      </c>
      <c r="K100" s="217">
        <v>534451</v>
      </c>
      <c r="L100" s="217">
        <v>469380</v>
      </c>
      <c r="M100" s="38">
        <v>113.9</v>
      </c>
      <c r="N100" s="150"/>
    </row>
    <row r="101" spans="1:17">
      <c r="A101" s="97" t="s">
        <v>186</v>
      </c>
      <c r="B101" s="217" t="s">
        <v>411</v>
      </c>
      <c r="C101" s="217" t="s">
        <v>411</v>
      </c>
      <c r="D101" s="217" t="s">
        <v>411</v>
      </c>
      <c r="E101" s="217" t="s">
        <v>411</v>
      </c>
      <c r="F101" s="217" t="s">
        <v>411</v>
      </c>
      <c r="G101" s="217" t="s">
        <v>411</v>
      </c>
      <c r="H101" s="217">
        <v>2560739</v>
      </c>
      <c r="I101" s="217">
        <v>2704342</v>
      </c>
      <c r="J101" s="189">
        <v>94.7</v>
      </c>
      <c r="K101" s="217">
        <v>2181096</v>
      </c>
      <c r="L101" s="217">
        <v>2074490</v>
      </c>
      <c r="M101" s="38">
        <v>105.1</v>
      </c>
      <c r="N101" s="150"/>
    </row>
    <row r="102" spans="1:17">
      <c r="A102" s="97" t="s">
        <v>187</v>
      </c>
      <c r="B102" s="217">
        <v>6435</v>
      </c>
      <c r="C102" s="217">
        <v>7546</v>
      </c>
      <c r="D102" s="38">
        <v>85.3</v>
      </c>
      <c r="E102" s="217">
        <v>3407</v>
      </c>
      <c r="F102" s="217">
        <v>3308</v>
      </c>
      <c r="G102" s="38">
        <v>103</v>
      </c>
      <c r="H102" s="217">
        <v>878612</v>
      </c>
      <c r="I102" s="217">
        <v>686265</v>
      </c>
      <c r="J102" s="189">
        <v>128</v>
      </c>
      <c r="K102" s="217">
        <v>744221</v>
      </c>
      <c r="L102" s="217">
        <v>577399</v>
      </c>
      <c r="M102" s="38">
        <v>128.9</v>
      </c>
      <c r="N102" s="150"/>
    </row>
    <row r="103" spans="1:17">
      <c r="A103" s="96" t="s">
        <v>54</v>
      </c>
      <c r="B103" s="217">
        <v>14</v>
      </c>
      <c r="C103" s="217" t="s">
        <v>411</v>
      </c>
      <c r="D103" s="217" t="s">
        <v>411</v>
      </c>
      <c r="E103" s="217">
        <v>14</v>
      </c>
      <c r="F103" s="217" t="s">
        <v>411</v>
      </c>
      <c r="G103" s="217" t="s">
        <v>411</v>
      </c>
      <c r="H103" s="217">
        <v>71567</v>
      </c>
      <c r="I103" s="217">
        <v>53664</v>
      </c>
      <c r="J103" s="189">
        <v>133.4</v>
      </c>
      <c r="K103" s="217">
        <v>69806</v>
      </c>
      <c r="L103" s="217">
        <v>52144</v>
      </c>
      <c r="M103" s="38">
        <v>133.9</v>
      </c>
      <c r="N103" s="150"/>
    </row>
    <row r="104" spans="1:17">
      <c r="A104" s="97" t="s">
        <v>188</v>
      </c>
      <c r="B104" s="217">
        <v>100</v>
      </c>
      <c r="C104" s="217">
        <v>90</v>
      </c>
      <c r="D104" s="38">
        <v>111.1</v>
      </c>
      <c r="E104" s="217">
        <v>51</v>
      </c>
      <c r="F104" s="217">
        <v>45</v>
      </c>
      <c r="G104" s="38">
        <v>113.3</v>
      </c>
      <c r="H104" s="217">
        <v>3164914</v>
      </c>
      <c r="I104" s="217">
        <v>3337994</v>
      </c>
      <c r="J104" s="189">
        <v>94.8</v>
      </c>
      <c r="K104" s="217">
        <v>15952</v>
      </c>
      <c r="L104" s="217">
        <v>25060</v>
      </c>
      <c r="M104" s="38">
        <v>63.7</v>
      </c>
      <c r="N104" s="150"/>
    </row>
    <row r="105" spans="1:17">
      <c r="A105" s="106" t="s">
        <v>190</v>
      </c>
      <c r="B105" s="217" t="s">
        <v>411</v>
      </c>
      <c r="C105" s="217" t="s">
        <v>411</v>
      </c>
      <c r="D105" s="217" t="s">
        <v>411</v>
      </c>
      <c r="E105" s="217" t="s">
        <v>411</v>
      </c>
      <c r="F105" s="217" t="s">
        <v>411</v>
      </c>
      <c r="G105" s="217" t="s">
        <v>411</v>
      </c>
      <c r="H105" s="217" t="s">
        <v>411</v>
      </c>
      <c r="I105" s="217">
        <v>31</v>
      </c>
      <c r="J105" s="189" t="s">
        <v>411</v>
      </c>
      <c r="K105" s="217" t="s">
        <v>411</v>
      </c>
      <c r="L105" s="217">
        <v>31</v>
      </c>
      <c r="M105" s="38" t="s">
        <v>411</v>
      </c>
      <c r="N105" s="111"/>
    </row>
    <row r="106" spans="1:17">
      <c r="A106" s="98" t="s">
        <v>191</v>
      </c>
      <c r="B106" s="218" t="s">
        <v>411</v>
      </c>
      <c r="C106" s="218" t="s">
        <v>411</v>
      </c>
      <c r="D106" s="218" t="s">
        <v>411</v>
      </c>
      <c r="E106" s="218" t="s">
        <v>411</v>
      </c>
      <c r="F106" s="218" t="s">
        <v>411</v>
      </c>
      <c r="G106" s="218" t="s">
        <v>411</v>
      </c>
      <c r="H106" s="218">
        <v>857764</v>
      </c>
      <c r="I106" s="218">
        <v>622726</v>
      </c>
      <c r="J106" s="200">
        <v>137.69999999999999</v>
      </c>
      <c r="K106" s="218">
        <v>754356</v>
      </c>
      <c r="L106" s="218">
        <v>577526</v>
      </c>
      <c r="M106" s="68">
        <v>130.6</v>
      </c>
      <c r="N106" s="150"/>
    </row>
    <row r="107" spans="1:17">
      <c r="M107" s="82"/>
      <c r="N107" s="93"/>
    </row>
    <row r="108" spans="1:17">
      <c r="M108" s="82"/>
      <c r="N108" s="93"/>
    </row>
    <row r="109" spans="1:17">
      <c r="A109" s="160"/>
      <c r="E109" s="251"/>
      <c r="F109" s="251"/>
      <c r="G109" s="120"/>
      <c r="H109" s="251"/>
      <c r="I109" s="251"/>
      <c r="J109" s="156" t="s">
        <v>233</v>
      </c>
      <c r="M109" s="82"/>
      <c r="N109" s="93"/>
    </row>
    <row r="110" spans="1:17" ht="49.5" customHeight="1">
      <c r="A110" s="430"/>
      <c r="B110" s="299" t="s">
        <v>420</v>
      </c>
      <c r="C110" s="299" t="s">
        <v>421</v>
      </c>
      <c r="D110" s="299" t="s">
        <v>422</v>
      </c>
      <c r="E110" s="438" t="s">
        <v>272</v>
      </c>
      <c r="F110" s="439"/>
      <c r="G110" s="440"/>
      <c r="H110" s="438" t="s">
        <v>273</v>
      </c>
      <c r="I110" s="439"/>
      <c r="J110" s="439"/>
      <c r="K110" s="245"/>
      <c r="L110" s="245"/>
      <c r="N110" s="93"/>
    </row>
    <row r="111" spans="1:17" ht="30.6">
      <c r="A111" s="432"/>
      <c r="B111" s="523" t="s">
        <v>402</v>
      </c>
      <c r="C111" s="524"/>
      <c r="D111" s="525"/>
      <c r="E111" s="242" t="s">
        <v>402</v>
      </c>
      <c r="F111" s="242" t="s">
        <v>253</v>
      </c>
      <c r="G111" s="25" t="s">
        <v>403</v>
      </c>
      <c r="H111" s="242" t="s">
        <v>402</v>
      </c>
      <c r="I111" s="242" t="s">
        <v>253</v>
      </c>
      <c r="J111" s="25" t="s">
        <v>403</v>
      </c>
      <c r="K111" s="245"/>
      <c r="L111" s="245"/>
      <c r="N111" s="93"/>
    </row>
    <row r="112" spans="1:17" ht="12.75" customHeight="1">
      <c r="A112" s="95" t="s">
        <v>174</v>
      </c>
      <c r="B112" s="376">
        <v>20068574</v>
      </c>
      <c r="C112" s="376">
        <v>9840341</v>
      </c>
      <c r="D112" s="376">
        <v>7914178</v>
      </c>
      <c r="E112" s="247">
        <v>69</v>
      </c>
      <c r="F112" s="247" t="s">
        <v>412</v>
      </c>
      <c r="G112" s="189">
        <v>113.1</v>
      </c>
      <c r="H112" s="247">
        <v>45488</v>
      </c>
      <c r="I112" s="247">
        <v>35298</v>
      </c>
      <c r="J112" s="189">
        <v>128.9</v>
      </c>
      <c r="K112" s="370"/>
      <c r="L112" s="371"/>
      <c r="M112" s="371"/>
      <c r="N112" s="372"/>
      <c r="O112" s="371"/>
      <c r="P112" s="371"/>
      <c r="Q112" s="372"/>
    </row>
    <row r="113" spans="1:19">
      <c r="A113" s="96" t="s">
        <v>53</v>
      </c>
      <c r="B113" s="376">
        <v>1190391</v>
      </c>
      <c r="C113" s="376" t="s">
        <v>424</v>
      </c>
      <c r="D113" s="376" t="s">
        <v>411</v>
      </c>
      <c r="E113" s="217" t="s">
        <v>411</v>
      </c>
      <c r="F113" s="217" t="s">
        <v>411</v>
      </c>
      <c r="G113" s="189" t="s">
        <v>411</v>
      </c>
      <c r="H113" s="217">
        <v>2500</v>
      </c>
      <c r="I113" s="217" t="s">
        <v>411</v>
      </c>
      <c r="J113" s="189" t="s">
        <v>411</v>
      </c>
      <c r="K113" s="370"/>
      <c r="L113" s="373"/>
      <c r="M113" s="371"/>
      <c r="N113" s="373"/>
      <c r="O113" s="371"/>
      <c r="P113" s="373"/>
      <c r="Q113" s="373"/>
    </row>
    <row r="114" spans="1:19">
      <c r="A114" s="97" t="s">
        <v>175</v>
      </c>
      <c r="B114" s="376">
        <v>5646757</v>
      </c>
      <c r="C114" s="376">
        <v>328815</v>
      </c>
      <c r="D114" s="376">
        <v>2357769</v>
      </c>
      <c r="E114" s="217" t="s">
        <v>411</v>
      </c>
      <c r="F114" s="217" t="s">
        <v>411</v>
      </c>
      <c r="G114" s="189" t="s">
        <v>411</v>
      </c>
      <c r="H114" s="217" t="s">
        <v>411</v>
      </c>
      <c r="I114" s="217" t="s">
        <v>411</v>
      </c>
      <c r="J114" s="189" t="s">
        <v>411</v>
      </c>
      <c r="K114" s="370"/>
      <c r="L114" s="82"/>
      <c r="M114" s="371"/>
      <c r="R114" s="375"/>
      <c r="S114" s="375"/>
    </row>
    <row r="115" spans="1:19">
      <c r="A115" s="97" t="s">
        <v>176</v>
      </c>
      <c r="B115" s="376">
        <v>40</v>
      </c>
      <c r="C115" s="376">
        <v>722871</v>
      </c>
      <c r="D115" s="376" t="s">
        <v>411</v>
      </c>
      <c r="E115" s="217" t="s">
        <v>411</v>
      </c>
      <c r="F115" s="217" t="s">
        <v>411</v>
      </c>
      <c r="G115" s="189" t="s">
        <v>411</v>
      </c>
      <c r="H115" s="217" t="s">
        <v>411</v>
      </c>
      <c r="I115" s="217">
        <v>1017</v>
      </c>
      <c r="J115" s="189" t="s">
        <v>411</v>
      </c>
      <c r="K115" s="370"/>
      <c r="L115" s="373"/>
      <c r="M115" s="371"/>
      <c r="N115" s="373"/>
      <c r="O115" s="373"/>
      <c r="P115" s="371"/>
      <c r="Q115" s="373"/>
    </row>
    <row r="116" spans="1:19">
      <c r="A116" s="97" t="s">
        <v>177</v>
      </c>
      <c r="B116" s="376">
        <v>6122269</v>
      </c>
      <c r="C116" s="376">
        <v>866630</v>
      </c>
      <c r="D116" s="376">
        <v>2332214</v>
      </c>
      <c r="E116" s="217" t="s">
        <v>411</v>
      </c>
      <c r="F116" s="217" t="s">
        <v>411</v>
      </c>
      <c r="G116" s="217" t="s">
        <v>411</v>
      </c>
      <c r="H116" s="217">
        <v>3960</v>
      </c>
      <c r="I116" s="217">
        <v>3982</v>
      </c>
      <c r="J116" s="189">
        <v>99.4</v>
      </c>
      <c r="K116" s="370"/>
      <c r="L116" s="373"/>
      <c r="M116" s="371"/>
      <c r="N116" s="373"/>
      <c r="O116" s="371"/>
      <c r="P116" s="371"/>
      <c r="Q116" s="372"/>
    </row>
    <row r="117" spans="1:19">
      <c r="A117" s="97" t="s">
        <v>178</v>
      </c>
      <c r="B117" s="376" t="s">
        <v>411</v>
      </c>
      <c r="C117" s="376" t="s">
        <v>424</v>
      </c>
      <c r="D117" s="376" t="s">
        <v>411</v>
      </c>
      <c r="E117" s="217" t="s">
        <v>411</v>
      </c>
      <c r="F117" s="217" t="s">
        <v>411</v>
      </c>
      <c r="G117" s="189" t="s">
        <v>411</v>
      </c>
      <c r="H117" s="217" t="s">
        <v>411</v>
      </c>
      <c r="I117" s="217" t="s">
        <v>411</v>
      </c>
      <c r="J117" s="189" t="s">
        <v>411</v>
      </c>
      <c r="K117" s="370"/>
      <c r="L117" s="82"/>
      <c r="M117" s="371"/>
    </row>
    <row r="118" spans="1:19">
      <c r="A118" s="97" t="s">
        <v>179</v>
      </c>
      <c r="B118" s="376">
        <v>503362</v>
      </c>
      <c r="C118" s="376" t="s">
        <v>411</v>
      </c>
      <c r="D118" s="376">
        <v>319744</v>
      </c>
      <c r="E118" s="217" t="s">
        <v>411</v>
      </c>
      <c r="F118" s="217" t="s">
        <v>411</v>
      </c>
      <c r="G118" s="189" t="s">
        <v>411</v>
      </c>
      <c r="H118" s="217">
        <v>1002</v>
      </c>
      <c r="I118" s="217" t="s">
        <v>412</v>
      </c>
      <c r="J118" s="189">
        <v>100</v>
      </c>
      <c r="K118" s="370"/>
      <c r="L118" s="373"/>
      <c r="M118" s="371"/>
      <c r="N118" s="373"/>
      <c r="O118" s="371"/>
      <c r="P118" s="373"/>
      <c r="Q118" s="372"/>
    </row>
    <row r="119" spans="1:19">
      <c r="A119" s="97" t="s">
        <v>180</v>
      </c>
      <c r="B119" s="376">
        <v>938447</v>
      </c>
      <c r="C119" s="376">
        <v>199970</v>
      </c>
      <c r="D119" s="376" t="s">
        <v>411</v>
      </c>
      <c r="E119" s="217" t="s">
        <v>411</v>
      </c>
      <c r="F119" s="217" t="s">
        <v>411</v>
      </c>
      <c r="G119" s="189" t="s">
        <v>411</v>
      </c>
      <c r="H119" s="217">
        <v>263</v>
      </c>
      <c r="I119" s="217" t="s">
        <v>412</v>
      </c>
      <c r="J119" s="189">
        <v>101.2</v>
      </c>
      <c r="K119" s="370"/>
      <c r="L119" s="373"/>
      <c r="M119" s="371"/>
      <c r="N119" s="373"/>
      <c r="O119" s="371"/>
      <c r="P119" s="373"/>
      <c r="Q119" s="372"/>
    </row>
    <row r="120" spans="1:19">
      <c r="A120" s="96" t="s">
        <v>55</v>
      </c>
      <c r="B120" s="376" t="s">
        <v>411</v>
      </c>
      <c r="C120" s="376">
        <v>1449789</v>
      </c>
      <c r="D120" s="376" t="s">
        <v>411</v>
      </c>
      <c r="E120" s="217" t="s">
        <v>411</v>
      </c>
      <c r="F120" s="217" t="s">
        <v>411</v>
      </c>
      <c r="G120" s="189" t="s">
        <v>411</v>
      </c>
      <c r="H120" s="217">
        <v>12000</v>
      </c>
      <c r="I120" s="217">
        <v>5200</v>
      </c>
      <c r="J120" s="189">
        <v>230.8</v>
      </c>
      <c r="K120" s="370"/>
      <c r="L120" s="373"/>
      <c r="M120" s="371"/>
      <c r="N120" s="373"/>
      <c r="O120" s="371"/>
      <c r="P120" s="371"/>
      <c r="Q120" s="372"/>
    </row>
    <row r="121" spans="1:19">
      <c r="A121" s="97" t="s">
        <v>181</v>
      </c>
      <c r="B121" s="376">
        <v>535843</v>
      </c>
      <c r="C121" s="376">
        <v>903943</v>
      </c>
      <c r="D121" s="376">
        <v>1721243</v>
      </c>
      <c r="E121" s="217">
        <v>8</v>
      </c>
      <c r="F121" s="217" t="s">
        <v>411</v>
      </c>
      <c r="G121" s="189" t="s">
        <v>411</v>
      </c>
      <c r="H121" s="217" t="s">
        <v>411</v>
      </c>
      <c r="I121" s="217" t="s">
        <v>411</v>
      </c>
      <c r="J121" s="189" t="s">
        <v>411</v>
      </c>
      <c r="K121" s="370"/>
      <c r="L121" s="371"/>
      <c r="M121" s="371"/>
      <c r="N121" s="373"/>
      <c r="O121" s="371"/>
      <c r="P121" s="373"/>
      <c r="Q121" s="373"/>
    </row>
    <row r="122" spans="1:19">
      <c r="A122" s="97" t="s">
        <v>182</v>
      </c>
      <c r="B122" s="376">
        <v>754184</v>
      </c>
      <c r="C122" s="376">
        <v>1484440</v>
      </c>
      <c r="D122" s="376" t="s">
        <v>411</v>
      </c>
      <c r="E122" s="217" t="s">
        <v>411</v>
      </c>
      <c r="F122" s="217" t="s">
        <v>411</v>
      </c>
      <c r="G122" s="189" t="s">
        <v>411</v>
      </c>
      <c r="H122" s="217" t="s">
        <v>411</v>
      </c>
      <c r="I122" s="217" t="s">
        <v>411</v>
      </c>
      <c r="J122" s="189" t="s">
        <v>411</v>
      </c>
      <c r="K122" s="370"/>
      <c r="L122" s="82"/>
      <c r="M122" s="371"/>
    </row>
    <row r="123" spans="1:19">
      <c r="A123" s="97" t="s">
        <v>183</v>
      </c>
      <c r="B123" s="376">
        <v>5337</v>
      </c>
      <c r="C123" s="376" t="s">
        <v>411</v>
      </c>
      <c r="D123" s="376" t="s">
        <v>411</v>
      </c>
      <c r="E123" s="217" t="s">
        <v>411</v>
      </c>
      <c r="F123" s="217" t="s">
        <v>411</v>
      </c>
      <c r="G123" s="189" t="s">
        <v>411</v>
      </c>
      <c r="H123" s="217" t="s">
        <v>411</v>
      </c>
      <c r="I123" s="217" t="s">
        <v>411</v>
      </c>
      <c r="J123" s="189" t="s">
        <v>411</v>
      </c>
      <c r="K123" s="370"/>
      <c r="L123" s="82"/>
      <c r="M123" s="371"/>
    </row>
    <row r="124" spans="1:19">
      <c r="A124" s="97" t="s">
        <v>184</v>
      </c>
      <c r="B124" s="376">
        <v>897160</v>
      </c>
      <c r="C124" s="376" t="s">
        <v>411</v>
      </c>
      <c r="D124" s="378" t="s">
        <v>411</v>
      </c>
      <c r="E124" s="217" t="s">
        <v>411</v>
      </c>
      <c r="F124" s="217" t="s">
        <v>411</v>
      </c>
      <c r="G124" s="189" t="s">
        <v>411</v>
      </c>
      <c r="H124" s="217" t="s">
        <v>411</v>
      </c>
      <c r="I124" s="217" t="s">
        <v>411</v>
      </c>
      <c r="J124" s="189" t="s">
        <v>411</v>
      </c>
      <c r="K124" s="370"/>
      <c r="L124" s="82"/>
      <c r="M124" s="371"/>
    </row>
    <row r="125" spans="1:19">
      <c r="A125" s="97" t="s">
        <v>185</v>
      </c>
      <c r="B125" s="374">
        <v>107181</v>
      </c>
      <c r="C125" s="374">
        <v>690881</v>
      </c>
      <c r="D125" s="374" t="s">
        <v>411</v>
      </c>
      <c r="E125" s="217" t="s">
        <v>411</v>
      </c>
      <c r="F125" s="217" t="s">
        <v>411</v>
      </c>
      <c r="G125" s="189" t="s">
        <v>411</v>
      </c>
      <c r="H125" s="217" t="s">
        <v>411</v>
      </c>
      <c r="I125" s="217" t="s">
        <v>411</v>
      </c>
      <c r="J125" s="189" t="s">
        <v>411</v>
      </c>
      <c r="K125" s="370"/>
      <c r="L125" s="82"/>
      <c r="M125" s="371"/>
      <c r="O125" s="375"/>
    </row>
    <row r="126" spans="1:19">
      <c r="A126" s="97" t="s">
        <v>186</v>
      </c>
      <c r="B126" s="374" t="s">
        <v>424</v>
      </c>
      <c r="C126" s="374">
        <v>1845368</v>
      </c>
      <c r="D126" s="374">
        <v>630890</v>
      </c>
      <c r="E126" s="217">
        <v>61</v>
      </c>
      <c r="F126" s="217" t="s">
        <v>412</v>
      </c>
      <c r="G126" s="189">
        <v>100</v>
      </c>
      <c r="H126" s="217" t="s">
        <v>412</v>
      </c>
      <c r="I126" s="217" t="s">
        <v>411</v>
      </c>
      <c r="J126" s="189" t="s">
        <v>411</v>
      </c>
      <c r="K126" s="370"/>
      <c r="L126" s="371"/>
      <c r="M126" s="371"/>
      <c r="N126" s="372"/>
      <c r="O126" s="371"/>
      <c r="P126" s="373"/>
      <c r="Q126" s="373"/>
    </row>
    <row r="127" spans="1:19">
      <c r="A127" s="97" t="s">
        <v>413</v>
      </c>
      <c r="B127" s="374">
        <v>135316</v>
      </c>
      <c r="C127" s="374">
        <v>743296</v>
      </c>
      <c r="D127" s="374" t="s">
        <v>411</v>
      </c>
      <c r="E127" s="217" t="s">
        <v>411</v>
      </c>
      <c r="F127" s="217" t="s">
        <v>411</v>
      </c>
      <c r="G127" s="189" t="s">
        <v>411</v>
      </c>
      <c r="H127" s="217">
        <v>1500</v>
      </c>
      <c r="I127" s="217">
        <v>1500</v>
      </c>
      <c r="J127" s="189">
        <v>100</v>
      </c>
      <c r="K127" s="370"/>
      <c r="L127" s="373"/>
      <c r="M127" s="371"/>
      <c r="N127" s="373"/>
      <c r="O127" s="371"/>
      <c r="P127" s="371"/>
      <c r="Q127" s="372"/>
    </row>
    <row r="128" spans="1:19">
      <c r="A128" s="96" t="s">
        <v>54</v>
      </c>
      <c r="B128" s="379" t="s">
        <v>411</v>
      </c>
      <c r="C128" s="374">
        <v>71567</v>
      </c>
      <c r="D128" s="374" t="s">
        <v>411</v>
      </c>
      <c r="E128" s="217" t="s">
        <v>411</v>
      </c>
      <c r="F128" s="217" t="s">
        <v>411</v>
      </c>
      <c r="G128" s="189" t="s">
        <v>411</v>
      </c>
      <c r="H128" s="217" t="s">
        <v>411</v>
      </c>
      <c r="I128" s="217" t="s">
        <v>411</v>
      </c>
      <c r="J128" s="189" t="s">
        <v>411</v>
      </c>
      <c r="K128" s="370"/>
      <c r="L128" s="82"/>
      <c r="M128" s="371"/>
    </row>
    <row r="129" spans="1:17">
      <c r="A129" s="97" t="s">
        <v>188</v>
      </c>
      <c r="B129" s="374">
        <v>3147806</v>
      </c>
      <c r="C129" s="374" t="s">
        <v>411</v>
      </c>
      <c r="D129" s="374">
        <v>17108</v>
      </c>
      <c r="E129" s="217" t="s">
        <v>411</v>
      </c>
      <c r="F129" s="217" t="s">
        <v>411</v>
      </c>
      <c r="G129" s="217" t="s">
        <v>411</v>
      </c>
      <c r="H129" s="217">
        <v>7143</v>
      </c>
      <c r="I129" s="217">
        <v>4037</v>
      </c>
      <c r="J129" s="189">
        <v>176.9</v>
      </c>
      <c r="K129" s="370"/>
      <c r="L129" s="373"/>
      <c r="M129" s="371"/>
      <c r="N129" s="373"/>
      <c r="O129" s="371"/>
      <c r="P129" s="371"/>
      <c r="Q129" s="372"/>
    </row>
    <row r="130" spans="1:17">
      <c r="A130" s="106" t="s">
        <v>190</v>
      </c>
      <c r="B130" s="379" t="s">
        <v>411</v>
      </c>
      <c r="C130" s="379" t="s">
        <v>411</v>
      </c>
      <c r="D130" s="374" t="s">
        <v>411</v>
      </c>
      <c r="E130" s="217" t="s">
        <v>411</v>
      </c>
      <c r="F130" s="217" t="s">
        <v>411</v>
      </c>
      <c r="G130" s="189" t="s">
        <v>411</v>
      </c>
      <c r="H130" s="217" t="s">
        <v>411</v>
      </c>
      <c r="I130" s="217" t="s">
        <v>411</v>
      </c>
      <c r="J130" s="189" t="s">
        <v>411</v>
      </c>
      <c r="K130" s="370"/>
      <c r="L130" s="82"/>
      <c r="M130" s="371"/>
    </row>
    <row r="131" spans="1:17">
      <c r="A131" s="98" t="s">
        <v>191</v>
      </c>
      <c r="B131" s="380" t="s">
        <v>411</v>
      </c>
      <c r="C131" s="381" t="s">
        <v>424</v>
      </c>
      <c r="D131" s="381">
        <v>535210</v>
      </c>
      <c r="E131" s="218" t="s">
        <v>411</v>
      </c>
      <c r="F131" s="218" t="s">
        <v>411</v>
      </c>
      <c r="G131" s="200" t="s">
        <v>411</v>
      </c>
      <c r="H131" s="218">
        <v>16970</v>
      </c>
      <c r="I131" s="218">
        <v>18300</v>
      </c>
      <c r="J131" s="200">
        <v>92.7</v>
      </c>
      <c r="K131" s="370"/>
      <c r="M131" s="371"/>
      <c r="N131" s="373"/>
      <c r="O131" s="371"/>
      <c r="P131" s="371"/>
      <c r="Q131" s="372"/>
    </row>
    <row r="132" spans="1:17">
      <c r="B132" s="251"/>
      <c r="C132" s="251"/>
      <c r="D132" s="120"/>
      <c r="E132" s="251"/>
      <c r="F132" s="251"/>
      <c r="G132" s="156"/>
      <c r="M132" s="82"/>
      <c r="N132" s="93"/>
    </row>
    <row r="133" spans="1:17">
      <c r="M133" s="82"/>
      <c r="N133" s="93"/>
    </row>
    <row r="134" spans="1:17">
      <c r="M134" s="82"/>
      <c r="N134" s="93"/>
    </row>
    <row r="135" spans="1:17">
      <c r="M135" s="82"/>
      <c r="N135" s="93"/>
    </row>
    <row r="136" spans="1:17">
      <c r="M136" s="82"/>
      <c r="N136" s="93"/>
    </row>
    <row r="137" spans="1:17">
      <c r="M137" s="82"/>
      <c r="N137" s="93"/>
    </row>
  </sheetData>
  <mergeCells count="33">
    <mergeCell ref="A2:M2"/>
    <mergeCell ref="H4:J5"/>
    <mergeCell ref="K5:M5"/>
    <mergeCell ref="K4:M4"/>
    <mergeCell ref="A84:A86"/>
    <mergeCell ref="B84:D85"/>
    <mergeCell ref="E84:G84"/>
    <mergeCell ref="H84:J85"/>
    <mergeCell ref="K84:M84"/>
    <mergeCell ref="E85:G85"/>
    <mergeCell ref="B57:D58"/>
    <mergeCell ref="E57:G57"/>
    <mergeCell ref="H57:J58"/>
    <mergeCell ref="K57:M57"/>
    <mergeCell ref="E58:G58"/>
    <mergeCell ref="K58:M58"/>
    <mergeCell ref="H30:J31"/>
    <mergeCell ref="K30:M30"/>
    <mergeCell ref="E31:G31"/>
    <mergeCell ref="K31:M31"/>
    <mergeCell ref="A110:A111"/>
    <mergeCell ref="E110:G110"/>
    <mergeCell ref="H110:J110"/>
    <mergeCell ref="B111:D111"/>
    <mergeCell ref="K85:M85"/>
    <mergeCell ref="A57:A59"/>
    <mergeCell ref="A4:A6"/>
    <mergeCell ref="B4:D5"/>
    <mergeCell ref="E4:G4"/>
    <mergeCell ref="E5:G5"/>
    <mergeCell ref="A30:A32"/>
    <mergeCell ref="B30:D31"/>
    <mergeCell ref="E30:G30"/>
  </mergeCells>
  <pageMargins left="0.70866141732283472" right="0.70866141732283472" top="0.74803149606299213" bottom="0.74803149606299213" header="0.31496062992125984" footer="0.31496062992125984"/>
  <pageSetup paperSize="9" scale="86" firstPageNumber="57" orientation="landscape" useFirstPageNumber="1" r:id="rId1"/>
  <headerFooter>
    <oddFooter>&amp;R&amp;"-,полужирный"&amp;8&amp;P</oddFooter>
  </headerFooter>
  <rowBreaks count="4" manualBreakCount="4">
    <brk id="27" max="16383" man="1"/>
    <brk id="54" max="16383" man="1"/>
    <brk id="81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zoomScale="80" zoomScaleNormal="80" zoomScaleSheetLayoutView="90" workbookViewId="0"/>
  </sheetViews>
  <sheetFormatPr defaultColWidth="9.109375" defaultRowHeight="13.2"/>
  <cols>
    <col min="1" max="1" width="4.44140625" style="1" customWidth="1"/>
    <col min="2" max="2" width="53.44140625" style="1" customWidth="1"/>
    <col min="3" max="16384" width="9.109375" style="1"/>
  </cols>
  <sheetData>
    <row r="2" spans="2:2">
      <c r="B2" s="11"/>
    </row>
    <row r="3" spans="2:2">
      <c r="B3" s="11"/>
    </row>
    <row r="5" spans="2:2">
      <c r="B5" s="10" t="s">
        <v>83</v>
      </c>
    </row>
    <row r="6" spans="2:2">
      <c r="B6" s="10" t="s">
        <v>84</v>
      </c>
    </row>
    <row r="7" spans="2:2">
      <c r="B7" s="10" t="s">
        <v>85</v>
      </c>
    </row>
    <row r="8" spans="2:2">
      <c r="B8" s="10" t="s">
        <v>86</v>
      </c>
    </row>
    <row r="9" spans="2:2">
      <c r="B9" s="10" t="s">
        <v>87</v>
      </c>
    </row>
    <row r="10" spans="2:2" ht="40.5" customHeight="1">
      <c r="B10" s="9" t="s">
        <v>88</v>
      </c>
    </row>
    <row r="17" spans="2:6">
      <c r="B17" s="387" t="s">
        <v>419</v>
      </c>
      <c r="C17" s="387"/>
      <c r="D17" s="387"/>
      <c r="E17" s="387"/>
      <c r="F17" s="387"/>
    </row>
  </sheetData>
  <mergeCells count="1">
    <mergeCell ref="B17:F17"/>
  </mergeCells>
  <pageMargins left="0.78740157480314965" right="0.39370078740157483" top="0.39370078740157483" bottom="0.39370078740157483" header="0" footer="0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/>
  </sheetViews>
  <sheetFormatPr defaultColWidth="9.109375" defaultRowHeight="13.2"/>
  <cols>
    <col min="1" max="1" width="24" style="82" customWidth="1"/>
    <col min="2" max="2" width="10.88671875" style="234" customWidth="1"/>
    <col min="3" max="3" width="11.33203125" style="234" customWidth="1"/>
    <col min="4" max="4" width="10.88671875" style="82" customWidth="1"/>
    <col min="5" max="5" width="9.88671875" style="234" customWidth="1"/>
    <col min="6" max="6" width="9.6640625" style="234" customWidth="1"/>
    <col min="7" max="7" width="9.6640625" style="82" customWidth="1"/>
    <col min="8" max="9" width="9.88671875" style="234" customWidth="1"/>
    <col min="10" max="10" width="11.109375" style="82" customWidth="1"/>
    <col min="11" max="12" width="9.88671875" style="234" customWidth="1"/>
    <col min="13" max="13" width="9.5546875" style="82" customWidth="1"/>
    <col min="14" max="14" width="9.109375" style="93"/>
    <col min="15" max="16384" width="9.109375" style="82"/>
  </cols>
  <sheetData>
    <row r="1" spans="1:22">
      <c r="N1" s="82"/>
      <c r="O1" s="150"/>
      <c r="P1" s="150"/>
      <c r="Q1" s="111"/>
      <c r="R1" s="150"/>
      <c r="S1" s="150"/>
      <c r="T1" s="111"/>
      <c r="U1" s="150"/>
      <c r="V1" s="150"/>
    </row>
    <row r="2" spans="1:22" ht="12.75" customHeight="1">
      <c r="A2" s="514" t="s">
        <v>333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150"/>
      <c r="P2" s="150"/>
      <c r="Q2" s="111"/>
      <c r="R2" s="150"/>
      <c r="S2" s="150"/>
      <c r="T2" s="111"/>
      <c r="U2" s="150"/>
      <c r="V2" s="150"/>
    </row>
    <row r="3" spans="1:22">
      <c r="B3" s="235"/>
      <c r="C3" s="235"/>
      <c r="D3" s="87"/>
      <c r="E3" s="235"/>
      <c r="F3" s="235"/>
      <c r="G3" s="87"/>
      <c r="H3" s="235"/>
      <c r="I3" s="235"/>
      <c r="J3" s="87"/>
      <c r="K3" s="235"/>
      <c r="L3" s="235"/>
      <c r="M3" s="87"/>
      <c r="N3" s="82"/>
      <c r="O3" s="150"/>
      <c r="P3" s="150"/>
      <c r="Q3" s="111"/>
      <c r="R3" s="150"/>
      <c r="S3" s="150"/>
      <c r="T3" s="111"/>
      <c r="U3" s="150"/>
      <c r="V3" s="150"/>
    </row>
    <row r="4" spans="1:22" ht="12.75" customHeight="1">
      <c r="B4" s="235"/>
      <c r="C4" s="235"/>
      <c r="D4" s="87"/>
      <c r="E4" s="235"/>
      <c r="F4" s="235"/>
      <c r="G4" s="87"/>
      <c r="H4" s="235"/>
      <c r="I4" s="235"/>
      <c r="J4" s="87"/>
      <c r="K4" s="235"/>
      <c r="M4" s="89" t="s">
        <v>173</v>
      </c>
      <c r="N4" s="82"/>
      <c r="O4" s="150"/>
      <c r="P4" s="150"/>
      <c r="Q4" s="111"/>
      <c r="R4" s="150"/>
      <c r="S4" s="150"/>
      <c r="T4" s="111"/>
      <c r="U4" s="150"/>
      <c r="V4" s="150"/>
    </row>
    <row r="5" spans="1:22">
      <c r="A5" s="427"/>
      <c r="B5" s="443" t="s">
        <v>158</v>
      </c>
      <c r="C5" s="511"/>
      <c r="D5" s="427"/>
      <c r="E5" s="442" t="s">
        <v>247</v>
      </c>
      <c r="F5" s="442"/>
      <c r="G5" s="442"/>
      <c r="H5" s="443" t="s">
        <v>164</v>
      </c>
      <c r="I5" s="520"/>
      <c r="J5" s="526"/>
      <c r="K5" s="438" t="s">
        <v>247</v>
      </c>
      <c r="L5" s="439"/>
      <c r="M5" s="439"/>
      <c r="N5" s="82"/>
      <c r="O5" s="150"/>
      <c r="P5" s="150"/>
      <c r="Q5" s="111"/>
      <c r="R5" s="150"/>
      <c r="S5" s="150"/>
      <c r="T5" s="111"/>
      <c r="U5" s="150"/>
      <c r="V5" s="150"/>
    </row>
    <row r="6" spans="1:22" ht="21" customHeight="1">
      <c r="A6" s="428"/>
      <c r="B6" s="512"/>
      <c r="C6" s="513"/>
      <c r="D6" s="429"/>
      <c r="E6" s="438" t="s">
        <v>248</v>
      </c>
      <c r="F6" s="439"/>
      <c r="G6" s="440"/>
      <c r="H6" s="444"/>
      <c r="I6" s="527"/>
      <c r="J6" s="528"/>
      <c r="K6" s="438" t="s">
        <v>251</v>
      </c>
      <c r="L6" s="439"/>
      <c r="M6" s="439"/>
      <c r="O6" s="150"/>
      <c r="P6" s="150"/>
      <c r="Q6" s="111"/>
      <c r="R6" s="150"/>
      <c r="S6" s="150"/>
      <c r="T6" s="111"/>
      <c r="U6" s="150"/>
      <c r="V6" s="150"/>
    </row>
    <row r="7" spans="1:22" ht="30.6">
      <c r="A7" s="429"/>
      <c r="B7" s="248" t="s">
        <v>402</v>
      </c>
      <c r="C7" s="248" t="s">
        <v>253</v>
      </c>
      <c r="D7" s="13" t="s">
        <v>403</v>
      </c>
      <c r="E7" s="248" t="s">
        <v>402</v>
      </c>
      <c r="F7" s="248" t="s">
        <v>253</v>
      </c>
      <c r="G7" s="13" t="s">
        <v>403</v>
      </c>
      <c r="H7" s="248" t="s">
        <v>402</v>
      </c>
      <c r="I7" s="248" t="s">
        <v>253</v>
      </c>
      <c r="J7" s="13" t="s">
        <v>403</v>
      </c>
      <c r="K7" s="248" t="s">
        <v>402</v>
      </c>
      <c r="L7" s="248" t="s">
        <v>253</v>
      </c>
      <c r="M7" s="13" t="s">
        <v>403</v>
      </c>
      <c r="O7" s="150"/>
      <c r="P7" s="150"/>
      <c r="Q7" s="111"/>
      <c r="R7" s="150"/>
      <c r="S7" s="150"/>
      <c r="T7" s="111"/>
      <c r="U7" s="150"/>
      <c r="V7" s="150"/>
    </row>
    <row r="8" spans="1:22" ht="12.75" customHeight="1">
      <c r="A8" s="115" t="s">
        <v>174</v>
      </c>
      <c r="B8" s="247">
        <v>3462881</v>
      </c>
      <c r="C8" s="247">
        <v>2826131</v>
      </c>
      <c r="D8" s="189">
        <v>122.5</v>
      </c>
      <c r="E8" s="247">
        <v>2016224</v>
      </c>
      <c r="F8" s="247">
        <v>1688482</v>
      </c>
      <c r="G8" s="189">
        <v>119.4</v>
      </c>
      <c r="H8" s="247">
        <v>50955</v>
      </c>
      <c r="I8" s="247">
        <v>37360</v>
      </c>
      <c r="J8" s="189">
        <v>136.4</v>
      </c>
      <c r="K8" s="247">
        <v>11561</v>
      </c>
      <c r="L8" s="247">
        <v>8615</v>
      </c>
      <c r="M8" s="189">
        <v>134.19999999999999</v>
      </c>
      <c r="O8" s="150"/>
      <c r="P8" s="150"/>
      <c r="Q8" s="111"/>
      <c r="R8" s="150"/>
      <c r="S8" s="150"/>
      <c r="T8" s="111"/>
      <c r="U8" s="150"/>
      <c r="V8" s="150"/>
    </row>
    <row r="9" spans="1:22">
      <c r="A9" s="105" t="s">
        <v>53</v>
      </c>
      <c r="B9" s="217">
        <v>377952</v>
      </c>
      <c r="C9" s="217">
        <v>295591</v>
      </c>
      <c r="D9" s="189">
        <v>127.9</v>
      </c>
      <c r="E9" s="217">
        <v>230489</v>
      </c>
      <c r="F9" s="217">
        <v>184953</v>
      </c>
      <c r="G9" s="189">
        <v>124.6</v>
      </c>
      <c r="H9" s="217">
        <v>710</v>
      </c>
      <c r="I9" s="217">
        <v>721</v>
      </c>
      <c r="J9" s="189">
        <v>98.5</v>
      </c>
      <c r="K9" s="217">
        <v>110</v>
      </c>
      <c r="L9" s="217">
        <v>130</v>
      </c>
      <c r="M9" s="189">
        <v>84.6</v>
      </c>
      <c r="N9" s="82"/>
      <c r="O9" s="150"/>
      <c r="P9" s="150"/>
      <c r="Q9" s="111"/>
      <c r="R9" s="150"/>
      <c r="S9" s="150"/>
      <c r="T9" s="111"/>
      <c r="U9" s="150"/>
      <c r="V9" s="150"/>
    </row>
    <row r="10" spans="1:22">
      <c r="A10" s="106" t="s">
        <v>175</v>
      </c>
      <c r="B10" s="217">
        <v>80575</v>
      </c>
      <c r="C10" s="217">
        <v>74417</v>
      </c>
      <c r="D10" s="189">
        <v>108.3</v>
      </c>
      <c r="E10" s="217">
        <v>46006</v>
      </c>
      <c r="F10" s="217">
        <v>48947</v>
      </c>
      <c r="G10" s="189">
        <v>94</v>
      </c>
      <c r="H10" s="217">
        <v>2651</v>
      </c>
      <c r="I10" s="217">
        <v>2824</v>
      </c>
      <c r="J10" s="189">
        <v>93.9</v>
      </c>
      <c r="K10" s="217">
        <v>749</v>
      </c>
      <c r="L10" s="217">
        <v>620</v>
      </c>
      <c r="M10" s="189">
        <v>120.8</v>
      </c>
      <c r="N10" s="82"/>
      <c r="O10" s="150"/>
      <c r="P10" s="150"/>
      <c r="Q10" s="111"/>
      <c r="R10" s="150"/>
      <c r="S10" s="150"/>
      <c r="T10" s="111"/>
      <c r="U10" s="150"/>
      <c r="V10" s="150"/>
    </row>
    <row r="11" spans="1:22">
      <c r="A11" s="106" t="s">
        <v>176</v>
      </c>
      <c r="B11" s="217">
        <v>340608</v>
      </c>
      <c r="C11" s="217">
        <v>270789</v>
      </c>
      <c r="D11" s="189">
        <v>125.8</v>
      </c>
      <c r="E11" s="217">
        <v>208772</v>
      </c>
      <c r="F11" s="217">
        <v>159506</v>
      </c>
      <c r="G11" s="189">
        <v>130.9</v>
      </c>
      <c r="H11" s="217">
        <v>698</v>
      </c>
      <c r="I11" s="217">
        <v>806</v>
      </c>
      <c r="J11" s="189">
        <v>86.6</v>
      </c>
      <c r="K11" s="217">
        <v>383</v>
      </c>
      <c r="L11" s="217">
        <v>559</v>
      </c>
      <c r="M11" s="189">
        <v>68.5</v>
      </c>
      <c r="N11" s="82"/>
      <c r="O11" s="150"/>
      <c r="P11" s="150"/>
      <c r="Q11" s="111"/>
      <c r="R11" s="150"/>
      <c r="S11" s="150"/>
      <c r="T11" s="111"/>
      <c r="U11" s="150"/>
      <c r="V11" s="150"/>
    </row>
    <row r="12" spans="1:22">
      <c r="A12" s="106" t="s">
        <v>177</v>
      </c>
      <c r="B12" s="217">
        <v>256455</v>
      </c>
      <c r="C12" s="217">
        <v>210845</v>
      </c>
      <c r="D12" s="189">
        <v>121.6</v>
      </c>
      <c r="E12" s="217">
        <v>150220</v>
      </c>
      <c r="F12" s="217">
        <v>126691</v>
      </c>
      <c r="G12" s="189">
        <v>118.6</v>
      </c>
      <c r="H12" s="217">
        <v>16343</v>
      </c>
      <c r="I12" s="217">
        <v>7161</v>
      </c>
      <c r="J12" s="189">
        <v>228.2</v>
      </c>
      <c r="K12" s="217">
        <v>1160</v>
      </c>
      <c r="L12" s="217">
        <v>143</v>
      </c>
      <c r="M12" s="189">
        <v>811.2</v>
      </c>
      <c r="N12" s="82"/>
      <c r="O12" s="111"/>
      <c r="P12" s="150"/>
      <c r="Q12" s="111"/>
      <c r="R12" s="111"/>
      <c r="S12" s="111"/>
      <c r="T12" s="111"/>
      <c r="U12" s="111"/>
      <c r="V12" s="111"/>
    </row>
    <row r="13" spans="1:22">
      <c r="A13" s="106" t="s">
        <v>178</v>
      </c>
      <c r="B13" s="217">
        <v>115861</v>
      </c>
      <c r="C13" s="217">
        <v>79440</v>
      </c>
      <c r="D13" s="189">
        <v>145.80000000000001</v>
      </c>
      <c r="E13" s="217">
        <v>66807</v>
      </c>
      <c r="F13" s="217">
        <v>42635</v>
      </c>
      <c r="G13" s="189">
        <v>156.69999999999999</v>
      </c>
      <c r="H13" s="217">
        <v>170</v>
      </c>
      <c r="I13" s="217" t="s">
        <v>411</v>
      </c>
      <c r="J13" s="217" t="s">
        <v>411</v>
      </c>
      <c r="K13" s="217">
        <v>59</v>
      </c>
      <c r="L13" s="217" t="s">
        <v>411</v>
      </c>
      <c r="M13" s="217" t="s">
        <v>411</v>
      </c>
      <c r="N13" s="82"/>
      <c r="O13" s="150"/>
      <c r="P13" s="150"/>
      <c r="Q13" s="111"/>
      <c r="R13" s="111"/>
      <c r="S13" s="111"/>
      <c r="T13" s="111"/>
      <c r="U13" s="111"/>
      <c r="V13" s="111"/>
    </row>
    <row r="14" spans="1:22">
      <c r="A14" s="106" t="s">
        <v>179</v>
      </c>
      <c r="B14" s="217">
        <v>585513</v>
      </c>
      <c r="C14" s="217">
        <v>465585</v>
      </c>
      <c r="D14" s="189">
        <v>125.8</v>
      </c>
      <c r="E14" s="217">
        <v>329612</v>
      </c>
      <c r="F14" s="217">
        <v>267923</v>
      </c>
      <c r="G14" s="189">
        <v>123</v>
      </c>
      <c r="H14" s="217">
        <v>848</v>
      </c>
      <c r="I14" s="217">
        <v>1032</v>
      </c>
      <c r="J14" s="189">
        <v>82.2</v>
      </c>
      <c r="K14" s="217">
        <v>383</v>
      </c>
      <c r="L14" s="217">
        <v>341</v>
      </c>
      <c r="M14" s="189">
        <v>112.3</v>
      </c>
      <c r="N14" s="82"/>
    </row>
    <row r="15" spans="1:22">
      <c r="A15" s="106" t="s">
        <v>180</v>
      </c>
      <c r="B15" s="217">
        <v>197537</v>
      </c>
      <c r="C15" s="217">
        <v>157074</v>
      </c>
      <c r="D15" s="189">
        <v>125.8</v>
      </c>
      <c r="E15" s="217">
        <v>87880</v>
      </c>
      <c r="F15" s="217">
        <v>69524</v>
      </c>
      <c r="G15" s="189">
        <v>126.4</v>
      </c>
      <c r="H15" s="217">
        <v>1577</v>
      </c>
      <c r="I15" s="217">
        <v>1286</v>
      </c>
      <c r="J15" s="189">
        <v>122.6</v>
      </c>
      <c r="K15" s="217">
        <v>819</v>
      </c>
      <c r="L15" s="217">
        <v>360</v>
      </c>
      <c r="M15" s="189">
        <v>227.5</v>
      </c>
      <c r="N15" s="82"/>
    </row>
    <row r="16" spans="1:22">
      <c r="A16" s="105" t="s">
        <v>55</v>
      </c>
      <c r="B16" s="217">
        <v>227446</v>
      </c>
      <c r="C16" s="217">
        <v>162515</v>
      </c>
      <c r="D16" s="189">
        <v>140</v>
      </c>
      <c r="E16" s="217">
        <v>125816</v>
      </c>
      <c r="F16" s="217">
        <v>106298</v>
      </c>
      <c r="G16" s="189">
        <v>118.4</v>
      </c>
      <c r="H16" s="217">
        <v>1188</v>
      </c>
      <c r="I16" s="217">
        <v>1363</v>
      </c>
      <c r="J16" s="189">
        <v>87.2</v>
      </c>
      <c r="K16" s="217">
        <v>626</v>
      </c>
      <c r="L16" s="217">
        <v>374</v>
      </c>
      <c r="M16" s="189">
        <v>167.4</v>
      </c>
      <c r="N16" s="82"/>
    </row>
    <row r="17" spans="1:22">
      <c r="A17" s="106" t="s">
        <v>181</v>
      </c>
      <c r="B17" s="217">
        <v>240975</v>
      </c>
      <c r="C17" s="217">
        <v>207887</v>
      </c>
      <c r="D17" s="189">
        <v>115.9</v>
      </c>
      <c r="E17" s="217">
        <v>145981</v>
      </c>
      <c r="F17" s="217">
        <v>119903</v>
      </c>
      <c r="G17" s="189">
        <v>121.7</v>
      </c>
      <c r="H17" s="217">
        <v>9936</v>
      </c>
      <c r="I17" s="217">
        <v>7974</v>
      </c>
      <c r="J17" s="189">
        <v>124.6</v>
      </c>
      <c r="K17" s="217">
        <v>1150</v>
      </c>
      <c r="L17" s="217">
        <v>1292</v>
      </c>
      <c r="M17" s="189">
        <v>89</v>
      </c>
      <c r="N17" s="82"/>
    </row>
    <row r="18" spans="1:22">
      <c r="A18" s="106" t="s">
        <v>182</v>
      </c>
      <c r="B18" s="217">
        <v>125429</v>
      </c>
      <c r="C18" s="217">
        <v>112810</v>
      </c>
      <c r="D18" s="189">
        <v>111.2</v>
      </c>
      <c r="E18" s="217">
        <v>74170</v>
      </c>
      <c r="F18" s="217">
        <v>69529</v>
      </c>
      <c r="G18" s="189">
        <v>106.7</v>
      </c>
      <c r="H18" s="217">
        <v>11540</v>
      </c>
      <c r="I18" s="217">
        <v>7473</v>
      </c>
      <c r="J18" s="189">
        <v>154.4</v>
      </c>
      <c r="K18" s="217">
        <v>4406</v>
      </c>
      <c r="L18" s="217">
        <v>2867</v>
      </c>
      <c r="M18" s="189">
        <v>153.69999999999999</v>
      </c>
      <c r="N18" s="82"/>
    </row>
    <row r="19" spans="1:22">
      <c r="A19" s="106" t="s">
        <v>183</v>
      </c>
      <c r="B19" s="217">
        <v>143538</v>
      </c>
      <c r="C19" s="217">
        <v>120136</v>
      </c>
      <c r="D19" s="189">
        <v>119.5</v>
      </c>
      <c r="E19" s="217">
        <v>92360</v>
      </c>
      <c r="F19" s="217">
        <v>72518</v>
      </c>
      <c r="G19" s="189">
        <v>127.4</v>
      </c>
      <c r="H19" s="217">
        <v>40</v>
      </c>
      <c r="I19" s="217">
        <v>50</v>
      </c>
      <c r="J19" s="189">
        <v>80</v>
      </c>
      <c r="K19" s="217">
        <v>10</v>
      </c>
      <c r="L19" s="217">
        <v>10</v>
      </c>
      <c r="M19" s="189">
        <v>100</v>
      </c>
      <c r="N19" s="82"/>
      <c r="O19" s="150"/>
      <c r="P19" s="150"/>
      <c r="Q19" s="111"/>
      <c r="R19" s="150"/>
      <c r="S19" s="150"/>
      <c r="T19" s="111"/>
      <c r="U19" s="150"/>
      <c r="V19" s="150"/>
    </row>
    <row r="20" spans="1:22">
      <c r="A20" s="106" t="s">
        <v>184</v>
      </c>
      <c r="B20" s="217">
        <v>8189</v>
      </c>
      <c r="C20" s="217">
        <v>7746</v>
      </c>
      <c r="D20" s="189">
        <v>105.7</v>
      </c>
      <c r="E20" s="217">
        <v>5038</v>
      </c>
      <c r="F20" s="217">
        <v>5104</v>
      </c>
      <c r="G20" s="189">
        <v>98.7</v>
      </c>
      <c r="H20" s="217" t="s">
        <v>411</v>
      </c>
      <c r="I20" s="217" t="s">
        <v>411</v>
      </c>
      <c r="J20" s="217" t="s">
        <v>411</v>
      </c>
      <c r="K20" s="217" t="s">
        <v>411</v>
      </c>
      <c r="L20" s="217" t="s">
        <v>411</v>
      </c>
      <c r="M20" s="217" t="s">
        <v>411</v>
      </c>
      <c r="N20" s="82"/>
      <c r="O20" s="150"/>
      <c r="P20" s="150"/>
      <c r="Q20" s="111"/>
      <c r="R20" s="150"/>
      <c r="S20" s="150"/>
      <c r="T20" s="111"/>
      <c r="U20" s="150"/>
      <c r="V20" s="150"/>
    </row>
    <row r="21" spans="1:22">
      <c r="A21" s="106" t="s">
        <v>185</v>
      </c>
      <c r="B21" s="217">
        <v>224634</v>
      </c>
      <c r="C21" s="217">
        <v>184184</v>
      </c>
      <c r="D21" s="189">
        <v>122</v>
      </c>
      <c r="E21" s="217">
        <v>133999</v>
      </c>
      <c r="F21" s="217">
        <v>115580</v>
      </c>
      <c r="G21" s="189">
        <v>115.9</v>
      </c>
      <c r="H21" s="217">
        <v>988</v>
      </c>
      <c r="I21" s="217">
        <v>968</v>
      </c>
      <c r="J21" s="189">
        <v>102.1</v>
      </c>
      <c r="K21" s="217">
        <v>286</v>
      </c>
      <c r="L21" s="217">
        <v>227</v>
      </c>
      <c r="M21" s="189">
        <v>126</v>
      </c>
      <c r="N21" s="82"/>
      <c r="O21" s="150"/>
      <c r="P21" s="150"/>
      <c r="Q21" s="111"/>
      <c r="R21" s="150"/>
      <c r="S21" s="150"/>
      <c r="T21" s="111"/>
      <c r="U21" s="150"/>
      <c r="V21" s="150"/>
    </row>
    <row r="22" spans="1:22">
      <c r="A22" s="106" t="s">
        <v>186</v>
      </c>
      <c r="B22" s="217">
        <v>51065</v>
      </c>
      <c r="C22" s="217">
        <v>54393</v>
      </c>
      <c r="D22" s="189">
        <v>93.9</v>
      </c>
      <c r="E22" s="217">
        <v>29537</v>
      </c>
      <c r="F22" s="217">
        <v>32925</v>
      </c>
      <c r="G22" s="189">
        <v>89.7</v>
      </c>
      <c r="H22" s="217">
        <v>2211</v>
      </c>
      <c r="I22" s="217">
        <v>2758</v>
      </c>
      <c r="J22" s="189">
        <v>80.2</v>
      </c>
      <c r="K22" s="217">
        <v>864</v>
      </c>
      <c r="L22" s="217">
        <v>812</v>
      </c>
      <c r="M22" s="189">
        <v>106.4</v>
      </c>
      <c r="N22" s="82"/>
      <c r="O22" s="150"/>
      <c r="P22" s="150"/>
      <c r="Q22" s="111"/>
      <c r="R22" s="150"/>
      <c r="S22" s="150"/>
      <c r="T22" s="111"/>
      <c r="U22" s="150"/>
      <c r="V22" s="150"/>
    </row>
    <row r="23" spans="1:22">
      <c r="A23" s="106" t="s">
        <v>187</v>
      </c>
      <c r="B23" s="217">
        <v>213107</v>
      </c>
      <c r="C23" s="217">
        <v>177594</v>
      </c>
      <c r="D23" s="189">
        <v>120</v>
      </c>
      <c r="E23" s="217">
        <v>122495</v>
      </c>
      <c r="F23" s="217">
        <v>103159</v>
      </c>
      <c r="G23" s="189">
        <v>118.7</v>
      </c>
      <c r="H23" s="217" t="s">
        <v>411</v>
      </c>
      <c r="I23" s="217" t="s">
        <v>411</v>
      </c>
      <c r="J23" s="217" t="s">
        <v>411</v>
      </c>
      <c r="K23" s="217" t="s">
        <v>411</v>
      </c>
      <c r="L23" s="217" t="s">
        <v>411</v>
      </c>
      <c r="M23" s="217" t="s">
        <v>411</v>
      </c>
      <c r="N23" s="82"/>
      <c r="O23" s="150"/>
      <c r="P23" s="150"/>
      <c r="Q23" s="111"/>
      <c r="R23" s="150"/>
      <c r="S23" s="150"/>
      <c r="T23" s="111"/>
      <c r="U23" s="150"/>
      <c r="V23" s="150"/>
    </row>
    <row r="24" spans="1:22">
      <c r="A24" s="105" t="s">
        <v>54</v>
      </c>
      <c r="B24" s="217">
        <v>103257</v>
      </c>
      <c r="C24" s="217">
        <v>75932</v>
      </c>
      <c r="D24" s="189">
        <v>136</v>
      </c>
      <c r="E24" s="217">
        <v>69489</v>
      </c>
      <c r="F24" s="217">
        <v>61414</v>
      </c>
      <c r="G24" s="189">
        <v>113.1</v>
      </c>
      <c r="H24" s="217">
        <v>29</v>
      </c>
      <c r="I24" s="217">
        <v>35</v>
      </c>
      <c r="J24" s="189">
        <v>82.9</v>
      </c>
      <c r="K24" s="217">
        <v>20</v>
      </c>
      <c r="L24" s="217">
        <v>26</v>
      </c>
      <c r="M24" s="189">
        <v>76.900000000000006</v>
      </c>
      <c r="N24" s="82"/>
      <c r="O24" s="150"/>
      <c r="P24" s="150"/>
      <c r="Q24" s="111"/>
      <c r="R24" s="150"/>
      <c r="S24" s="150"/>
      <c r="T24" s="111"/>
      <c r="U24" s="150"/>
      <c r="V24" s="150"/>
    </row>
    <row r="25" spans="1:22">
      <c r="A25" s="106" t="s">
        <v>188</v>
      </c>
      <c r="B25" s="217">
        <v>164528</v>
      </c>
      <c r="C25" s="217">
        <v>165592</v>
      </c>
      <c r="D25" s="189">
        <v>99.4</v>
      </c>
      <c r="E25" s="217">
        <v>95326</v>
      </c>
      <c r="F25" s="217">
        <v>99599</v>
      </c>
      <c r="G25" s="189">
        <v>95.7</v>
      </c>
      <c r="H25" s="217">
        <v>1225</v>
      </c>
      <c r="I25" s="217">
        <v>2108</v>
      </c>
      <c r="J25" s="189">
        <v>58.1</v>
      </c>
      <c r="K25" s="217">
        <v>330</v>
      </c>
      <c r="L25" s="217">
        <v>648</v>
      </c>
      <c r="M25" s="189">
        <v>50.9</v>
      </c>
      <c r="N25" s="82"/>
      <c r="O25" s="150"/>
      <c r="P25" s="150"/>
      <c r="Q25" s="111"/>
      <c r="R25" s="150"/>
      <c r="S25" s="150"/>
      <c r="T25" s="111"/>
      <c r="U25" s="150"/>
      <c r="V25" s="150"/>
    </row>
    <row r="26" spans="1:22">
      <c r="A26" s="106" t="s">
        <v>189</v>
      </c>
      <c r="B26" s="217" t="s">
        <v>411</v>
      </c>
      <c r="C26" s="217">
        <v>59</v>
      </c>
      <c r="D26" s="217" t="s">
        <v>411</v>
      </c>
      <c r="E26" s="217" t="s">
        <v>411</v>
      </c>
      <c r="F26" s="217">
        <v>41</v>
      </c>
      <c r="G26" s="217" t="s">
        <v>411</v>
      </c>
      <c r="H26" s="217" t="s">
        <v>411</v>
      </c>
      <c r="I26" s="217" t="s">
        <v>411</v>
      </c>
      <c r="J26" s="217" t="s">
        <v>411</v>
      </c>
      <c r="K26" s="217" t="s">
        <v>411</v>
      </c>
      <c r="L26" s="217" t="s">
        <v>411</v>
      </c>
      <c r="M26" s="217" t="s">
        <v>411</v>
      </c>
      <c r="N26" s="82"/>
      <c r="O26" s="150"/>
      <c r="P26" s="150"/>
      <c r="Q26" s="111"/>
      <c r="R26" s="150"/>
      <c r="S26" s="150"/>
      <c r="T26" s="111"/>
      <c r="U26" s="150"/>
      <c r="V26" s="150"/>
    </row>
    <row r="27" spans="1:22">
      <c r="A27" s="98" t="s">
        <v>191</v>
      </c>
      <c r="B27" s="217">
        <v>6212</v>
      </c>
      <c r="C27" s="217">
        <v>3542</v>
      </c>
      <c r="D27" s="189">
        <v>175.4</v>
      </c>
      <c r="E27" s="217">
        <v>2227</v>
      </c>
      <c r="F27" s="217">
        <v>2233</v>
      </c>
      <c r="G27" s="189">
        <v>99.7</v>
      </c>
      <c r="H27" s="217">
        <v>801</v>
      </c>
      <c r="I27" s="217">
        <v>801</v>
      </c>
      <c r="J27" s="189">
        <v>100</v>
      </c>
      <c r="K27" s="217">
        <v>206</v>
      </c>
      <c r="L27" s="217">
        <v>206</v>
      </c>
      <c r="M27" s="189">
        <v>100</v>
      </c>
      <c r="N27" s="82"/>
      <c r="O27" s="150"/>
      <c r="P27" s="150"/>
      <c r="Q27" s="111"/>
      <c r="R27" s="150"/>
      <c r="S27" s="150"/>
      <c r="T27" s="111"/>
      <c r="U27" s="150"/>
      <c r="V27" s="150"/>
    </row>
    <row r="28" spans="1:22">
      <c r="A28" s="93"/>
      <c r="B28" s="240"/>
      <c r="C28" s="240"/>
      <c r="D28" s="99"/>
      <c r="E28" s="240"/>
      <c r="F28" s="240"/>
      <c r="G28" s="99"/>
      <c r="H28" s="240"/>
      <c r="I28" s="240"/>
      <c r="J28" s="99"/>
      <c r="K28" s="240"/>
      <c r="L28" s="240"/>
      <c r="M28" s="99"/>
      <c r="O28" s="150"/>
      <c r="P28" s="150"/>
      <c r="Q28" s="111"/>
      <c r="R28" s="150"/>
      <c r="S28" s="150"/>
      <c r="T28" s="111"/>
      <c r="U28" s="150"/>
      <c r="V28" s="150"/>
    </row>
    <row r="29" spans="1:22">
      <c r="O29" s="150"/>
      <c r="P29" s="150"/>
      <c r="Q29" s="111"/>
      <c r="R29" s="150"/>
      <c r="S29" s="150"/>
      <c r="T29" s="111"/>
      <c r="U29" s="150"/>
      <c r="V29" s="150"/>
    </row>
    <row r="30" spans="1:22" ht="12.75" customHeight="1">
      <c r="B30" s="249"/>
      <c r="C30" s="249"/>
      <c r="D30" s="153"/>
      <c r="E30" s="249"/>
      <c r="F30" s="249"/>
      <c r="G30" s="153"/>
      <c r="H30" s="249"/>
      <c r="I30" s="249"/>
      <c r="J30" s="153"/>
      <c r="K30" s="254"/>
      <c r="L30" s="254"/>
      <c r="M30" s="101" t="s">
        <v>61</v>
      </c>
      <c r="O30" s="150"/>
      <c r="P30" s="150"/>
      <c r="Q30" s="111"/>
      <c r="R30" s="150"/>
      <c r="S30" s="150"/>
      <c r="T30" s="111"/>
      <c r="U30" s="150"/>
      <c r="V30" s="150"/>
    </row>
    <row r="31" spans="1:22">
      <c r="A31" s="516"/>
      <c r="B31" s="443" t="s">
        <v>255</v>
      </c>
      <c r="C31" s="511"/>
      <c r="D31" s="427"/>
      <c r="E31" s="438" t="s">
        <v>256</v>
      </c>
      <c r="F31" s="439"/>
      <c r="G31" s="440"/>
      <c r="H31" s="443" t="s">
        <v>259</v>
      </c>
      <c r="I31" s="511"/>
      <c r="J31" s="427"/>
      <c r="K31" s="443" t="s">
        <v>260</v>
      </c>
      <c r="L31" s="520"/>
      <c r="M31" s="520"/>
      <c r="N31" s="155"/>
      <c r="O31" s="150"/>
      <c r="P31" s="150"/>
      <c r="Q31" s="111"/>
      <c r="R31" s="150"/>
      <c r="S31" s="150"/>
      <c r="T31" s="111"/>
      <c r="U31" s="150"/>
      <c r="V31" s="150"/>
    </row>
    <row r="32" spans="1:22" ht="22.5" customHeight="1">
      <c r="A32" s="517"/>
      <c r="B32" s="512"/>
      <c r="C32" s="513"/>
      <c r="D32" s="429"/>
      <c r="E32" s="438" t="s">
        <v>257</v>
      </c>
      <c r="F32" s="439"/>
      <c r="G32" s="440"/>
      <c r="H32" s="512"/>
      <c r="I32" s="513"/>
      <c r="J32" s="429"/>
      <c r="K32" s="438" t="s">
        <v>261</v>
      </c>
      <c r="L32" s="441"/>
      <c r="M32" s="441"/>
      <c r="N32" s="155"/>
      <c r="O32" s="150"/>
      <c r="P32" s="150"/>
      <c r="Q32" s="111"/>
      <c r="R32" s="150"/>
      <c r="S32" s="150"/>
      <c r="T32" s="111"/>
      <c r="U32" s="150"/>
      <c r="V32" s="150"/>
    </row>
    <row r="33" spans="1:22" ht="30.6">
      <c r="A33" s="518"/>
      <c r="B33" s="248" t="s">
        <v>402</v>
      </c>
      <c r="C33" s="248" t="s">
        <v>253</v>
      </c>
      <c r="D33" s="13" t="s">
        <v>403</v>
      </c>
      <c r="E33" s="248" t="s">
        <v>402</v>
      </c>
      <c r="F33" s="248" t="s">
        <v>253</v>
      </c>
      <c r="G33" s="13" t="s">
        <v>403</v>
      </c>
      <c r="H33" s="248" t="s">
        <v>402</v>
      </c>
      <c r="I33" s="248" t="s">
        <v>253</v>
      </c>
      <c r="J33" s="13" t="s">
        <v>403</v>
      </c>
      <c r="K33" s="248" t="s">
        <v>402</v>
      </c>
      <c r="L33" s="248" t="s">
        <v>253</v>
      </c>
      <c r="M33" s="13" t="s">
        <v>403</v>
      </c>
      <c r="O33" s="150"/>
      <c r="P33" s="150"/>
      <c r="Q33" s="111"/>
      <c r="R33" s="150"/>
      <c r="S33" s="150"/>
      <c r="T33" s="111"/>
      <c r="U33" s="150"/>
      <c r="V33" s="150"/>
    </row>
    <row r="34" spans="1:22" ht="12.75" customHeight="1">
      <c r="A34" s="95" t="s">
        <v>174</v>
      </c>
      <c r="B34" s="215">
        <v>10343263</v>
      </c>
      <c r="C34" s="215">
        <v>9310970</v>
      </c>
      <c r="D34" s="38">
        <v>111.1</v>
      </c>
      <c r="E34" s="215">
        <v>6563101</v>
      </c>
      <c r="F34" s="215">
        <v>6566790</v>
      </c>
      <c r="G34" s="38">
        <v>99.9</v>
      </c>
      <c r="H34" s="215">
        <v>9788271</v>
      </c>
      <c r="I34" s="215">
        <v>8710658</v>
      </c>
      <c r="J34" s="38">
        <v>112.4</v>
      </c>
      <c r="K34" s="215">
        <v>6205574</v>
      </c>
      <c r="L34" s="215">
        <v>6170728</v>
      </c>
      <c r="M34" s="38">
        <v>100.6</v>
      </c>
      <c r="O34" s="150"/>
      <c r="P34" s="150"/>
      <c r="Q34" s="111"/>
      <c r="R34" s="150"/>
      <c r="S34" s="150"/>
      <c r="T34" s="111"/>
      <c r="U34" s="150"/>
      <c r="V34" s="150"/>
    </row>
    <row r="35" spans="1:22">
      <c r="A35" s="96" t="s">
        <v>53</v>
      </c>
      <c r="B35" s="217">
        <v>651222</v>
      </c>
      <c r="C35" s="217">
        <v>535471</v>
      </c>
      <c r="D35" s="38">
        <v>121.6</v>
      </c>
      <c r="E35" s="217">
        <v>448028</v>
      </c>
      <c r="F35" s="217">
        <v>431681</v>
      </c>
      <c r="G35" s="38">
        <v>103.8</v>
      </c>
      <c r="H35" s="217">
        <v>604223</v>
      </c>
      <c r="I35" s="217">
        <v>497345</v>
      </c>
      <c r="J35" s="38">
        <v>121.5</v>
      </c>
      <c r="K35" s="217">
        <v>418262</v>
      </c>
      <c r="L35" s="217">
        <v>403967</v>
      </c>
      <c r="M35" s="38">
        <v>103.5</v>
      </c>
      <c r="O35" s="150"/>
      <c r="P35" s="150"/>
      <c r="Q35" s="111"/>
      <c r="R35" s="150"/>
      <c r="S35" s="150"/>
      <c r="T35" s="111"/>
      <c r="U35" s="150"/>
      <c r="V35" s="150"/>
    </row>
    <row r="36" spans="1:22">
      <c r="A36" s="97" t="s">
        <v>175</v>
      </c>
      <c r="B36" s="217">
        <v>105875</v>
      </c>
      <c r="C36" s="217">
        <v>89463</v>
      </c>
      <c r="D36" s="38">
        <v>118.3</v>
      </c>
      <c r="E36" s="217">
        <v>64962</v>
      </c>
      <c r="F36" s="217">
        <v>56479</v>
      </c>
      <c r="G36" s="38">
        <v>115</v>
      </c>
      <c r="H36" s="217">
        <v>101227</v>
      </c>
      <c r="I36" s="217">
        <v>85026</v>
      </c>
      <c r="J36" s="38">
        <v>119.1</v>
      </c>
      <c r="K36" s="217">
        <v>62160</v>
      </c>
      <c r="L36" s="217">
        <v>53651</v>
      </c>
      <c r="M36" s="38">
        <v>115.9</v>
      </c>
      <c r="O36" s="111"/>
      <c r="P36" s="150"/>
      <c r="Q36" s="111"/>
      <c r="R36" s="111"/>
      <c r="S36" s="150"/>
      <c r="T36" s="111"/>
      <c r="U36" s="111"/>
      <c r="V36" s="150"/>
    </row>
    <row r="37" spans="1:22">
      <c r="A37" s="97" t="s">
        <v>176</v>
      </c>
      <c r="B37" s="217">
        <v>673864</v>
      </c>
      <c r="C37" s="217">
        <v>613734</v>
      </c>
      <c r="D37" s="38">
        <v>109.8</v>
      </c>
      <c r="E37" s="217">
        <v>436045</v>
      </c>
      <c r="F37" s="217">
        <v>424513</v>
      </c>
      <c r="G37" s="38">
        <v>102.7</v>
      </c>
      <c r="H37" s="217">
        <v>637004</v>
      </c>
      <c r="I37" s="217">
        <v>573501</v>
      </c>
      <c r="J37" s="38">
        <v>111.1</v>
      </c>
      <c r="K37" s="217">
        <v>413278</v>
      </c>
      <c r="L37" s="217">
        <v>398165</v>
      </c>
      <c r="M37" s="38">
        <v>103.8</v>
      </c>
    </row>
    <row r="38" spans="1:22">
      <c r="A38" s="97" t="s">
        <v>177</v>
      </c>
      <c r="B38" s="217">
        <v>1519684</v>
      </c>
      <c r="C38" s="217">
        <v>1260710</v>
      </c>
      <c r="D38" s="38">
        <v>120.5</v>
      </c>
      <c r="E38" s="217">
        <v>890206</v>
      </c>
      <c r="F38" s="217">
        <v>990881</v>
      </c>
      <c r="G38" s="38">
        <v>89.8</v>
      </c>
      <c r="H38" s="217">
        <v>1481681</v>
      </c>
      <c r="I38" s="217">
        <v>1226354</v>
      </c>
      <c r="J38" s="38">
        <v>120.8</v>
      </c>
      <c r="K38" s="217">
        <v>866599</v>
      </c>
      <c r="L38" s="217">
        <v>966830</v>
      </c>
      <c r="M38" s="38">
        <v>89.6</v>
      </c>
    </row>
    <row r="39" spans="1:22">
      <c r="A39" s="97" t="s">
        <v>178</v>
      </c>
      <c r="B39" s="217">
        <v>268123</v>
      </c>
      <c r="C39" s="217">
        <v>250419</v>
      </c>
      <c r="D39" s="38">
        <v>107.1</v>
      </c>
      <c r="E39" s="217">
        <v>164481</v>
      </c>
      <c r="F39" s="217">
        <v>157758</v>
      </c>
      <c r="G39" s="38">
        <v>104.3</v>
      </c>
      <c r="H39" s="217">
        <v>229092</v>
      </c>
      <c r="I39" s="217">
        <v>209852</v>
      </c>
      <c r="J39" s="38">
        <v>109.2</v>
      </c>
      <c r="K39" s="217">
        <v>139979</v>
      </c>
      <c r="L39" s="217">
        <v>132565</v>
      </c>
      <c r="M39" s="38">
        <v>105.6</v>
      </c>
    </row>
    <row r="40" spans="1:22">
      <c r="A40" s="97" t="s">
        <v>179</v>
      </c>
      <c r="B40" s="217">
        <v>663687</v>
      </c>
      <c r="C40" s="217">
        <v>566516</v>
      </c>
      <c r="D40" s="38">
        <v>117.2</v>
      </c>
      <c r="E40" s="217">
        <v>432378</v>
      </c>
      <c r="F40" s="217">
        <v>385894</v>
      </c>
      <c r="G40" s="38">
        <v>112</v>
      </c>
      <c r="H40" s="217">
        <v>608285</v>
      </c>
      <c r="I40" s="217">
        <v>511365</v>
      </c>
      <c r="J40" s="38">
        <v>119</v>
      </c>
      <c r="K40" s="217">
        <v>395518</v>
      </c>
      <c r="L40" s="217">
        <v>346454</v>
      </c>
      <c r="M40" s="38">
        <v>114.2</v>
      </c>
    </row>
    <row r="41" spans="1:22" ht="12.75" customHeight="1">
      <c r="A41" s="97" t="s">
        <v>180</v>
      </c>
      <c r="B41" s="217">
        <v>1938120</v>
      </c>
      <c r="C41" s="217">
        <v>1767039</v>
      </c>
      <c r="D41" s="38">
        <v>109.7</v>
      </c>
      <c r="E41" s="217">
        <v>1153150</v>
      </c>
      <c r="F41" s="217">
        <v>1251514</v>
      </c>
      <c r="G41" s="38">
        <v>92.1</v>
      </c>
      <c r="H41" s="217">
        <v>1911191</v>
      </c>
      <c r="I41" s="217">
        <v>1731715</v>
      </c>
      <c r="J41" s="38">
        <v>110.4</v>
      </c>
      <c r="K41" s="217">
        <v>1136286</v>
      </c>
      <c r="L41" s="217">
        <v>1228423</v>
      </c>
      <c r="M41" s="38">
        <v>92.5</v>
      </c>
    </row>
    <row r="42" spans="1:22">
      <c r="A42" s="96" t="s">
        <v>55</v>
      </c>
      <c r="B42" s="217">
        <v>769046</v>
      </c>
      <c r="C42" s="217">
        <v>709386</v>
      </c>
      <c r="D42" s="38">
        <v>108.4</v>
      </c>
      <c r="E42" s="217">
        <v>424735</v>
      </c>
      <c r="F42" s="217">
        <v>423162</v>
      </c>
      <c r="G42" s="38">
        <v>100.4</v>
      </c>
      <c r="H42" s="217">
        <v>711046</v>
      </c>
      <c r="I42" s="217">
        <v>629178</v>
      </c>
      <c r="J42" s="38">
        <v>113</v>
      </c>
      <c r="K42" s="217">
        <v>393973</v>
      </c>
      <c r="L42" s="217">
        <v>381216</v>
      </c>
      <c r="M42" s="38">
        <v>103.3</v>
      </c>
      <c r="O42" s="150"/>
      <c r="P42" s="150"/>
      <c r="Q42" s="111"/>
      <c r="R42" s="150"/>
      <c r="S42" s="150"/>
      <c r="T42" s="111"/>
      <c r="U42" s="150"/>
      <c r="V42" s="150"/>
    </row>
    <row r="43" spans="1:22">
      <c r="A43" s="97" t="s">
        <v>181</v>
      </c>
      <c r="B43" s="217">
        <v>384634</v>
      </c>
      <c r="C43" s="217">
        <v>334175</v>
      </c>
      <c r="D43" s="38">
        <v>115.1</v>
      </c>
      <c r="E43" s="217">
        <v>265419</v>
      </c>
      <c r="F43" s="217">
        <v>246953</v>
      </c>
      <c r="G43" s="38">
        <v>107.5</v>
      </c>
      <c r="H43" s="217">
        <v>316382</v>
      </c>
      <c r="I43" s="217">
        <v>262525</v>
      </c>
      <c r="J43" s="38">
        <v>120.5</v>
      </c>
      <c r="K43" s="217">
        <v>219120</v>
      </c>
      <c r="L43" s="217">
        <v>193300</v>
      </c>
      <c r="M43" s="38">
        <v>113.4</v>
      </c>
      <c r="O43" s="150"/>
      <c r="P43" s="150"/>
      <c r="Q43" s="111"/>
      <c r="R43" s="150"/>
      <c r="S43" s="150"/>
      <c r="T43" s="111"/>
      <c r="U43" s="150"/>
      <c r="V43" s="150"/>
    </row>
    <row r="44" spans="1:22">
      <c r="A44" s="97" t="s">
        <v>182</v>
      </c>
      <c r="B44" s="217">
        <v>158091</v>
      </c>
      <c r="C44" s="217">
        <v>143267</v>
      </c>
      <c r="D44" s="38">
        <v>110.3</v>
      </c>
      <c r="E44" s="217">
        <v>95310</v>
      </c>
      <c r="F44" s="217">
        <v>91743</v>
      </c>
      <c r="G44" s="38">
        <v>103.9</v>
      </c>
      <c r="H44" s="217">
        <v>141110</v>
      </c>
      <c r="I44" s="217">
        <v>126048</v>
      </c>
      <c r="J44" s="38">
        <v>111.9</v>
      </c>
      <c r="K44" s="217">
        <v>84633</v>
      </c>
      <c r="L44" s="217">
        <v>81064</v>
      </c>
      <c r="M44" s="38">
        <v>104.4</v>
      </c>
      <c r="O44" s="150"/>
      <c r="P44" s="150"/>
      <c r="Q44" s="111"/>
      <c r="R44" s="150"/>
      <c r="S44" s="150"/>
      <c r="T44" s="111"/>
      <c r="U44" s="150"/>
      <c r="V44" s="150"/>
    </row>
    <row r="45" spans="1:22">
      <c r="A45" s="97" t="s">
        <v>183</v>
      </c>
      <c r="B45" s="217">
        <v>355851</v>
      </c>
      <c r="C45" s="217">
        <v>353361</v>
      </c>
      <c r="D45" s="38">
        <v>100.7</v>
      </c>
      <c r="E45" s="217">
        <v>254351</v>
      </c>
      <c r="F45" s="217">
        <v>207792</v>
      </c>
      <c r="G45" s="38">
        <v>122.4</v>
      </c>
      <c r="H45" s="217">
        <v>339730</v>
      </c>
      <c r="I45" s="217">
        <v>334636</v>
      </c>
      <c r="J45" s="38">
        <v>101.5</v>
      </c>
      <c r="K45" s="217">
        <v>244263</v>
      </c>
      <c r="L45" s="217">
        <v>197518</v>
      </c>
      <c r="M45" s="38">
        <v>123.7</v>
      </c>
      <c r="O45" s="150"/>
      <c r="P45" s="150"/>
      <c r="Q45" s="111"/>
      <c r="R45" s="150"/>
      <c r="S45" s="150"/>
      <c r="T45" s="111"/>
      <c r="U45" s="150"/>
      <c r="V45" s="150"/>
    </row>
    <row r="46" spans="1:22">
      <c r="A46" s="97" t="s">
        <v>184</v>
      </c>
      <c r="B46" s="217">
        <v>149269</v>
      </c>
      <c r="C46" s="217">
        <v>139085</v>
      </c>
      <c r="D46" s="38">
        <v>107.3</v>
      </c>
      <c r="E46" s="217">
        <v>100406</v>
      </c>
      <c r="F46" s="217">
        <v>102002</v>
      </c>
      <c r="G46" s="38">
        <v>98.4</v>
      </c>
      <c r="H46" s="217">
        <v>123374</v>
      </c>
      <c r="I46" s="217">
        <v>109223</v>
      </c>
      <c r="J46" s="38">
        <v>113</v>
      </c>
      <c r="K46" s="217">
        <v>82978</v>
      </c>
      <c r="L46" s="217">
        <v>81226</v>
      </c>
      <c r="M46" s="38">
        <v>102.2</v>
      </c>
      <c r="O46" s="150"/>
      <c r="P46" s="150"/>
      <c r="Q46" s="111"/>
      <c r="R46" s="150"/>
      <c r="S46" s="150"/>
      <c r="T46" s="111"/>
      <c r="U46" s="150"/>
      <c r="V46" s="150"/>
    </row>
    <row r="47" spans="1:22">
      <c r="A47" s="97" t="s">
        <v>185</v>
      </c>
      <c r="B47" s="217">
        <v>270680</v>
      </c>
      <c r="C47" s="217">
        <v>220590</v>
      </c>
      <c r="D47" s="38">
        <v>122.7</v>
      </c>
      <c r="E47" s="217">
        <v>171934</v>
      </c>
      <c r="F47" s="217">
        <v>147767</v>
      </c>
      <c r="G47" s="38">
        <v>116.4</v>
      </c>
      <c r="H47" s="217">
        <v>250788</v>
      </c>
      <c r="I47" s="217">
        <v>194261</v>
      </c>
      <c r="J47" s="38">
        <v>129.1</v>
      </c>
      <c r="K47" s="217">
        <v>158593</v>
      </c>
      <c r="L47" s="217">
        <v>130761</v>
      </c>
      <c r="M47" s="38">
        <v>121.3</v>
      </c>
      <c r="O47" s="150"/>
      <c r="P47" s="150"/>
      <c r="Q47" s="111"/>
      <c r="R47" s="150"/>
      <c r="S47" s="150"/>
      <c r="T47" s="111"/>
      <c r="U47" s="150"/>
      <c r="V47" s="150"/>
    </row>
    <row r="48" spans="1:22">
      <c r="A48" s="97" t="s">
        <v>186</v>
      </c>
      <c r="B48" s="217">
        <v>55564</v>
      </c>
      <c r="C48" s="217">
        <v>53618</v>
      </c>
      <c r="D48" s="38">
        <v>103.6</v>
      </c>
      <c r="E48" s="217">
        <v>36863</v>
      </c>
      <c r="F48" s="217">
        <v>35945</v>
      </c>
      <c r="G48" s="38">
        <v>102.6</v>
      </c>
      <c r="H48" s="217">
        <v>55026</v>
      </c>
      <c r="I48" s="217">
        <v>53071</v>
      </c>
      <c r="J48" s="38">
        <v>103.7</v>
      </c>
      <c r="K48" s="217">
        <v>36561</v>
      </c>
      <c r="L48" s="217">
        <v>35577</v>
      </c>
      <c r="M48" s="38">
        <v>102.8</v>
      </c>
      <c r="O48" s="150"/>
      <c r="P48" s="150"/>
      <c r="Q48" s="111"/>
      <c r="R48" s="150"/>
      <c r="S48" s="150"/>
      <c r="T48" s="111"/>
      <c r="U48" s="150"/>
      <c r="V48" s="150"/>
    </row>
    <row r="49" spans="1:22">
      <c r="A49" s="97" t="s">
        <v>413</v>
      </c>
      <c r="B49" s="217">
        <v>1963941</v>
      </c>
      <c r="C49" s="217">
        <v>1840540</v>
      </c>
      <c r="D49" s="38">
        <v>106.7</v>
      </c>
      <c r="E49" s="217">
        <v>1330512</v>
      </c>
      <c r="F49" s="217">
        <v>1300645</v>
      </c>
      <c r="G49" s="38">
        <v>102.3</v>
      </c>
      <c r="H49" s="217">
        <v>1918597</v>
      </c>
      <c r="I49" s="217">
        <v>1793803</v>
      </c>
      <c r="J49" s="38">
        <v>107</v>
      </c>
      <c r="K49" s="217">
        <v>1298725</v>
      </c>
      <c r="L49" s="217">
        <v>1270256</v>
      </c>
      <c r="M49" s="38">
        <v>102.2</v>
      </c>
      <c r="O49" s="150"/>
      <c r="P49" s="150"/>
      <c r="Q49" s="111"/>
      <c r="R49" s="150"/>
      <c r="S49" s="150"/>
      <c r="T49" s="111"/>
      <c r="U49" s="150"/>
      <c r="V49" s="150"/>
    </row>
    <row r="50" spans="1:22">
      <c r="A50" s="96" t="s">
        <v>54</v>
      </c>
      <c r="B50" s="217">
        <v>173962</v>
      </c>
      <c r="C50" s="217">
        <v>199860</v>
      </c>
      <c r="D50" s="38">
        <v>87</v>
      </c>
      <c r="E50" s="217">
        <v>132487</v>
      </c>
      <c r="F50" s="217">
        <v>152272</v>
      </c>
      <c r="G50" s="38">
        <v>87</v>
      </c>
      <c r="H50" s="217">
        <v>149181</v>
      </c>
      <c r="I50" s="217">
        <v>170490</v>
      </c>
      <c r="J50" s="38">
        <v>87.5</v>
      </c>
      <c r="K50" s="217">
        <v>114128</v>
      </c>
      <c r="L50" s="217">
        <v>131035</v>
      </c>
      <c r="M50" s="38">
        <v>87.1</v>
      </c>
      <c r="O50" s="150"/>
      <c r="P50" s="150"/>
      <c r="Q50" s="111"/>
      <c r="R50" s="150"/>
      <c r="S50" s="150"/>
      <c r="T50" s="111"/>
      <c r="U50" s="150"/>
      <c r="V50" s="150"/>
    </row>
    <row r="51" spans="1:22">
      <c r="A51" s="97" t="s">
        <v>188</v>
      </c>
      <c r="B51" s="217">
        <v>235231</v>
      </c>
      <c r="C51" s="217">
        <v>226537</v>
      </c>
      <c r="D51" s="38">
        <v>103.8</v>
      </c>
      <c r="E51" s="217">
        <v>156052</v>
      </c>
      <c r="F51" s="217">
        <v>153352</v>
      </c>
      <c r="G51" s="38">
        <v>101.8</v>
      </c>
      <c r="H51" s="217">
        <v>204034</v>
      </c>
      <c r="I51" s="217">
        <v>195195</v>
      </c>
      <c r="J51" s="38">
        <v>104.5</v>
      </c>
      <c r="K51" s="217">
        <v>134855</v>
      </c>
      <c r="L51" s="217">
        <v>132402</v>
      </c>
      <c r="M51" s="38">
        <v>101.9</v>
      </c>
      <c r="O51" s="150"/>
      <c r="P51" s="150"/>
      <c r="Q51" s="111"/>
      <c r="R51" s="150"/>
      <c r="S51" s="150"/>
      <c r="T51" s="111"/>
      <c r="U51" s="150"/>
      <c r="V51" s="150"/>
    </row>
    <row r="52" spans="1:22">
      <c r="A52" s="98" t="s">
        <v>191</v>
      </c>
      <c r="B52" s="218">
        <v>6419</v>
      </c>
      <c r="C52" s="218">
        <v>7199</v>
      </c>
      <c r="D52" s="68">
        <v>89.2</v>
      </c>
      <c r="E52" s="218">
        <v>5782</v>
      </c>
      <c r="F52" s="218">
        <v>6437</v>
      </c>
      <c r="G52" s="68">
        <v>89.8</v>
      </c>
      <c r="H52" s="218">
        <v>6300</v>
      </c>
      <c r="I52" s="218">
        <v>7070</v>
      </c>
      <c r="J52" s="68">
        <v>89.1</v>
      </c>
      <c r="K52" s="218">
        <v>5663</v>
      </c>
      <c r="L52" s="218">
        <v>6318</v>
      </c>
      <c r="M52" s="68">
        <v>89.6</v>
      </c>
      <c r="O52" s="150"/>
      <c r="P52" s="150"/>
      <c r="Q52" s="111"/>
      <c r="R52" s="150"/>
      <c r="S52" s="150"/>
      <c r="T52" s="111"/>
      <c r="U52" s="150"/>
      <c r="V52" s="150"/>
    </row>
    <row r="53" spans="1:22">
      <c r="O53" s="150"/>
      <c r="P53" s="150"/>
      <c r="Q53" s="111"/>
      <c r="R53" s="150"/>
      <c r="S53" s="150"/>
      <c r="T53" s="111"/>
      <c r="U53" s="150"/>
      <c r="V53" s="150"/>
    </row>
    <row r="54" spans="1:22">
      <c r="O54" s="150"/>
      <c r="P54" s="150"/>
      <c r="Q54" s="111"/>
      <c r="R54" s="150"/>
      <c r="S54" s="150"/>
      <c r="T54" s="111"/>
      <c r="U54" s="150"/>
      <c r="V54" s="150"/>
    </row>
    <row r="55" spans="1:22" ht="12.75" customHeight="1">
      <c r="B55" s="250"/>
      <c r="C55" s="250"/>
      <c r="D55" s="100"/>
      <c r="E55" s="250"/>
      <c r="F55" s="250"/>
      <c r="G55" s="100"/>
      <c r="H55" s="250"/>
      <c r="I55" s="250"/>
      <c r="J55" s="100"/>
      <c r="K55" s="251"/>
      <c r="L55" s="251"/>
      <c r="M55" s="156" t="s">
        <v>61</v>
      </c>
      <c r="O55" s="150"/>
      <c r="P55" s="150"/>
      <c r="Q55" s="111"/>
      <c r="R55" s="150"/>
      <c r="S55" s="150"/>
      <c r="T55" s="111"/>
      <c r="U55" s="150"/>
      <c r="V55" s="150"/>
    </row>
    <row r="56" spans="1:22" ht="12.75" customHeight="1">
      <c r="A56" s="430"/>
      <c r="B56" s="443" t="s">
        <v>263</v>
      </c>
      <c r="C56" s="511"/>
      <c r="D56" s="427"/>
      <c r="E56" s="438" t="s">
        <v>264</v>
      </c>
      <c r="F56" s="441"/>
      <c r="G56" s="441"/>
      <c r="H56" s="443" t="s">
        <v>166</v>
      </c>
      <c r="I56" s="511"/>
      <c r="J56" s="427"/>
      <c r="K56" s="442" t="s">
        <v>264</v>
      </c>
      <c r="L56" s="508"/>
      <c r="M56" s="436"/>
      <c r="O56" s="150"/>
      <c r="P56" s="150"/>
      <c r="Q56" s="111"/>
      <c r="R56" s="150"/>
      <c r="S56" s="150"/>
      <c r="T56" s="111"/>
      <c r="U56" s="150"/>
      <c r="V56" s="150"/>
    </row>
    <row r="57" spans="1:22" ht="17.25" customHeight="1">
      <c r="A57" s="431"/>
      <c r="B57" s="512"/>
      <c r="C57" s="513"/>
      <c r="D57" s="429"/>
      <c r="E57" s="442" t="s">
        <v>265</v>
      </c>
      <c r="F57" s="508"/>
      <c r="G57" s="508"/>
      <c r="H57" s="512"/>
      <c r="I57" s="513"/>
      <c r="J57" s="429"/>
      <c r="K57" s="442" t="s">
        <v>267</v>
      </c>
      <c r="L57" s="508"/>
      <c r="M57" s="436"/>
      <c r="O57" s="150"/>
      <c r="P57" s="150"/>
      <c r="Q57" s="111"/>
      <c r="R57" s="150"/>
      <c r="S57" s="150"/>
      <c r="T57" s="111"/>
      <c r="U57" s="150"/>
      <c r="V57" s="150"/>
    </row>
    <row r="58" spans="1:22" ht="30.6">
      <c r="A58" s="432"/>
      <c r="B58" s="248" t="s">
        <v>402</v>
      </c>
      <c r="C58" s="248" t="s">
        <v>253</v>
      </c>
      <c r="D58" s="13" t="s">
        <v>403</v>
      </c>
      <c r="E58" s="248" t="s">
        <v>402</v>
      </c>
      <c r="F58" s="248" t="s">
        <v>253</v>
      </c>
      <c r="G58" s="13" t="s">
        <v>403</v>
      </c>
      <c r="H58" s="248" t="s">
        <v>402</v>
      </c>
      <c r="I58" s="248" t="s">
        <v>253</v>
      </c>
      <c r="J58" s="13" t="s">
        <v>403</v>
      </c>
      <c r="K58" s="248" t="s">
        <v>402</v>
      </c>
      <c r="L58" s="248" t="s">
        <v>253</v>
      </c>
      <c r="M58" s="13" t="s">
        <v>403</v>
      </c>
      <c r="O58" s="111"/>
      <c r="P58" s="111"/>
      <c r="Q58" s="111"/>
      <c r="R58" s="111"/>
      <c r="S58" s="150"/>
      <c r="T58" s="111"/>
      <c r="U58" s="111"/>
      <c r="V58" s="150"/>
    </row>
    <row r="59" spans="1:22" ht="12.75" customHeight="1">
      <c r="A59" s="95" t="s">
        <v>174</v>
      </c>
      <c r="B59" s="215">
        <v>554992</v>
      </c>
      <c r="C59" s="215">
        <v>600312</v>
      </c>
      <c r="D59" s="38">
        <v>92.5</v>
      </c>
      <c r="E59" s="215">
        <v>357527</v>
      </c>
      <c r="F59" s="215">
        <v>396062</v>
      </c>
      <c r="G59" s="38">
        <v>90.3</v>
      </c>
      <c r="H59" s="215">
        <v>2274497</v>
      </c>
      <c r="I59" s="215">
        <v>1974316</v>
      </c>
      <c r="J59" s="38">
        <v>115.2</v>
      </c>
      <c r="K59" s="215">
        <v>1280040</v>
      </c>
      <c r="L59" s="215">
        <v>1174151</v>
      </c>
      <c r="M59" s="38">
        <v>109</v>
      </c>
    </row>
    <row r="60" spans="1:22">
      <c r="A60" s="96" t="s">
        <v>53</v>
      </c>
      <c r="B60" s="214">
        <v>46999</v>
      </c>
      <c r="C60" s="214">
        <v>38126</v>
      </c>
      <c r="D60" s="38">
        <v>123.3</v>
      </c>
      <c r="E60" s="217">
        <v>29766</v>
      </c>
      <c r="F60" s="217">
        <v>27714</v>
      </c>
      <c r="G60" s="38">
        <v>107.4</v>
      </c>
      <c r="H60" s="217">
        <v>265953</v>
      </c>
      <c r="I60" s="217">
        <v>256712</v>
      </c>
      <c r="J60" s="38">
        <v>103.6</v>
      </c>
      <c r="K60" s="217">
        <v>143070</v>
      </c>
      <c r="L60" s="217">
        <v>144038</v>
      </c>
      <c r="M60" s="38">
        <v>99.3</v>
      </c>
    </row>
    <row r="61" spans="1:22">
      <c r="A61" s="97" t="s">
        <v>175</v>
      </c>
      <c r="B61" s="214">
        <v>4648</v>
      </c>
      <c r="C61" s="214">
        <v>4437</v>
      </c>
      <c r="D61" s="38">
        <v>104.8</v>
      </c>
      <c r="E61" s="217">
        <v>2802</v>
      </c>
      <c r="F61" s="217">
        <v>2828</v>
      </c>
      <c r="G61" s="38">
        <v>99.1</v>
      </c>
      <c r="H61" s="217">
        <v>73017</v>
      </c>
      <c r="I61" s="217">
        <v>70137</v>
      </c>
      <c r="J61" s="38">
        <v>104.1</v>
      </c>
      <c r="K61" s="217">
        <v>40478</v>
      </c>
      <c r="L61" s="217">
        <v>36708</v>
      </c>
      <c r="M61" s="38">
        <v>110.3</v>
      </c>
    </row>
    <row r="62" spans="1:22">
      <c r="A62" s="97" t="s">
        <v>176</v>
      </c>
      <c r="B62" s="214">
        <v>36860</v>
      </c>
      <c r="C62" s="214">
        <v>40233</v>
      </c>
      <c r="D62" s="38">
        <v>91.6</v>
      </c>
      <c r="E62" s="217">
        <v>22767</v>
      </c>
      <c r="F62" s="217">
        <v>26348</v>
      </c>
      <c r="G62" s="38">
        <v>86.4</v>
      </c>
      <c r="H62" s="217">
        <v>260751</v>
      </c>
      <c r="I62" s="217">
        <v>200155</v>
      </c>
      <c r="J62" s="38">
        <v>130.30000000000001</v>
      </c>
      <c r="K62" s="217">
        <v>152137</v>
      </c>
      <c r="L62" s="217">
        <v>134116</v>
      </c>
      <c r="M62" s="38">
        <v>113.4</v>
      </c>
    </row>
    <row r="63" spans="1:22">
      <c r="A63" s="97" t="s">
        <v>177</v>
      </c>
      <c r="B63" s="214">
        <v>38003</v>
      </c>
      <c r="C63" s="214">
        <v>34356</v>
      </c>
      <c r="D63" s="38">
        <v>110.6</v>
      </c>
      <c r="E63" s="217">
        <v>23607</v>
      </c>
      <c r="F63" s="217">
        <v>24051</v>
      </c>
      <c r="G63" s="38">
        <v>98.2</v>
      </c>
      <c r="H63" s="217">
        <v>116915</v>
      </c>
      <c r="I63" s="217">
        <v>78437</v>
      </c>
      <c r="J63" s="38">
        <v>149.1</v>
      </c>
      <c r="K63" s="217">
        <v>60509</v>
      </c>
      <c r="L63" s="217">
        <v>54908</v>
      </c>
      <c r="M63" s="38">
        <v>110.2</v>
      </c>
    </row>
    <row r="64" spans="1:22">
      <c r="A64" s="97" t="s">
        <v>178</v>
      </c>
      <c r="B64" s="214">
        <v>39031</v>
      </c>
      <c r="C64" s="214">
        <v>40567</v>
      </c>
      <c r="D64" s="38">
        <v>96.2</v>
      </c>
      <c r="E64" s="217">
        <v>24502</v>
      </c>
      <c r="F64" s="217">
        <v>25193</v>
      </c>
      <c r="G64" s="38">
        <v>97.3</v>
      </c>
      <c r="H64" s="217">
        <v>85896</v>
      </c>
      <c r="I64" s="217">
        <v>63938</v>
      </c>
      <c r="J64" s="38">
        <v>134.30000000000001</v>
      </c>
      <c r="K64" s="217">
        <v>48028</v>
      </c>
      <c r="L64" s="217">
        <v>34349</v>
      </c>
      <c r="M64" s="38">
        <v>139.80000000000001</v>
      </c>
      <c r="O64" s="150"/>
      <c r="P64" s="150"/>
      <c r="Q64" s="111"/>
      <c r="R64" s="150"/>
      <c r="S64" s="150"/>
      <c r="T64" s="111"/>
      <c r="U64" s="150"/>
      <c r="V64" s="150"/>
    </row>
    <row r="65" spans="1:22">
      <c r="A65" s="97" t="s">
        <v>179</v>
      </c>
      <c r="B65" s="214">
        <v>55402</v>
      </c>
      <c r="C65" s="214">
        <v>55151</v>
      </c>
      <c r="D65" s="38">
        <v>100.5</v>
      </c>
      <c r="E65" s="217">
        <v>36860</v>
      </c>
      <c r="F65" s="217">
        <v>39440</v>
      </c>
      <c r="G65" s="38">
        <v>93.5</v>
      </c>
      <c r="H65" s="217">
        <v>223594</v>
      </c>
      <c r="I65" s="217">
        <v>189729</v>
      </c>
      <c r="J65" s="38">
        <v>117.8</v>
      </c>
      <c r="K65" s="217">
        <v>125340</v>
      </c>
      <c r="L65" s="217">
        <v>105995</v>
      </c>
      <c r="M65" s="38">
        <v>118.3</v>
      </c>
      <c r="O65" s="111"/>
      <c r="P65" s="150"/>
      <c r="Q65" s="111"/>
      <c r="R65" s="150"/>
      <c r="S65" s="150"/>
      <c r="T65" s="111"/>
      <c r="U65" s="150"/>
      <c r="V65" s="150"/>
    </row>
    <row r="66" spans="1:22">
      <c r="A66" s="97" t="s">
        <v>180</v>
      </c>
      <c r="B66" s="214">
        <v>26929</v>
      </c>
      <c r="C66" s="214">
        <v>35324</v>
      </c>
      <c r="D66" s="38">
        <v>76.2</v>
      </c>
      <c r="E66" s="217">
        <v>16864</v>
      </c>
      <c r="F66" s="217">
        <v>23091</v>
      </c>
      <c r="G66" s="38">
        <v>73</v>
      </c>
      <c r="H66" s="217">
        <v>84505</v>
      </c>
      <c r="I66" s="217">
        <v>66153</v>
      </c>
      <c r="J66" s="38">
        <v>127.7</v>
      </c>
      <c r="K66" s="217">
        <v>44879</v>
      </c>
      <c r="L66" s="217">
        <v>41303</v>
      </c>
      <c r="M66" s="38">
        <v>108.7</v>
      </c>
      <c r="O66" s="150"/>
      <c r="P66" s="150"/>
      <c r="Q66" s="111"/>
      <c r="R66" s="150"/>
      <c r="S66" s="150"/>
      <c r="T66" s="111"/>
      <c r="U66" s="150"/>
      <c r="V66" s="150"/>
    </row>
    <row r="67" spans="1:22">
      <c r="A67" s="96" t="s">
        <v>55</v>
      </c>
      <c r="B67" s="214">
        <v>58000</v>
      </c>
      <c r="C67" s="214">
        <v>80208</v>
      </c>
      <c r="D67" s="38">
        <v>72.3</v>
      </c>
      <c r="E67" s="217">
        <v>30762</v>
      </c>
      <c r="F67" s="217">
        <v>41946</v>
      </c>
      <c r="G67" s="38">
        <v>73.3</v>
      </c>
      <c r="H67" s="217">
        <v>108067</v>
      </c>
      <c r="I67" s="217">
        <v>95211</v>
      </c>
      <c r="J67" s="38">
        <v>113.5</v>
      </c>
      <c r="K67" s="217">
        <v>52315</v>
      </c>
      <c r="L67" s="217">
        <v>50660</v>
      </c>
      <c r="M67" s="38">
        <v>103.3</v>
      </c>
      <c r="O67" s="150"/>
      <c r="P67" s="150"/>
      <c r="Q67" s="111"/>
      <c r="R67" s="150"/>
      <c r="S67" s="150"/>
      <c r="T67" s="111"/>
      <c r="U67" s="150"/>
      <c r="V67" s="150"/>
    </row>
    <row r="68" spans="1:22">
      <c r="A68" s="97" t="s">
        <v>181</v>
      </c>
      <c r="B68" s="214">
        <v>68252</v>
      </c>
      <c r="C68" s="214">
        <v>71650</v>
      </c>
      <c r="D68" s="38">
        <v>95.3</v>
      </c>
      <c r="E68" s="217">
        <v>46299</v>
      </c>
      <c r="F68" s="217">
        <v>53653</v>
      </c>
      <c r="G68" s="38">
        <v>86.3</v>
      </c>
      <c r="H68" s="217">
        <v>222829</v>
      </c>
      <c r="I68" s="217">
        <v>197143</v>
      </c>
      <c r="J68" s="38">
        <v>113</v>
      </c>
      <c r="K68" s="217">
        <v>127376</v>
      </c>
      <c r="L68" s="217">
        <v>119286</v>
      </c>
      <c r="M68" s="38">
        <v>106.8</v>
      </c>
      <c r="O68" s="150"/>
      <c r="P68" s="150"/>
      <c r="Q68" s="111"/>
      <c r="R68" s="150"/>
      <c r="S68" s="150"/>
      <c r="T68" s="111"/>
      <c r="U68" s="150"/>
      <c r="V68" s="150"/>
    </row>
    <row r="69" spans="1:22">
      <c r="A69" s="97" t="s">
        <v>182</v>
      </c>
      <c r="B69" s="214">
        <v>16981</v>
      </c>
      <c r="C69" s="214">
        <v>17219</v>
      </c>
      <c r="D69" s="38">
        <v>98.6</v>
      </c>
      <c r="E69" s="217">
        <v>10677</v>
      </c>
      <c r="F69" s="217">
        <v>10679</v>
      </c>
      <c r="G69" s="38">
        <v>100</v>
      </c>
      <c r="H69" s="217">
        <v>70985</v>
      </c>
      <c r="I69" s="217">
        <v>63682</v>
      </c>
      <c r="J69" s="38">
        <v>111.5</v>
      </c>
      <c r="K69" s="217">
        <v>41479</v>
      </c>
      <c r="L69" s="217">
        <v>37223</v>
      </c>
      <c r="M69" s="38">
        <v>111.4</v>
      </c>
      <c r="O69" s="150"/>
      <c r="P69" s="150"/>
      <c r="Q69" s="111"/>
      <c r="R69" s="150"/>
      <c r="S69" s="150"/>
      <c r="T69" s="111"/>
      <c r="U69" s="150"/>
      <c r="V69" s="150"/>
    </row>
    <row r="70" spans="1:22">
      <c r="A70" s="97" t="s">
        <v>183</v>
      </c>
      <c r="B70" s="214">
        <v>16121</v>
      </c>
      <c r="C70" s="214">
        <v>18725</v>
      </c>
      <c r="D70" s="38">
        <v>86.1</v>
      </c>
      <c r="E70" s="217">
        <v>10088</v>
      </c>
      <c r="F70" s="217">
        <v>10274</v>
      </c>
      <c r="G70" s="38">
        <v>98.2</v>
      </c>
      <c r="H70" s="217">
        <v>121858</v>
      </c>
      <c r="I70" s="217">
        <v>114818</v>
      </c>
      <c r="J70" s="38">
        <v>106.1</v>
      </c>
      <c r="K70" s="217">
        <v>73333</v>
      </c>
      <c r="L70" s="217">
        <v>65655</v>
      </c>
      <c r="M70" s="38">
        <v>111.7</v>
      </c>
      <c r="O70" s="150"/>
      <c r="P70" s="150"/>
      <c r="Q70" s="111"/>
      <c r="R70" s="150"/>
      <c r="S70" s="150"/>
      <c r="T70" s="111"/>
      <c r="U70" s="150"/>
      <c r="V70" s="150"/>
    </row>
    <row r="71" spans="1:22">
      <c r="A71" s="97" t="s">
        <v>184</v>
      </c>
      <c r="B71" s="214">
        <v>25895</v>
      </c>
      <c r="C71" s="214">
        <v>29862</v>
      </c>
      <c r="D71" s="38">
        <v>86.7</v>
      </c>
      <c r="E71" s="217">
        <v>17428</v>
      </c>
      <c r="F71" s="217">
        <v>20776</v>
      </c>
      <c r="G71" s="38">
        <v>83.9</v>
      </c>
      <c r="H71" s="217">
        <v>72822</v>
      </c>
      <c r="I71" s="217">
        <v>65817</v>
      </c>
      <c r="J71" s="38">
        <v>110.6</v>
      </c>
      <c r="K71" s="217">
        <v>49816</v>
      </c>
      <c r="L71" s="217">
        <v>44460</v>
      </c>
      <c r="M71" s="38">
        <v>112</v>
      </c>
      <c r="O71" s="150"/>
      <c r="P71" s="150"/>
      <c r="Q71" s="111"/>
      <c r="R71" s="150"/>
      <c r="S71" s="150"/>
      <c r="T71" s="111"/>
      <c r="U71" s="150"/>
      <c r="V71" s="150"/>
    </row>
    <row r="72" spans="1:22">
      <c r="A72" s="97" t="s">
        <v>185</v>
      </c>
      <c r="B72" s="214">
        <v>19892</v>
      </c>
      <c r="C72" s="214">
        <v>26329</v>
      </c>
      <c r="D72" s="38">
        <v>75.599999999999994</v>
      </c>
      <c r="E72" s="217">
        <v>13341</v>
      </c>
      <c r="F72" s="217">
        <v>17006</v>
      </c>
      <c r="G72" s="38">
        <v>78.400000000000006</v>
      </c>
      <c r="H72" s="217">
        <v>161792</v>
      </c>
      <c r="I72" s="217">
        <v>129011</v>
      </c>
      <c r="J72" s="38">
        <v>125.4</v>
      </c>
      <c r="K72" s="217">
        <v>86054</v>
      </c>
      <c r="L72" s="217">
        <v>79955</v>
      </c>
      <c r="M72" s="38">
        <v>107.6</v>
      </c>
      <c r="O72" s="150"/>
      <c r="P72" s="150"/>
      <c r="Q72" s="111"/>
      <c r="R72" s="150"/>
      <c r="S72" s="150"/>
      <c r="T72" s="111"/>
      <c r="U72" s="150"/>
      <c r="V72" s="150"/>
    </row>
    <row r="73" spans="1:22">
      <c r="A73" s="97" t="s">
        <v>186</v>
      </c>
      <c r="B73" s="214">
        <v>538</v>
      </c>
      <c r="C73" s="214">
        <v>547</v>
      </c>
      <c r="D73" s="38">
        <v>98.4</v>
      </c>
      <c r="E73" s="217">
        <v>302</v>
      </c>
      <c r="F73" s="217">
        <v>368</v>
      </c>
      <c r="G73" s="38">
        <v>82.1</v>
      </c>
      <c r="H73" s="217">
        <v>43472</v>
      </c>
      <c r="I73" s="217">
        <v>41094</v>
      </c>
      <c r="J73" s="38">
        <v>105.8</v>
      </c>
      <c r="K73" s="217">
        <v>24829</v>
      </c>
      <c r="L73" s="217">
        <v>22973</v>
      </c>
      <c r="M73" s="38">
        <v>108.1</v>
      </c>
      <c r="O73" s="150"/>
      <c r="P73" s="150"/>
      <c r="Q73" s="111"/>
      <c r="R73" s="150"/>
      <c r="S73" s="150"/>
      <c r="T73" s="111"/>
      <c r="U73" s="150"/>
      <c r="V73" s="150"/>
    </row>
    <row r="74" spans="1:22">
      <c r="A74" s="97" t="s">
        <v>187</v>
      </c>
      <c r="B74" s="214">
        <v>45344</v>
      </c>
      <c r="C74" s="214">
        <v>46737</v>
      </c>
      <c r="D74" s="38">
        <v>97</v>
      </c>
      <c r="E74" s="217">
        <v>31787</v>
      </c>
      <c r="F74" s="217">
        <v>30389</v>
      </c>
      <c r="G74" s="38">
        <v>104.6</v>
      </c>
      <c r="H74" s="217">
        <v>109387</v>
      </c>
      <c r="I74" s="217">
        <v>97758</v>
      </c>
      <c r="J74" s="38">
        <v>111.9</v>
      </c>
      <c r="K74" s="217">
        <v>62652</v>
      </c>
      <c r="L74" s="217">
        <v>60173</v>
      </c>
      <c r="M74" s="38">
        <v>104.1</v>
      </c>
      <c r="O74" s="150"/>
      <c r="P74" s="150"/>
      <c r="Q74" s="111"/>
      <c r="R74" s="150"/>
      <c r="S74" s="150"/>
      <c r="T74" s="111"/>
      <c r="U74" s="150"/>
      <c r="V74" s="150"/>
    </row>
    <row r="75" spans="1:22">
      <c r="A75" s="96" t="s">
        <v>54</v>
      </c>
      <c r="B75" s="214">
        <v>24781</v>
      </c>
      <c r="C75" s="214">
        <v>29370</v>
      </c>
      <c r="D75" s="38">
        <v>84.4</v>
      </c>
      <c r="E75" s="217">
        <v>18359</v>
      </c>
      <c r="F75" s="217">
        <v>21237</v>
      </c>
      <c r="G75" s="38">
        <v>86.4</v>
      </c>
      <c r="H75" s="217">
        <v>132830</v>
      </c>
      <c r="I75" s="217">
        <v>130807</v>
      </c>
      <c r="J75" s="38">
        <v>101.5</v>
      </c>
      <c r="K75" s="217">
        <v>85567</v>
      </c>
      <c r="L75" s="217">
        <v>81872</v>
      </c>
      <c r="M75" s="38">
        <v>104.5</v>
      </c>
      <c r="O75" s="150"/>
      <c r="P75" s="150"/>
      <c r="Q75" s="111"/>
      <c r="R75" s="150"/>
      <c r="S75" s="150"/>
      <c r="T75" s="111"/>
      <c r="U75" s="150"/>
      <c r="V75" s="150"/>
    </row>
    <row r="76" spans="1:22">
      <c r="A76" s="97" t="s">
        <v>188</v>
      </c>
      <c r="B76" s="214">
        <v>31197</v>
      </c>
      <c r="C76" s="214">
        <v>31342</v>
      </c>
      <c r="D76" s="38">
        <v>99.5</v>
      </c>
      <c r="E76" s="217">
        <v>21197</v>
      </c>
      <c r="F76" s="217">
        <v>20950</v>
      </c>
      <c r="G76" s="38">
        <v>101.2</v>
      </c>
      <c r="H76" s="217">
        <v>118565</v>
      </c>
      <c r="I76" s="217">
        <v>112730</v>
      </c>
      <c r="J76" s="38">
        <v>105.2</v>
      </c>
      <c r="K76" s="217">
        <v>61252</v>
      </c>
      <c r="L76" s="217">
        <v>59631</v>
      </c>
      <c r="M76" s="38">
        <v>102.7</v>
      </c>
      <c r="O76" s="150"/>
      <c r="P76" s="150"/>
      <c r="Q76" s="111"/>
      <c r="R76" s="150"/>
      <c r="S76" s="150"/>
      <c r="T76" s="111"/>
      <c r="U76" s="150"/>
      <c r="V76" s="150"/>
    </row>
    <row r="77" spans="1:22">
      <c r="A77" s="106" t="s">
        <v>189</v>
      </c>
      <c r="B77" s="217" t="s">
        <v>411</v>
      </c>
      <c r="C77" s="217" t="s">
        <v>411</v>
      </c>
      <c r="D77" s="217" t="s">
        <v>411</v>
      </c>
      <c r="E77" s="217" t="s">
        <v>411</v>
      </c>
      <c r="F77" s="217" t="s">
        <v>411</v>
      </c>
      <c r="G77" s="217" t="s">
        <v>411</v>
      </c>
      <c r="H77" s="217" t="s">
        <v>411</v>
      </c>
      <c r="I77" s="217">
        <v>3</v>
      </c>
      <c r="J77" s="217" t="s">
        <v>411</v>
      </c>
      <c r="K77" s="217" t="s">
        <v>411</v>
      </c>
      <c r="L77" s="217">
        <v>1</v>
      </c>
      <c r="M77" s="217" t="s">
        <v>411</v>
      </c>
      <c r="O77" s="150"/>
      <c r="P77" s="150"/>
      <c r="Q77" s="111"/>
      <c r="R77" s="150"/>
      <c r="S77" s="150"/>
      <c r="T77" s="111"/>
      <c r="U77" s="150"/>
      <c r="V77" s="150"/>
    </row>
    <row r="78" spans="1:22">
      <c r="A78" s="98" t="s">
        <v>191</v>
      </c>
      <c r="B78" s="216">
        <v>119</v>
      </c>
      <c r="C78" s="216">
        <v>129</v>
      </c>
      <c r="D78" s="68">
        <v>92.2</v>
      </c>
      <c r="E78" s="218">
        <v>119</v>
      </c>
      <c r="F78" s="218">
        <v>119</v>
      </c>
      <c r="G78" s="68">
        <v>100</v>
      </c>
      <c r="H78" s="218">
        <v>1259</v>
      </c>
      <c r="I78" s="218">
        <v>981</v>
      </c>
      <c r="J78" s="68">
        <v>128.30000000000001</v>
      </c>
      <c r="K78" s="218">
        <v>926</v>
      </c>
      <c r="L78" s="218">
        <v>845</v>
      </c>
      <c r="M78" s="68">
        <v>109.6</v>
      </c>
      <c r="O78" s="150"/>
      <c r="P78" s="150"/>
      <c r="Q78" s="111"/>
      <c r="R78" s="150"/>
      <c r="S78" s="150"/>
      <c r="T78" s="111"/>
      <c r="U78" s="150"/>
      <c r="V78" s="150"/>
    </row>
    <row r="79" spans="1:22">
      <c r="O79" s="150"/>
      <c r="P79" s="150"/>
      <c r="Q79" s="111"/>
      <c r="R79" s="150"/>
      <c r="S79" s="150"/>
      <c r="T79" s="111"/>
      <c r="U79" s="150"/>
      <c r="V79" s="150"/>
    </row>
    <row r="80" spans="1:22">
      <c r="O80" s="150"/>
      <c r="P80" s="150"/>
      <c r="Q80" s="111"/>
      <c r="R80" s="150"/>
      <c r="S80" s="150"/>
      <c r="T80" s="111"/>
      <c r="U80" s="150"/>
      <c r="V80" s="150"/>
    </row>
    <row r="81" spans="1:22" ht="12.75" customHeight="1">
      <c r="B81" s="250"/>
      <c r="C81" s="250"/>
      <c r="D81" s="100"/>
      <c r="E81" s="250"/>
      <c r="F81" s="250"/>
      <c r="G81" s="100"/>
      <c r="H81" s="250"/>
      <c r="I81" s="250"/>
      <c r="J81" s="100"/>
      <c r="K81" s="250"/>
      <c r="L81" s="250"/>
      <c r="M81" s="159" t="s">
        <v>61</v>
      </c>
      <c r="O81" s="111"/>
      <c r="P81" s="111"/>
      <c r="Q81" s="111"/>
      <c r="R81" s="111"/>
      <c r="S81" s="150"/>
      <c r="T81" s="111"/>
      <c r="U81" s="111"/>
      <c r="V81" s="111"/>
    </row>
    <row r="82" spans="1:22" ht="12.75" customHeight="1">
      <c r="A82" s="430"/>
      <c r="B82" s="443" t="s">
        <v>168</v>
      </c>
      <c r="C82" s="511"/>
      <c r="D82" s="427"/>
      <c r="E82" s="438" t="s">
        <v>247</v>
      </c>
      <c r="F82" s="441"/>
      <c r="G82" s="441"/>
      <c r="H82" s="443" t="s">
        <v>170</v>
      </c>
      <c r="I82" s="511"/>
      <c r="J82" s="427"/>
      <c r="K82" s="442" t="s">
        <v>264</v>
      </c>
      <c r="L82" s="508"/>
      <c r="M82" s="436"/>
    </row>
    <row r="83" spans="1:22" ht="21.75" customHeight="1">
      <c r="A83" s="509"/>
      <c r="B83" s="512"/>
      <c r="C83" s="513"/>
      <c r="D83" s="429"/>
      <c r="E83" s="442" t="s">
        <v>269</v>
      </c>
      <c r="F83" s="508"/>
      <c r="G83" s="508"/>
      <c r="H83" s="512"/>
      <c r="I83" s="513"/>
      <c r="J83" s="429"/>
      <c r="K83" s="442" t="s">
        <v>271</v>
      </c>
      <c r="L83" s="508"/>
      <c r="M83" s="436"/>
    </row>
    <row r="84" spans="1:22" ht="30.6">
      <c r="A84" s="510"/>
      <c r="B84" s="248" t="s">
        <v>402</v>
      </c>
      <c r="C84" s="248" t="s">
        <v>253</v>
      </c>
      <c r="D84" s="13" t="s">
        <v>403</v>
      </c>
      <c r="E84" s="248" t="s">
        <v>402</v>
      </c>
      <c r="F84" s="248" t="s">
        <v>253</v>
      </c>
      <c r="G84" s="13" t="s">
        <v>403</v>
      </c>
      <c r="H84" s="248" t="s">
        <v>402</v>
      </c>
      <c r="I84" s="248" t="s">
        <v>253</v>
      </c>
      <c r="J84" s="13" t="s">
        <v>403</v>
      </c>
      <c r="K84" s="248" t="s">
        <v>402</v>
      </c>
      <c r="L84" s="248" t="s">
        <v>253</v>
      </c>
      <c r="M84" s="13" t="s">
        <v>403</v>
      </c>
    </row>
    <row r="85" spans="1:22">
      <c r="A85" s="95" t="s">
        <v>174</v>
      </c>
      <c r="B85" s="215">
        <v>141831</v>
      </c>
      <c r="C85" s="215">
        <v>126940</v>
      </c>
      <c r="D85" s="38">
        <v>111.7</v>
      </c>
      <c r="E85" s="215">
        <v>87015</v>
      </c>
      <c r="F85" s="215">
        <v>75470</v>
      </c>
      <c r="G85" s="38">
        <v>115.3</v>
      </c>
      <c r="H85" s="215">
        <v>606637</v>
      </c>
      <c r="I85" s="215">
        <v>706443</v>
      </c>
      <c r="J85" s="38">
        <v>85.9</v>
      </c>
      <c r="K85" s="215">
        <v>336725</v>
      </c>
      <c r="L85" s="215">
        <v>378485</v>
      </c>
      <c r="M85" s="38">
        <v>89</v>
      </c>
      <c r="N85" s="150"/>
      <c r="O85" s="287"/>
      <c r="P85" s="287"/>
      <c r="Q85" s="321"/>
      <c r="R85" s="287"/>
      <c r="S85" s="287"/>
      <c r="T85" s="321"/>
    </row>
    <row r="86" spans="1:22">
      <c r="A86" s="96" t="s">
        <v>53</v>
      </c>
      <c r="B86" s="217">
        <v>244</v>
      </c>
      <c r="C86" s="217">
        <v>280</v>
      </c>
      <c r="D86" s="38">
        <v>87.1</v>
      </c>
      <c r="E86" s="217">
        <v>120</v>
      </c>
      <c r="F86" s="217">
        <v>133</v>
      </c>
      <c r="G86" s="38">
        <v>90.2</v>
      </c>
      <c r="H86" s="214">
        <v>13362</v>
      </c>
      <c r="I86" s="214">
        <v>16198</v>
      </c>
      <c r="J86" s="38">
        <v>82.5</v>
      </c>
      <c r="K86" s="217">
        <v>6507</v>
      </c>
      <c r="L86" s="217">
        <v>10422</v>
      </c>
      <c r="M86" s="38">
        <v>62.4</v>
      </c>
      <c r="N86" s="150"/>
      <c r="O86" s="287"/>
      <c r="P86" s="287"/>
      <c r="Q86" s="321"/>
      <c r="R86" s="287"/>
      <c r="S86" s="287"/>
      <c r="T86" s="321"/>
    </row>
    <row r="87" spans="1:22">
      <c r="A87" s="97" t="s">
        <v>175</v>
      </c>
      <c r="B87" s="217" t="s">
        <v>411</v>
      </c>
      <c r="C87" s="217">
        <v>6</v>
      </c>
      <c r="D87" s="217" t="s">
        <v>411</v>
      </c>
      <c r="E87" s="217" t="s">
        <v>411</v>
      </c>
      <c r="F87" s="217">
        <v>3</v>
      </c>
      <c r="G87" s="217" t="s">
        <v>411</v>
      </c>
      <c r="H87" s="214">
        <v>3743</v>
      </c>
      <c r="I87" s="214">
        <v>8813</v>
      </c>
      <c r="J87" s="38">
        <v>42.5</v>
      </c>
      <c r="K87" s="217">
        <v>1848</v>
      </c>
      <c r="L87" s="217">
        <v>6860</v>
      </c>
      <c r="M87" s="38">
        <v>26.9</v>
      </c>
      <c r="N87" s="150"/>
      <c r="O87" s="287"/>
      <c r="P87" s="287"/>
      <c r="Q87" s="321"/>
      <c r="R87" s="287"/>
      <c r="S87" s="287"/>
      <c r="T87" s="321"/>
    </row>
    <row r="88" spans="1:22">
      <c r="A88" s="97" t="s">
        <v>176</v>
      </c>
      <c r="B88" s="217">
        <v>15890</v>
      </c>
      <c r="C88" s="217">
        <v>12128</v>
      </c>
      <c r="D88" s="38">
        <v>131</v>
      </c>
      <c r="E88" s="217">
        <v>9747</v>
      </c>
      <c r="F88" s="217">
        <v>7346</v>
      </c>
      <c r="G88" s="38">
        <v>132.69999999999999</v>
      </c>
      <c r="H88" s="214">
        <v>21899</v>
      </c>
      <c r="I88" s="214">
        <v>22841</v>
      </c>
      <c r="J88" s="38">
        <v>95.9</v>
      </c>
      <c r="K88" s="217">
        <v>9092</v>
      </c>
      <c r="L88" s="217">
        <v>10904</v>
      </c>
      <c r="M88" s="38">
        <v>83.4</v>
      </c>
      <c r="N88" s="150"/>
      <c r="O88" s="287"/>
      <c r="P88" s="287"/>
      <c r="Q88" s="321"/>
      <c r="R88" s="287"/>
      <c r="S88" s="287"/>
      <c r="T88" s="321"/>
    </row>
    <row r="89" spans="1:22">
      <c r="A89" s="97" t="s">
        <v>177</v>
      </c>
      <c r="B89" s="217">
        <v>1802</v>
      </c>
      <c r="C89" s="217">
        <v>1174</v>
      </c>
      <c r="D89" s="38">
        <v>153.5</v>
      </c>
      <c r="E89" s="217">
        <v>1385</v>
      </c>
      <c r="F89" s="217">
        <v>940</v>
      </c>
      <c r="G89" s="38">
        <v>147.30000000000001</v>
      </c>
      <c r="H89" s="214">
        <v>22932</v>
      </c>
      <c r="I89" s="214">
        <v>247059</v>
      </c>
      <c r="J89" s="38">
        <v>9.3000000000000007</v>
      </c>
      <c r="K89" s="217">
        <v>15707</v>
      </c>
      <c r="L89" s="217">
        <v>45748</v>
      </c>
      <c r="M89" s="38">
        <v>34.299999999999997</v>
      </c>
      <c r="N89" s="150"/>
      <c r="O89" s="287"/>
      <c r="P89" s="287"/>
      <c r="Q89" s="321"/>
      <c r="R89" s="287"/>
      <c r="S89" s="287"/>
      <c r="T89" s="321"/>
    </row>
    <row r="90" spans="1:22">
      <c r="A90" s="97" t="s">
        <v>178</v>
      </c>
      <c r="B90" s="217">
        <v>20864</v>
      </c>
      <c r="C90" s="217">
        <v>19535</v>
      </c>
      <c r="D90" s="38">
        <v>106.8</v>
      </c>
      <c r="E90" s="217">
        <v>10803</v>
      </c>
      <c r="F90" s="217">
        <v>10344</v>
      </c>
      <c r="G90" s="38">
        <v>104.4</v>
      </c>
      <c r="H90" s="214">
        <v>3318</v>
      </c>
      <c r="I90" s="214">
        <v>2850</v>
      </c>
      <c r="J90" s="38">
        <v>116.4</v>
      </c>
      <c r="K90" s="217">
        <v>1735</v>
      </c>
      <c r="L90" s="217">
        <v>1675</v>
      </c>
      <c r="M90" s="38">
        <v>103.6</v>
      </c>
      <c r="N90" s="150"/>
      <c r="O90" s="287"/>
      <c r="P90" s="287"/>
      <c r="Q90" s="321"/>
      <c r="R90" s="287"/>
      <c r="S90" s="287"/>
      <c r="T90" s="321"/>
    </row>
    <row r="91" spans="1:22">
      <c r="A91" s="97" t="s">
        <v>179</v>
      </c>
      <c r="B91" s="217">
        <v>2105</v>
      </c>
      <c r="C91" s="217">
        <v>2039</v>
      </c>
      <c r="D91" s="38">
        <v>103.2</v>
      </c>
      <c r="E91" s="217">
        <v>1137</v>
      </c>
      <c r="F91" s="217">
        <v>999</v>
      </c>
      <c r="G91" s="38">
        <v>113.8</v>
      </c>
      <c r="H91" s="214">
        <v>26782</v>
      </c>
      <c r="I91" s="214">
        <v>22378</v>
      </c>
      <c r="J91" s="38">
        <v>119.7</v>
      </c>
      <c r="K91" s="217">
        <v>19564</v>
      </c>
      <c r="L91" s="217">
        <v>17554</v>
      </c>
      <c r="M91" s="38">
        <v>111.5</v>
      </c>
      <c r="N91" s="150"/>
      <c r="O91" s="287"/>
      <c r="P91" s="287"/>
      <c r="Q91" s="321"/>
      <c r="R91" s="287"/>
      <c r="S91" s="287"/>
      <c r="T91" s="321"/>
    </row>
    <row r="92" spans="1:22">
      <c r="A92" s="97" t="s">
        <v>180</v>
      </c>
      <c r="B92" s="217">
        <v>4776</v>
      </c>
      <c r="C92" s="217">
        <v>2940</v>
      </c>
      <c r="D92" s="38">
        <v>162.4</v>
      </c>
      <c r="E92" s="217">
        <v>2988</v>
      </c>
      <c r="F92" s="217">
        <v>2004</v>
      </c>
      <c r="G92" s="38">
        <v>149.1</v>
      </c>
      <c r="H92" s="214">
        <v>58543</v>
      </c>
      <c r="I92" s="214">
        <v>69752</v>
      </c>
      <c r="J92" s="38">
        <v>83.9</v>
      </c>
      <c r="K92" s="217">
        <v>25993</v>
      </c>
      <c r="L92" s="217">
        <v>61054</v>
      </c>
      <c r="M92" s="38">
        <v>42.6</v>
      </c>
      <c r="N92" s="150"/>
      <c r="O92" s="287"/>
      <c r="P92" s="287"/>
      <c r="Q92" s="321"/>
      <c r="R92" s="287"/>
      <c r="S92" s="287"/>
      <c r="T92" s="321"/>
    </row>
    <row r="93" spans="1:22">
      <c r="A93" s="96" t="s">
        <v>55</v>
      </c>
      <c r="B93" s="217">
        <v>1276</v>
      </c>
      <c r="C93" s="217">
        <v>910</v>
      </c>
      <c r="D93" s="38">
        <v>140.19999999999999</v>
      </c>
      <c r="E93" s="217">
        <v>546</v>
      </c>
      <c r="F93" s="217">
        <v>505</v>
      </c>
      <c r="G93" s="38">
        <v>108.1</v>
      </c>
      <c r="H93" s="214">
        <v>30657</v>
      </c>
      <c r="I93" s="214">
        <v>32966</v>
      </c>
      <c r="J93" s="38">
        <v>93</v>
      </c>
      <c r="K93" s="217">
        <v>20055</v>
      </c>
      <c r="L93" s="217">
        <v>24533</v>
      </c>
      <c r="M93" s="38">
        <v>81.7</v>
      </c>
      <c r="N93" s="150"/>
      <c r="O93" s="287"/>
      <c r="P93" s="287"/>
      <c r="Q93" s="321"/>
      <c r="R93" s="287"/>
      <c r="S93" s="287"/>
      <c r="T93" s="321"/>
    </row>
    <row r="94" spans="1:22">
      <c r="A94" s="97" t="s">
        <v>181</v>
      </c>
      <c r="B94" s="217">
        <v>412</v>
      </c>
      <c r="C94" s="217">
        <v>424</v>
      </c>
      <c r="D94" s="38">
        <v>97.2</v>
      </c>
      <c r="E94" s="217">
        <v>251</v>
      </c>
      <c r="F94" s="217">
        <v>232</v>
      </c>
      <c r="G94" s="38">
        <v>108.2</v>
      </c>
      <c r="H94" s="214">
        <v>45032</v>
      </c>
      <c r="I94" s="214">
        <v>45509</v>
      </c>
      <c r="J94" s="38">
        <v>99</v>
      </c>
      <c r="K94" s="217">
        <v>21497</v>
      </c>
      <c r="L94" s="217">
        <v>28206</v>
      </c>
      <c r="M94" s="38">
        <v>76.2</v>
      </c>
      <c r="N94" s="150"/>
      <c r="O94" s="287"/>
      <c r="P94" s="287"/>
      <c r="Q94" s="321"/>
      <c r="R94" s="287"/>
      <c r="S94" s="287"/>
      <c r="T94" s="321"/>
    </row>
    <row r="95" spans="1:22">
      <c r="A95" s="97" t="s">
        <v>182</v>
      </c>
      <c r="B95" s="217">
        <v>171</v>
      </c>
      <c r="C95" s="217">
        <v>192</v>
      </c>
      <c r="D95" s="38">
        <v>89.1</v>
      </c>
      <c r="E95" s="217">
        <v>107</v>
      </c>
      <c r="F95" s="217">
        <v>121</v>
      </c>
      <c r="G95" s="38">
        <v>88.4</v>
      </c>
      <c r="H95" s="214">
        <v>14898</v>
      </c>
      <c r="I95" s="214">
        <v>15664</v>
      </c>
      <c r="J95" s="38">
        <v>95.1</v>
      </c>
      <c r="K95" s="217">
        <v>6532</v>
      </c>
      <c r="L95" s="217">
        <v>9021</v>
      </c>
      <c r="M95" s="38">
        <v>72.400000000000006</v>
      </c>
      <c r="N95" s="150"/>
      <c r="O95" s="287"/>
      <c r="P95" s="287"/>
      <c r="Q95" s="321"/>
      <c r="R95" s="287"/>
      <c r="S95" s="287"/>
      <c r="T95" s="321"/>
    </row>
    <row r="96" spans="1:22">
      <c r="A96" s="97" t="s">
        <v>183</v>
      </c>
      <c r="B96" s="217">
        <v>25603</v>
      </c>
      <c r="C96" s="217">
        <v>24796</v>
      </c>
      <c r="D96" s="38">
        <v>103.3</v>
      </c>
      <c r="E96" s="217">
        <v>15986</v>
      </c>
      <c r="F96" s="217">
        <v>13717</v>
      </c>
      <c r="G96" s="38">
        <v>116.5</v>
      </c>
      <c r="H96" s="214">
        <v>11404</v>
      </c>
      <c r="I96" s="214">
        <v>16175</v>
      </c>
      <c r="J96" s="38">
        <v>70.5</v>
      </c>
      <c r="K96" s="217">
        <v>9579</v>
      </c>
      <c r="L96" s="217">
        <v>14602</v>
      </c>
      <c r="M96" s="38">
        <v>65.599999999999994</v>
      </c>
      <c r="N96" s="150"/>
      <c r="O96" s="287"/>
      <c r="P96" s="287"/>
      <c r="Q96" s="321"/>
      <c r="R96" s="287"/>
      <c r="S96" s="287"/>
      <c r="T96" s="321"/>
    </row>
    <row r="97" spans="1:20">
      <c r="A97" s="97" t="s">
        <v>184</v>
      </c>
      <c r="B97" s="217">
        <v>45163</v>
      </c>
      <c r="C97" s="217">
        <v>40242</v>
      </c>
      <c r="D97" s="38">
        <v>112.2</v>
      </c>
      <c r="E97" s="217">
        <v>31033</v>
      </c>
      <c r="F97" s="217">
        <v>27340</v>
      </c>
      <c r="G97" s="38">
        <v>113.5</v>
      </c>
      <c r="H97" s="214">
        <v>1713</v>
      </c>
      <c r="I97" s="214">
        <v>2109</v>
      </c>
      <c r="J97" s="38">
        <v>81.2</v>
      </c>
      <c r="K97" s="217">
        <v>1234</v>
      </c>
      <c r="L97" s="217">
        <v>1390</v>
      </c>
      <c r="M97" s="38">
        <v>88.8</v>
      </c>
      <c r="N97" s="150"/>
      <c r="O97" s="287"/>
      <c r="P97" s="287"/>
      <c r="Q97" s="321"/>
      <c r="R97" s="287"/>
      <c r="S97" s="287"/>
      <c r="T97" s="321"/>
    </row>
    <row r="98" spans="1:20">
      <c r="A98" s="97" t="s">
        <v>185</v>
      </c>
      <c r="B98" s="217">
        <v>17</v>
      </c>
      <c r="C98" s="217">
        <v>1</v>
      </c>
      <c r="D98" s="38">
        <v>1700</v>
      </c>
      <c r="E98" s="217">
        <v>14</v>
      </c>
      <c r="F98" s="217">
        <v>1</v>
      </c>
      <c r="G98" s="38">
        <v>1400</v>
      </c>
      <c r="H98" s="214">
        <v>35264</v>
      </c>
      <c r="I98" s="214">
        <v>38760</v>
      </c>
      <c r="J98" s="38">
        <v>91</v>
      </c>
      <c r="K98" s="217">
        <v>5559</v>
      </c>
      <c r="L98" s="217">
        <v>17143</v>
      </c>
      <c r="M98" s="38">
        <v>32.4</v>
      </c>
      <c r="N98" s="150"/>
      <c r="O98" s="287"/>
      <c r="P98" s="287"/>
      <c r="Q98" s="321"/>
      <c r="R98" s="287"/>
      <c r="S98" s="287"/>
      <c r="T98" s="321"/>
    </row>
    <row r="99" spans="1:20">
      <c r="A99" s="97" t="s">
        <v>186</v>
      </c>
      <c r="B99" s="217">
        <v>11</v>
      </c>
      <c r="C99" s="217">
        <v>11</v>
      </c>
      <c r="D99" s="38">
        <v>100</v>
      </c>
      <c r="E99" s="217">
        <v>5</v>
      </c>
      <c r="F99" s="217">
        <v>5</v>
      </c>
      <c r="G99" s="38">
        <v>100</v>
      </c>
      <c r="H99" s="214">
        <v>24805</v>
      </c>
      <c r="I99" s="214">
        <v>11618</v>
      </c>
      <c r="J99" s="38">
        <v>213.5</v>
      </c>
      <c r="K99" s="217">
        <v>865</v>
      </c>
      <c r="L99" s="217">
        <v>1100</v>
      </c>
      <c r="M99" s="38">
        <v>78.599999999999994</v>
      </c>
      <c r="N99" s="150"/>
      <c r="O99" s="287"/>
      <c r="P99" s="287"/>
      <c r="Q99" s="321"/>
      <c r="R99" s="287"/>
      <c r="S99" s="287"/>
      <c r="T99" s="321"/>
    </row>
    <row r="100" spans="1:20">
      <c r="A100" s="97" t="s">
        <v>187</v>
      </c>
      <c r="B100" s="217">
        <v>22816</v>
      </c>
      <c r="C100" s="217">
        <v>21477</v>
      </c>
      <c r="D100" s="38">
        <v>106.2</v>
      </c>
      <c r="E100" s="217">
        <v>12452</v>
      </c>
      <c r="F100" s="217">
        <v>11270</v>
      </c>
      <c r="G100" s="38">
        <v>110.5</v>
      </c>
      <c r="H100" s="214">
        <v>188480</v>
      </c>
      <c r="I100" s="214">
        <v>134348</v>
      </c>
      <c r="J100" s="38">
        <v>140.30000000000001</v>
      </c>
      <c r="K100" s="217">
        <v>132056</v>
      </c>
      <c r="L100" s="217">
        <v>115701</v>
      </c>
      <c r="M100" s="38">
        <v>114.1</v>
      </c>
      <c r="N100" s="150"/>
      <c r="O100" s="287"/>
      <c r="P100" s="287"/>
      <c r="Q100" s="321"/>
      <c r="R100" s="287"/>
      <c r="S100" s="287"/>
      <c r="T100" s="321"/>
    </row>
    <row r="101" spans="1:20">
      <c r="A101" s="96" t="s">
        <v>54</v>
      </c>
      <c r="B101" s="217">
        <v>549</v>
      </c>
      <c r="C101" s="217">
        <v>654</v>
      </c>
      <c r="D101" s="38">
        <v>83.9</v>
      </c>
      <c r="E101" s="217">
        <v>343</v>
      </c>
      <c r="F101" s="217">
        <v>419</v>
      </c>
      <c r="G101" s="38">
        <v>81.900000000000006</v>
      </c>
      <c r="H101" s="214">
        <v>53784</v>
      </c>
      <c r="I101" s="214">
        <v>4521</v>
      </c>
      <c r="J101" s="38">
        <v>1189.5999999999999</v>
      </c>
      <c r="K101" s="217">
        <v>52562</v>
      </c>
      <c r="L101" s="217">
        <v>3335</v>
      </c>
      <c r="M101" s="38">
        <v>1576.1</v>
      </c>
      <c r="N101" s="150"/>
      <c r="O101" s="287"/>
      <c r="P101" s="287"/>
      <c r="Q101" s="321"/>
      <c r="R101" s="287"/>
      <c r="S101" s="287"/>
      <c r="T101" s="321"/>
    </row>
    <row r="102" spans="1:20">
      <c r="A102" s="97" t="s">
        <v>188</v>
      </c>
      <c r="B102" s="217">
        <v>132</v>
      </c>
      <c r="C102" s="217">
        <v>131</v>
      </c>
      <c r="D102" s="38">
        <v>100.8</v>
      </c>
      <c r="E102" s="217">
        <v>98</v>
      </c>
      <c r="F102" s="217">
        <v>91</v>
      </c>
      <c r="G102" s="38">
        <v>107.7</v>
      </c>
      <c r="H102" s="214">
        <v>9872</v>
      </c>
      <c r="I102" s="214">
        <v>8233</v>
      </c>
      <c r="J102" s="38">
        <v>119.9</v>
      </c>
      <c r="K102" s="217">
        <v>6191</v>
      </c>
      <c r="L102" s="217">
        <v>2588</v>
      </c>
      <c r="M102" s="38">
        <v>239.2</v>
      </c>
      <c r="N102" s="150"/>
      <c r="O102" s="287"/>
      <c r="P102" s="287"/>
      <c r="Q102" s="321"/>
      <c r="R102" s="287"/>
      <c r="S102" s="287"/>
      <c r="T102" s="321"/>
    </row>
    <row r="103" spans="1:20">
      <c r="A103" s="98" t="s">
        <v>191</v>
      </c>
      <c r="B103" s="218" t="s">
        <v>411</v>
      </c>
      <c r="C103" s="218" t="s">
        <v>411</v>
      </c>
      <c r="D103" s="218" t="s">
        <v>411</v>
      </c>
      <c r="E103" s="218" t="s">
        <v>411</v>
      </c>
      <c r="F103" s="218" t="s">
        <v>411</v>
      </c>
      <c r="G103" s="218" t="s">
        <v>411</v>
      </c>
      <c r="H103" s="216">
        <v>40149</v>
      </c>
      <c r="I103" s="216">
        <v>6649</v>
      </c>
      <c r="J103" s="68">
        <v>603.79999999999995</v>
      </c>
      <c r="K103" s="218">
        <v>149</v>
      </c>
      <c r="L103" s="218">
        <v>6649</v>
      </c>
      <c r="M103" s="68">
        <v>2.2000000000000002</v>
      </c>
      <c r="N103" s="150"/>
      <c r="O103" s="287"/>
      <c r="P103" s="287"/>
      <c r="Q103" s="321"/>
      <c r="R103" s="287"/>
      <c r="S103" s="287"/>
      <c r="T103" s="321"/>
    </row>
    <row r="106" spans="1:20">
      <c r="A106" s="160"/>
      <c r="B106" s="251"/>
      <c r="C106" s="251"/>
      <c r="D106" s="120"/>
      <c r="E106" s="251"/>
      <c r="F106" s="251"/>
      <c r="G106" s="156" t="s">
        <v>233</v>
      </c>
    </row>
    <row r="107" spans="1:20" ht="49.5" customHeight="1">
      <c r="A107" s="430"/>
      <c r="B107" s="438" t="s">
        <v>272</v>
      </c>
      <c r="C107" s="439"/>
      <c r="D107" s="440"/>
      <c r="E107" s="438" t="s">
        <v>273</v>
      </c>
      <c r="F107" s="439"/>
      <c r="G107" s="439"/>
      <c r="K107" s="245"/>
      <c r="L107" s="245"/>
      <c r="M107" s="93"/>
    </row>
    <row r="108" spans="1:20" ht="30.6">
      <c r="A108" s="432"/>
      <c r="B108" s="248" t="s">
        <v>402</v>
      </c>
      <c r="C108" s="248" t="s">
        <v>253</v>
      </c>
      <c r="D108" s="13" t="s">
        <v>403</v>
      </c>
      <c r="E108" s="248" t="s">
        <v>402</v>
      </c>
      <c r="F108" s="248" t="s">
        <v>253</v>
      </c>
      <c r="G108" s="13" t="s">
        <v>403</v>
      </c>
      <c r="K108" s="245"/>
      <c r="L108" s="245"/>
      <c r="M108" s="93"/>
    </row>
    <row r="109" spans="1:20" ht="12.75" customHeight="1">
      <c r="A109" s="95" t="s">
        <v>174</v>
      </c>
      <c r="B109" s="247">
        <v>827</v>
      </c>
      <c r="C109" s="247">
        <v>675</v>
      </c>
      <c r="D109" s="189">
        <v>122.5</v>
      </c>
      <c r="E109" s="247">
        <v>79183</v>
      </c>
      <c r="F109" s="247">
        <v>88032</v>
      </c>
      <c r="G109" s="189">
        <v>89.9</v>
      </c>
      <c r="K109" s="217"/>
      <c r="L109" s="313"/>
      <c r="M109" s="314"/>
      <c r="N109" s="314"/>
      <c r="O109" s="319"/>
      <c r="P109" s="314"/>
      <c r="Q109" s="314"/>
      <c r="R109" s="319"/>
    </row>
    <row r="110" spans="1:20">
      <c r="A110" s="96" t="s">
        <v>53</v>
      </c>
      <c r="B110" s="217" t="s">
        <v>411</v>
      </c>
      <c r="C110" s="217" t="s">
        <v>411</v>
      </c>
      <c r="D110" s="189" t="s">
        <v>411</v>
      </c>
      <c r="E110" s="217">
        <v>7703</v>
      </c>
      <c r="F110" s="217">
        <v>10822</v>
      </c>
      <c r="G110" s="189">
        <v>71.2</v>
      </c>
      <c r="K110" s="217"/>
      <c r="L110" s="313"/>
      <c r="M110" s="315"/>
      <c r="N110" s="315"/>
      <c r="O110" s="315"/>
      <c r="P110" s="314"/>
      <c r="Q110" s="314"/>
      <c r="R110" s="319"/>
    </row>
    <row r="111" spans="1:20">
      <c r="A111" s="97" t="s">
        <v>175</v>
      </c>
      <c r="B111" s="217">
        <v>4</v>
      </c>
      <c r="C111" s="217" t="s">
        <v>411</v>
      </c>
      <c r="D111" s="189" t="s">
        <v>411</v>
      </c>
      <c r="E111" s="217">
        <v>190</v>
      </c>
      <c r="F111" s="217">
        <v>233</v>
      </c>
      <c r="G111" s="189">
        <v>81.5</v>
      </c>
      <c r="K111" s="217"/>
      <c r="L111" s="313"/>
      <c r="M111" s="314"/>
      <c r="N111" s="315"/>
      <c r="O111" s="315"/>
      <c r="P111" s="314"/>
      <c r="Q111" s="314"/>
      <c r="R111" s="319"/>
    </row>
    <row r="112" spans="1:20">
      <c r="A112" s="97" t="s">
        <v>176</v>
      </c>
      <c r="B112" s="217">
        <v>120</v>
      </c>
      <c r="C112" s="217">
        <v>115</v>
      </c>
      <c r="D112" s="189">
        <v>104.3</v>
      </c>
      <c r="E112" s="217">
        <v>80</v>
      </c>
      <c r="F112" s="217">
        <v>109</v>
      </c>
      <c r="G112" s="189">
        <v>73.400000000000006</v>
      </c>
      <c r="K112" s="217"/>
      <c r="L112" s="313"/>
      <c r="M112" s="314"/>
      <c r="N112" s="314"/>
      <c r="O112" s="319"/>
      <c r="P112" s="314"/>
      <c r="Q112" s="314"/>
      <c r="R112" s="319"/>
    </row>
    <row r="113" spans="1:18">
      <c r="A113" s="97" t="s">
        <v>177</v>
      </c>
      <c r="B113" s="217" t="s">
        <v>411</v>
      </c>
      <c r="C113" s="217" t="s">
        <v>411</v>
      </c>
      <c r="D113" s="217" t="s">
        <v>411</v>
      </c>
      <c r="E113" s="217">
        <v>481</v>
      </c>
      <c r="F113" s="217" t="s">
        <v>411</v>
      </c>
      <c r="G113" s="217" t="s">
        <v>411</v>
      </c>
      <c r="K113" s="217"/>
      <c r="L113" s="313"/>
      <c r="M113" s="315"/>
      <c r="N113" s="315"/>
      <c r="O113" s="315"/>
      <c r="P113" s="314"/>
      <c r="Q113" s="315"/>
      <c r="R113" s="315"/>
    </row>
    <row r="114" spans="1:18">
      <c r="A114" s="97" t="s">
        <v>179</v>
      </c>
      <c r="B114" s="217">
        <v>42</v>
      </c>
      <c r="C114" s="217">
        <v>62</v>
      </c>
      <c r="D114" s="189">
        <v>67.7</v>
      </c>
      <c r="E114" s="217">
        <v>280</v>
      </c>
      <c r="F114" s="217">
        <v>295</v>
      </c>
      <c r="G114" s="189">
        <v>94.9</v>
      </c>
      <c r="K114" s="217"/>
      <c r="L114" s="313"/>
      <c r="M114" s="314"/>
      <c r="N114" s="314"/>
      <c r="O114" s="319"/>
      <c r="P114" s="314"/>
      <c r="Q114" s="314"/>
      <c r="R114" s="319"/>
    </row>
    <row r="115" spans="1:18">
      <c r="A115" s="97" t="s">
        <v>180</v>
      </c>
      <c r="B115" s="217" t="s">
        <v>411</v>
      </c>
      <c r="C115" s="217" t="s">
        <v>411</v>
      </c>
      <c r="D115" s="189" t="s">
        <v>411</v>
      </c>
      <c r="E115" s="217">
        <v>1335</v>
      </c>
      <c r="F115" s="217">
        <v>1492</v>
      </c>
      <c r="G115" s="189">
        <v>89.5</v>
      </c>
      <c r="K115" s="217"/>
      <c r="L115" s="313"/>
      <c r="M115" s="315"/>
      <c r="N115" s="315"/>
      <c r="O115" s="315"/>
      <c r="P115" s="314"/>
      <c r="Q115" s="314"/>
      <c r="R115" s="319"/>
    </row>
    <row r="116" spans="1:18">
      <c r="A116" s="96" t="s">
        <v>55</v>
      </c>
      <c r="B116" s="217" t="s">
        <v>411</v>
      </c>
      <c r="C116" s="217" t="s">
        <v>411</v>
      </c>
      <c r="D116" s="189" t="s">
        <v>411</v>
      </c>
      <c r="E116" s="217">
        <v>2788</v>
      </c>
      <c r="F116" s="217">
        <v>1473</v>
      </c>
      <c r="G116" s="189">
        <v>189.3</v>
      </c>
      <c r="K116" s="217"/>
      <c r="L116" s="313"/>
      <c r="M116" s="315"/>
      <c r="N116" s="315"/>
      <c r="O116" s="315"/>
      <c r="P116" s="314"/>
      <c r="Q116" s="314"/>
      <c r="R116" s="319"/>
    </row>
    <row r="117" spans="1:18">
      <c r="A117" s="97" t="s">
        <v>181</v>
      </c>
      <c r="B117" s="217">
        <v>86</v>
      </c>
      <c r="C117" s="217">
        <v>205</v>
      </c>
      <c r="D117" s="189">
        <v>42</v>
      </c>
      <c r="E117" s="217">
        <v>149</v>
      </c>
      <c r="F117" s="217">
        <v>218</v>
      </c>
      <c r="G117" s="189">
        <v>68.3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182</v>
      </c>
      <c r="B118" s="217">
        <v>500</v>
      </c>
      <c r="C118" s="217" t="s">
        <v>411</v>
      </c>
      <c r="D118" s="189" t="s">
        <v>411</v>
      </c>
      <c r="E118" s="217">
        <v>140</v>
      </c>
      <c r="F118" s="217">
        <v>172</v>
      </c>
      <c r="G118" s="189">
        <v>81.400000000000006</v>
      </c>
      <c r="K118" s="217"/>
      <c r="L118" s="313"/>
      <c r="M118" s="314"/>
      <c r="N118" s="315"/>
      <c r="O118" s="315"/>
      <c r="P118" s="314"/>
      <c r="Q118" s="314"/>
      <c r="R118" s="319"/>
    </row>
    <row r="119" spans="1:18">
      <c r="A119" s="97" t="s">
        <v>183</v>
      </c>
      <c r="B119" s="217">
        <v>58</v>
      </c>
      <c r="C119" s="217">
        <v>155</v>
      </c>
      <c r="D119" s="189">
        <v>37.4</v>
      </c>
      <c r="E119" s="217">
        <v>1585</v>
      </c>
      <c r="F119" s="217">
        <v>1093</v>
      </c>
      <c r="G119" s="189">
        <v>145</v>
      </c>
      <c r="K119" s="217"/>
      <c r="L119" s="313"/>
      <c r="M119" s="314"/>
      <c r="N119" s="314"/>
      <c r="O119" s="319"/>
      <c r="P119" s="314"/>
      <c r="Q119" s="314"/>
      <c r="R119" s="319"/>
    </row>
    <row r="120" spans="1:18">
      <c r="A120" s="97" t="s">
        <v>185</v>
      </c>
      <c r="B120" s="217">
        <v>5</v>
      </c>
      <c r="C120" s="217">
        <v>5</v>
      </c>
      <c r="D120" s="189">
        <v>100</v>
      </c>
      <c r="E120" s="217">
        <v>3700</v>
      </c>
      <c r="F120" s="217">
        <v>3700</v>
      </c>
      <c r="G120" s="189">
        <v>100</v>
      </c>
      <c r="K120" s="217"/>
      <c r="L120" s="313"/>
      <c r="M120" s="314"/>
      <c r="N120" s="314"/>
      <c r="O120" s="319"/>
      <c r="P120" s="314"/>
      <c r="Q120" s="314"/>
      <c r="R120" s="319"/>
    </row>
    <row r="121" spans="1:18">
      <c r="A121" s="97" t="s">
        <v>186</v>
      </c>
      <c r="B121" s="217" t="s">
        <v>411</v>
      </c>
      <c r="C121" s="217">
        <v>8</v>
      </c>
      <c r="D121" s="189" t="s">
        <v>411</v>
      </c>
      <c r="E121" s="217">
        <v>196</v>
      </c>
      <c r="F121" s="217">
        <v>156</v>
      </c>
      <c r="G121" s="189">
        <v>125.6</v>
      </c>
      <c r="K121" s="217"/>
      <c r="L121" s="313"/>
      <c r="M121" s="315"/>
      <c r="N121" s="314"/>
      <c r="O121" s="315"/>
      <c r="P121" s="314"/>
      <c r="Q121" s="314"/>
      <c r="R121" s="319"/>
    </row>
    <row r="122" spans="1:18">
      <c r="A122" s="97" t="s">
        <v>187</v>
      </c>
      <c r="B122" s="217" t="s">
        <v>411</v>
      </c>
      <c r="C122" s="217" t="s">
        <v>411</v>
      </c>
      <c r="D122" s="189" t="s">
        <v>411</v>
      </c>
      <c r="E122" s="217">
        <v>18180</v>
      </c>
      <c r="F122" s="217">
        <v>29050</v>
      </c>
      <c r="G122" s="189">
        <v>62.6</v>
      </c>
      <c r="K122" s="217"/>
      <c r="L122" s="313"/>
      <c r="M122" s="315"/>
      <c r="N122" s="315"/>
      <c r="O122" s="315"/>
      <c r="P122" s="314"/>
      <c r="Q122" s="314"/>
      <c r="R122" s="319"/>
    </row>
    <row r="123" spans="1:18">
      <c r="A123" s="98" t="s">
        <v>188</v>
      </c>
      <c r="B123" s="218">
        <v>12</v>
      </c>
      <c r="C123" s="218">
        <v>125</v>
      </c>
      <c r="D123" s="200">
        <v>9.6</v>
      </c>
      <c r="E123" s="218">
        <v>42376</v>
      </c>
      <c r="F123" s="218">
        <v>39219</v>
      </c>
      <c r="G123" s="200">
        <v>108</v>
      </c>
      <c r="K123" s="217"/>
      <c r="L123" s="313"/>
      <c r="M123" s="314"/>
      <c r="N123" s="314"/>
      <c r="O123" s="319"/>
      <c r="P123" s="314"/>
      <c r="Q123" s="314"/>
      <c r="R123" s="319"/>
    </row>
  </sheetData>
  <mergeCells count="32">
    <mergeCell ref="A107:A108"/>
    <mergeCell ref="K82:M82"/>
    <mergeCell ref="E83:G83"/>
    <mergeCell ref="K83:M83"/>
    <mergeCell ref="E82:G82"/>
    <mergeCell ref="A82:A84"/>
    <mergeCell ref="E107:G107"/>
    <mergeCell ref="B107:D107"/>
    <mergeCell ref="A31:A33"/>
    <mergeCell ref="H56:J57"/>
    <mergeCell ref="E32:G32"/>
    <mergeCell ref="E31:G31"/>
    <mergeCell ref="B82:D83"/>
    <mergeCell ref="H82:J83"/>
    <mergeCell ref="A56:A58"/>
    <mergeCell ref="K32:M32"/>
    <mergeCell ref="H5:J6"/>
    <mergeCell ref="E57:G57"/>
    <mergeCell ref="K57:M57"/>
    <mergeCell ref="E56:G56"/>
    <mergeCell ref="B56:D57"/>
    <mergeCell ref="K56:M56"/>
    <mergeCell ref="A2:N2"/>
    <mergeCell ref="E5:G5"/>
    <mergeCell ref="A5:A7"/>
    <mergeCell ref="B5:D6"/>
    <mergeCell ref="K31:M31"/>
    <mergeCell ref="B31:D32"/>
    <mergeCell ref="H31:J32"/>
    <mergeCell ref="K5:M5"/>
    <mergeCell ref="E6:G6"/>
    <mergeCell ref="K6:M6"/>
  </mergeCells>
  <pageMargins left="0.70866141732283472" right="0.70866141732283472" top="0.74803149606299213" bottom="0.74803149606299213" header="0.31496062992125984" footer="0.31496062992125984"/>
  <pageSetup paperSize="9" scale="91" firstPageNumber="62" orientation="landscape" useFirstPageNumber="1" r:id="rId1"/>
  <headerFooter>
    <oddFooter>&amp;R&amp;"-,полужирный"&amp;8&amp;P</oddFooter>
  </headerFooter>
  <rowBreaks count="4" manualBreakCount="4">
    <brk id="28" max="12" man="1"/>
    <brk id="54" max="12" man="1"/>
    <brk id="79" max="12" man="1"/>
    <brk id="104" max="12" man="1"/>
  </rowBreaks>
  <colBreaks count="1" manualBreakCount="1">
    <brk id="13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zoomScaleNormal="100" workbookViewId="0"/>
  </sheetViews>
  <sheetFormatPr defaultColWidth="9.109375" defaultRowHeight="13.2"/>
  <cols>
    <col min="1" max="1" width="22.44140625" style="82" customWidth="1"/>
    <col min="2" max="2" width="11.33203125" style="234" customWidth="1"/>
    <col min="3" max="3" width="11.5546875" style="234" customWidth="1"/>
    <col min="4" max="4" width="11.6640625" style="82" customWidth="1"/>
    <col min="5" max="5" width="10.5546875" style="234" customWidth="1"/>
    <col min="6" max="6" width="9.88671875" style="234" customWidth="1"/>
    <col min="7" max="7" width="9.6640625" style="82" customWidth="1"/>
    <col min="8" max="8" width="10.5546875" style="234" customWidth="1"/>
    <col min="9" max="9" width="10.44140625" style="234" customWidth="1"/>
    <col min="10" max="10" width="9.33203125" style="82" customWidth="1"/>
    <col min="11" max="11" width="10.33203125" style="234" customWidth="1"/>
    <col min="12" max="12" width="10.109375" style="234" customWidth="1"/>
    <col min="13" max="13" width="10.33203125" style="82" customWidth="1"/>
    <col min="14" max="16384" width="9.109375" style="82"/>
  </cols>
  <sheetData>
    <row r="1" spans="1:18">
      <c r="P1" s="93"/>
      <c r="Q1" s="150"/>
      <c r="R1" s="150"/>
    </row>
    <row r="2" spans="1:18">
      <c r="A2" s="514" t="s">
        <v>334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150"/>
      <c r="R2" s="150"/>
    </row>
    <row r="3" spans="1:18">
      <c r="B3" s="235"/>
      <c r="C3" s="235"/>
      <c r="D3" s="87"/>
      <c r="E3" s="235"/>
      <c r="F3" s="235"/>
      <c r="G3" s="87"/>
      <c r="H3" s="235"/>
      <c r="I3" s="235"/>
      <c r="J3" s="87"/>
      <c r="K3" s="235"/>
      <c r="M3" s="89" t="s">
        <v>173</v>
      </c>
      <c r="O3" s="111"/>
      <c r="P3" s="150"/>
      <c r="Q3" s="150"/>
      <c r="R3" s="150"/>
    </row>
    <row r="4" spans="1:18" ht="12.75" customHeight="1">
      <c r="A4" s="427"/>
      <c r="B4" s="443" t="s">
        <v>158</v>
      </c>
      <c r="C4" s="511"/>
      <c r="D4" s="427"/>
      <c r="E4" s="442" t="s">
        <v>247</v>
      </c>
      <c r="F4" s="442"/>
      <c r="G4" s="442"/>
      <c r="H4" s="443" t="s">
        <v>164</v>
      </c>
      <c r="I4" s="520"/>
      <c r="J4" s="526"/>
      <c r="K4" s="438" t="s">
        <v>247</v>
      </c>
      <c r="L4" s="439"/>
      <c r="M4" s="439"/>
      <c r="O4" s="111"/>
      <c r="P4" s="150"/>
      <c r="Q4" s="150"/>
      <c r="R4" s="150"/>
    </row>
    <row r="5" spans="1:18" ht="18.75" customHeight="1">
      <c r="A5" s="428"/>
      <c r="B5" s="512"/>
      <c r="C5" s="513"/>
      <c r="D5" s="429"/>
      <c r="E5" s="438" t="s">
        <v>248</v>
      </c>
      <c r="F5" s="439"/>
      <c r="G5" s="440"/>
      <c r="H5" s="444"/>
      <c r="I5" s="527"/>
      <c r="J5" s="528"/>
      <c r="K5" s="438" t="s">
        <v>251</v>
      </c>
      <c r="L5" s="439"/>
      <c r="M5" s="439"/>
      <c r="N5" s="93"/>
      <c r="O5" s="111"/>
      <c r="P5" s="150"/>
      <c r="Q5" s="150"/>
      <c r="R5" s="150"/>
    </row>
    <row r="6" spans="1:18" ht="30.6">
      <c r="A6" s="429"/>
      <c r="B6" s="248" t="s">
        <v>402</v>
      </c>
      <c r="C6" s="248" t="s">
        <v>253</v>
      </c>
      <c r="D6" s="13" t="s">
        <v>403</v>
      </c>
      <c r="E6" s="248" t="s">
        <v>402</v>
      </c>
      <c r="F6" s="248" t="s">
        <v>253</v>
      </c>
      <c r="G6" s="13" t="s">
        <v>403</v>
      </c>
      <c r="H6" s="248" t="s">
        <v>402</v>
      </c>
      <c r="I6" s="248" t="s">
        <v>253</v>
      </c>
      <c r="J6" s="13" t="s">
        <v>403</v>
      </c>
      <c r="K6" s="248" t="s">
        <v>402</v>
      </c>
      <c r="L6" s="248" t="s">
        <v>253</v>
      </c>
      <c r="M6" s="13" t="s">
        <v>403</v>
      </c>
      <c r="N6" s="93"/>
      <c r="O6" s="111"/>
      <c r="P6" s="150"/>
      <c r="Q6" s="150"/>
      <c r="R6" s="150"/>
    </row>
    <row r="7" spans="1:18" ht="12.75" customHeight="1">
      <c r="A7" s="115" t="s">
        <v>174</v>
      </c>
      <c r="B7" s="215">
        <v>3680029</v>
      </c>
      <c r="C7" s="215">
        <v>2924382</v>
      </c>
      <c r="D7" s="38">
        <v>125.8</v>
      </c>
      <c r="E7" s="215">
        <v>1993831</v>
      </c>
      <c r="F7" s="215">
        <v>1622199</v>
      </c>
      <c r="G7" s="38">
        <v>122.9</v>
      </c>
      <c r="H7" s="215">
        <v>166973</v>
      </c>
      <c r="I7" s="215">
        <v>179960</v>
      </c>
      <c r="J7" s="38">
        <v>92.8</v>
      </c>
      <c r="K7" s="215">
        <v>56285</v>
      </c>
      <c r="L7" s="215">
        <v>58307</v>
      </c>
      <c r="M7" s="38">
        <v>96.5</v>
      </c>
      <c r="O7" s="111"/>
      <c r="P7" s="111"/>
      <c r="Q7" s="111"/>
      <c r="R7" s="111"/>
    </row>
    <row r="8" spans="1:18" ht="12.75" customHeight="1">
      <c r="A8" s="105" t="s">
        <v>53</v>
      </c>
      <c r="B8" s="214">
        <v>288882</v>
      </c>
      <c r="C8" s="214">
        <v>183610</v>
      </c>
      <c r="D8" s="38">
        <v>157.30000000000001</v>
      </c>
      <c r="E8" s="214">
        <v>156195</v>
      </c>
      <c r="F8" s="214">
        <v>111991</v>
      </c>
      <c r="G8" s="38">
        <v>139.5</v>
      </c>
      <c r="H8" s="217">
        <v>4128</v>
      </c>
      <c r="I8" s="217">
        <v>3316</v>
      </c>
      <c r="J8" s="38">
        <v>124.5</v>
      </c>
      <c r="K8" s="217">
        <v>933</v>
      </c>
      <c r="L8" s="217">
        <v>2209</v>
      </c>
      <c r="M8" s="38">
        <v>42.2</v>
      </c>
      <c r="O8" s="111"/>
      <c r="P8" s="150"/>
      <c r="Q8" s="150"/>
      <c r="R8" s="150"/>
    </row>
    <row r="9" spans="1:18">
      <c r="A9" s="106" t="s">
        <v>175</v>
      </c>
      <c r="B9" s="214">
        <v>182817</v>
      </c>
      <c r="C9" s="214">
        <v>168898</v>
      </c>
      <c r="D9" s="38">
        <v>108.2</v>
      </c>
      <c r="E9" s="214">
        <v>97474</v>
      </c>
      <c r="F9" s="214">
        <v>88349</v>
      </c>
      <c r="G9" s="38">
        <v>110.3</v>
      </c>
      <c r="H9" s="217">
        <v>34815</v>
      </c>
      <c r="I9" s="217">
        <v>41221</v>
      </c>
      <c r="J9" s="38">
        <v>84.5</v>
      </c>
      <c r="K9" s="217">
        <v>9574</v>
      </c>
      <c r="L9" s="217">
        <v>11183</v>
      </c>
      <c r="M9" s="38">
        <v>85.6</v>
      </c>
      <c r="O9" s="111"/>
      <c r="P9" s="150"/>
      <c r="Q9" s="150"/>
      <c r="R9" s="150"/>
    </row>
    <row r="10" spans="1:18">
      <c r="A10" s="106" t="s">
        <v>176</v>
      </c>
      <c r="B10" s="214">
        <v>216265</v>
      </c>
      <c r="C10" s="214">
        <v>168279</v>
      </c>
      <c r="D10" s="38">
        <v>128.5</v>
      </c>
      <c r="E10" s="214">
        <v>130111</v>
      </c>
      <c r="F10" s="214">
        <v>91810</v>
      </c>
      <c r="G10" s="38">
        <v>141.69999999999999</v>
      </c>
      <c r="H10" s="217">
        <v>2787</v>
      </c>
      <c r="I10" s="217">
        <v>3756</v>
      </c>
      <c r="J10" s="38">
        <v>74.2</v>
      </c>
      <c r="K10" s="217">
        <v>1632</v>
      </c>
      <c r="L10" s="217">
        <v>2307</v>
      </c>
      <c r="M10" s="38">
        <v>70.7</v>
      </c>
      <c r="O10" s="111"/>
      <c r="P10" s="150"/>
      <c r="Q10" s="150"/>
      <c r="R10" s="150"/>
    </row>
    <row r="11" spans="1:18">
      <c r="A11" s="106" t="s">
        <v>177</v>
      </c>
      <c r="B11" s="214">
        <v>254477</v>
      </c>
      <c r="C11" s="214">
        <v>221175</v>
      </c>
      <c r="D11" s="38">
        <v>115.1</v>
      </c>
      <c r="E11" s="214">
        <v>145181</v>
      </c>
      <c r="F11" s="214">
        <v>151853</v>
      </c>
      <c r="G11" s="38">
        <v>95.6</v>
      </c>
      <c r="H11" s="217">
        <v>2128</v>
      </c>
      <c r="I11" s="217">
        <v>1635</v>
      </c>
      <c r="J11" s="38">
        <v>130.19999999999999</v>
      </c>
      <c r="K11" s="217">
        <v>765</v>
      </c>
      <c r="L11" s="217">
        <v>33</v>
      </c>
      <c r="M11" s="38">
        <v>2318.1999999999998</v>
      </c>
      <c r="O11" s="111"/>
      <c r="P11" s="150"/>
      <c r="Q11" s="150"/>
      <c r="R11" s="150"/>
    </row>
    <row r="12" spans="1:18">
      <c r="A12" s="106" t="s">
        <v>178</v>
      </c>
      <c r="B12" s="214">
        <v>106689</v>
      </c>
      <c r="C12" s="214">
        <v>65822</v>
      </c>
      <c r="D12" s="38">
        <v>162.1</v>
      </c>
      <c r="E12" s="214">
        <v>61157</v>
      </c>
      <c r="F12" s="214">
        <v>37477</v>
      </c>
      <c r="G12" s="38">
        <v>163.19999999999999</v>
      </c>
      <c r="H12" s="217">
        <v>29</v>
      </c>
      <c r="I12" s="217">
        <v>100</v>
      </c>
      <c r="J12" s="38">
        <v>29</v>
      </c>
      <c r="K12" s="217">
        <v>20</v>
      </c>
      <c r="L12" s="217">
        <v>53</v>
      </c>
      <c r="M12" s="38">
        <v>37.700000000000003</v>
      </c>
      <c r="O12" s="111"/>
      <c r="P12" s="111"/>
      <c r="Q12" s="111"/>
      <c r="R12" s="111"/>
    </row>
    <row r="13" spans="1:18">
      <c r="A13" s="106" t="s">
        <v>179</v>
      </c>
      <c r="B13" s="214">
        <v>249638</v>
      </c>
      <c r="C13" s="214">
        <v>197383</v>
      </c>
      <c r="D13" s="38">
        <v>126.5</v>
      </c>
      <c r="E13" s="214">
        <v>118652</v>
      </c>
      <c r="F13" s="214">
        <v>101763</v>
      </c>
      <c r="G13" s="38">
        <v>116.6</v>
      </c>
      <c r="H13" s="217">
        <v>3283</v>
      </c>
      <c r="I13" s="217">
        <v>4266</v>
      </c>
      <c r="J13" s="38">
        <v>77</v>
      </c>
      <c r="K13" s="217">
        <v>976</v>
      </c>
      <c r="L13" s="217">
        <v>1276</v>
      </c>
      <c r="M13" s="38">
        <v>76.5</v>
      </c>
      <c r="O13" s="111"/>
      <c r="P13" s="150"/>
      <c r="Q13" s="111"/>
      <c r="R13" s="150"/>
    </row>
    <row r="14" spans="1:18">
      <c r="A14" s="106" t="s">
        <v>180</v>
      </c>
      <c r="B14" s="214">
        <v>214324</v>
      </c>
      <c r="C14" s="214">
        <v>238847</v>
      </c>
      <c r="D14" s="38">
        <v>89.7</v>
      </c>
      <c r="E14" s="214">
        <v>107328</v>
      </c>
      <c r="F14" s="214">
        <v>109538</v>
      </c>
      <c r="G14" s="38">
        <v>98</v>
      </c>
      <c r="H14" s="217">
        <v>3272</v>
      </c>
      <c r="I14" s="217">
        <v>2931</v>
      </c>
      <c r="J14" s="38">
        <v>111.6</v>
      </c>
      <c r="K14" s="217">
        <v>1574</v>
      </c>
      <c r="L14" s="217">
        <v>1377</v>
      </c>
      <c r="M14" s="38">
        <v>114.3</v>
      </c>
      <c r="O14" s="111"/>
      <c r="P14" s="150"/>
      <c r="Q14" s="150"/>
      <c r="R14" s="150"/>
    </row>
    <row r="15" spans="1:18">
      <c r="A15" s="105" t="s">
        <v>55</v>
      </c>
      <c r="B15" s="214">
        <v>229266</v>
      </c>
      <c r="C15" s="214">
        <v>185685</v>
      </c>
      <c r="D15" s="38">
        <v>123.5</v>
      </c>
      <c r="E15" s="214">
        <v>108365</v>
      </c>
      <c r="F15" s="214">
        <v>104976</v>
      </c>
      <c r="G15" s="38">
        <v>103.2</v>
      </c>
      <c r="H15" s="217">
        <v>3231</v>
      </c>
      <c r="I15" s="217">
        <v>2742</v>
      </c>
      <c r="J15" s="38">
        <v>117.8</v>
      </c>
      <c r="K15" s="217">
        <v>615</v>
      </c>
      <c r="L15" s="217">
        <v>788</v>
      </c>
      <c r="M15" s="38">
        <v>78</v>
      </c>
    </row>
    <row r="16" spans="1:18">
      <c r="A16" s="106" t="s">
        <v>181</v>
      </c>
      <c r="B16" s="214">
        <v>165093</v>
      </c>
      <c r="C16" s="214">
        <v>136550</v>
      </c>
      <c r="D16" s="38">
        <v>120.9</v>
      </c>
      <c r="E16" s="214">
        <v>91102</v>
      </c>
      <c r="F16" s="214">
        <v>78269</v>
      </c>
      <c r="G16" s="38">
        <v>116.4</v>
      </c>
      <c r="H16" s="217">
        <v>6697</v>
      </c>
      <c r="I16" s="217">
        <v>7041</v>
      </c>
      <c r="J16" s="38">
        <v>95.1</v>
      </c>
      <c r="K16" s="217">
        <v>1852</v>
      </c>
      <c r="L16" s="217">
        <v>2084</v>
      </c>
      <c r="M16" s="38">
        <v>88.9</v>
      </c>
    </row>
    <row r="17" spans="1:18">
      <c r="A17" s="106" t="s">
        <v>182</v>
      </c>
      <c r="B17" s="214">
        <v>166741</v>
      </c>
      <c r="C17" s="214">
        <v>146400</v>
      </c>
      <c r="D17" s="38">
        <v>113.9</v>
      </c>
      <c r="E17" s="214">
        <v>90276</v>
      </c>
      <c r="F17" s="214">
        <v>79422</v>
      </c>
      <c r="G17" s="38">
        <v>113.7</v>
      </c>
      <c r="H17" s="217">
        <v>43427</v>
      </c>
      <c r="I17" s="217">
        <v>39926</v>
      </c>
      <c r="J17" s="38">
        <v>108.8</v>
      </c>
      <c r="K17" s="217">
        <v>17734</v>
      </c>
      <c r="L17" s="217">
        <v>15372</v>
      </c>
      <c r="M17" s="38">
        <v>115.4</v>
      </c>
    </row>
    <row r="18" spans="1:18">
      <c r="A18" s="106" t="s">
        <v>183</v>
      </c>
      <c r="B18" s="214">
        <v>214048</v>
      </c>
      <c r="C18" s="214">
        <v>169089</v>
      </c>
      <c r="D18" s="38">
        <v>126.6</v>
      </c>
      <c r="E18" s="214">
        <v>126922</v>
      </c>
      <c r="F18" s="214">
        <v>95336</v>
      </c>
      <c r="G18" s="38">
        <v>133.1</v>
      </c>
      <c r="H18" s="217">
        <v>413</v>
      </c>
      <c r="I18" s="217">
        <v>613</v>
      </c>
      <c r="J18" s="38">
        <v>67.400000000000006</v>
      </c>
      <c r="K18" s="217">
        <v>192</v>
      </c>
      <c r="L18" s="217">
        <v>244</v>
      </c>
      <c r="M18" s="38">
        <v>78.7</v>
      </c>
    </row>
    <row r="19" spans="1:18">
      <c r="A19" s="106" t="s">
        <v>184</v>
      </c>
      <c r="B19" s="214">
        <v>11332</v>
      </c>
      <c r="C19" s="214">
        <v>11148</v>
      </c>
      <c r="D19" s="38">
        <v>101.7</v>
      </c>
      <c r="E19" s="214">
        <v>7990</v>
      </c>
      <c r="F19" s="214">
        <v>9842</v>
      </c>
      <c r="G19" s="38">
        <v>81.2</v>
      </c>
      <c r="H19" s="217" t="s">
        <v>411</v>
      </c>
      <c r="I19" s="217" t="s">
        <v>411</v>
      </c>
      <c r="J19" s="217" t="s">
        <v>411</v>
      </c>
      <c r="K19" s="217" t="s">
        <v>411</v>
      </c>
      <c r="L19" s="217" t="s">
        <v>411</v>
      </c>
      <c r="M19" s="217" t="s">
        <v>411</v>
      </c>
      <c r="O19" s="111"/>
      <c r="P19" s="150"/>
    </row>
    <row r="20" spans="1:18">
      <c r="A20" s="106" t="s">
        <v>185</v>
      </c>
      <c r="B20" s="214">
        <v>177315</v>
      </c>
      <c r="C20" s="214">
        <v>111922</v>
      </c>
      <c r="D20" s="38">
        <v>158.4</v>
      </c>
      <c r="E20" s="214">
        <v>97060</v>
      </c>
      <c r="F20" s="214">
        <v>56314</v>
      </c>
      <c r="G20" s="38">
        <v>172.4</v>
      </c>
      <c r="H20" s="217">
        <v>8099</v>
      </c>
      <c r="I20" s="217">
        <v>8114</v>
      </c>
      <c r="J20" s="38">
        <v>99.8</v>
      </c>
      <c r="K20" s="217">
        <v>2021</v>
      </c>
      <c r="L20" s="217">
        <v>2475</v>
      </c>
      <c r="M20" s="38">
        <v>81.7</v>
      </c>
      <c r="O20" s="111"/>
      <c r="P20" s="150"/>
      <c r="Q20" s="150"/>
      <c r="R20" s="150"/>
    </row>
    <row r="21" spans="1:18">
      <c r="A21" s="106" t="s">
        <v>186</v>
      </c>
      <c r="B21" s="214">
        <v>113344</v>
      </c>
      <c r="C21" s="214">
        <v>113873</v>
      </c>
      <c r="D21" s="38">
        <v>99.5</v>
      </c>
      <c r="E21" s="214">
        <v>62881</v>
      </c>
      <c r="F21" s="214">
        <v>65846</v>
      </c>
      <c r="G21" s="38">
        <v>95.5</v>
      </c>
      <c r="H21" s="217">
        <v>37282</v>
      </c>
      <c r="I21" s="217">
        <v>41779</v>
      </c>
      <c r="J21" s="38">
        <v>89.2</v>
      </c>
      <c r="K21" s="217">
        <v>12061</v>
      </c>
      <c r="L21" s="217">
        <v>12416</v>
      </c>
      <c r="M21" s="38">
        <v>97.1</v>
      </c>
      <c r="O21" s="111"/>
      <c r="P21" s="150"/>
      <c r="Q21" s="150"/>
      <c r="R21" s="150"/>
    </row>
    <row r="22" spans="1:18">
      <c r="A22" s="106" t="s">
        <v>187</v>
      </c>
      <c r="B22" s="214">
        <v>790565</v>
      </c>
      <c r="C22" s="214">
        <v>557706</v>
      </c>
      <c r="D22" s="38">
        <v>141.80000000000001</v>
      </c>
      <c r="E22" s="214">
        <v>435743</v>
      </c>
      <c r="F22" s="214">
        <v>321380</v>
      </c>
      <c r="G22" s="38">
        <v>135.6</v>
      </c>
      <c r="H22" s="217">
        <v>167</v>
      </c>
      <c r="I22" s="217">
        <v>321</v>
      </c>
      <c r="J22" s="38">
        <v>52</v>
      </c>
      <c r="K22" s="217">
        <v>76</v>
      </c>
      <c r="L22" s="217">
        <v>114</v>
      </c>
      <c r="M22" s="38">
        <v>66.7</v>
      </c>
      <c r="O22" s="111"/>
      <c r="P22" s="150"/>
      <c r="Q22" s="150"/>
      <c r="R22" s="150"/>
    </row>
    <row r="23" spans="1:18">
      <c r="A23" s="105" t="s">
        <v>54</v>
      </c>
      <c r="B23" s="214">
        <v>45778</v>
      </c>
      <c r="C23" s="214">
        <v>31017</v>
      </c>
      <c r="D23" s="38">
        <v>147.6</v>
      </c>
      <c r="E23" s="214">
        <v>29067</v>
      </c>
      <c r="F23" s="214">
        <v>20110</v>
      </c>
      <c r="G23" s="38">
        <v>144.5</v>
      </c>
      <c r="H23" s="217">
        <v>283</v>
      </c>
      <c r="I23" s="217">
        <v>200</v>
      </c>
      <c r="J23" s="38">
        <v>141.5</v>
      </c>
      <c r="K23" s="217">
        <v>143</v>
      </c>
      <c r="L23" s="217">
        <v>167</v>
      </c>
      <c r="M23" s="38">
        <v>85.6</v>
      </c>
      <c r="O23" s="111"/>
      <c r="P23" s="150"/>
      <c r="Q23" s="150"/>
      <c r="R23" s="150"/>
    </row>
    <row r="24" spans="1:18">
      <c r="A24" s="106" t="s">
        <v>188</v>
      </c>
      <c r="B24" s="214">
        <v>168518</v>
      </c>
      <c r="C24" s="214">
        <v>129408</v>
      </c>
      <c r="D24" s="38">
        <v>130.19999999999999</v>
      </c>
      <c r="E24" s="214">
        <v>95043</v>
      </c>
      <c r="F24" s="214">
        <v>72579</v>
      </c>
      <c r="G24" s="38">
        <v>131</v>
      </c>
      <c r="H24" s="217">
        <v>15297</v>
      </c>
      <c r="I24" s="217">
        <v>20879</v>
      </c>
      <c r="J24" s="38">
        <v>73.3</v>
      </c>
      <c r="K24" s="217">
        <v>5321</v>
      </c>
      <c r="L24" s="217">
        <v>5436</v>
      </c>
      <c r="M24" s="38">
        <v>97.9</v>
      </c>
      <c r="O24" s="111"/>
      <c r="P24" s="150"/>
      <c r="Q24" s="150"/>
      <c r="R24" s="150"/>
    </row>
    <row r="25" spans="1:18">
      <c r="A25" s="106" t="s">
        <v>189</v>
      </c>
      <c r="B25" s="214">
        <v>156</v>
      </c>
      <c r="C25" s="214">
        <v>179</v>
      </c>
      <c r="D25" s="38">
        <v>87.2</v>
      </c>
      <c r="E25" s="214">
        <v>118</v>
      </c>
      <c r="F25" s="214">
        <v>118</v>
      </c>
      <c r="G25" s="38">
        <v>100</v>
      </c>
      <c r="H25" s="217">
        <v>5</v>
      </c>
      <c r="I25" s="217">
        <v>5</v>
      </c>
      <c r="J25" s="38">
        <v>100</v>
      </c>
      <c r="K25" s="217">
        <v>1</v>
      </c>
      <c r="L25" s="217">
        <v>1</v>
      </c>
      <c r="M25" s="217">
        <v>100</v>
      </c>
      <c r="O25" s="111"/>
      <c r="P25" s="150"/>
      <c r="Q25" s="150"/>
      <c r="R25" s="150"/>
    </row>
    <row r="26" spans="1:18">
      <c r="A26" s="106" t="s">
        <v>190</v>
      </c>
      <c r="B26" s="214">
        <v>1848</v>
      </c>
      <c r="C26" s="214">
        <v>2006</v>
      </c>
      <c r="D26" s="38">
        <v>92.1</v>
      </c>
      <c r="E26" s="214">
        <v>874</v>
      </c>
      <c r="F26" s="214">
        <v>1009</v>
      </c>
      <c r="G26" s="38">
        <v>86.6</v>
      </c>
      <c r="H26" s="217">
        <v>114</v>
      </c>
      <c r="I26" s="217">
        <v>109</v>
      </c>
      <c r="J26" s="38">
        <v>104.6</v>
      </c>
      <c r="K26" s="217">
        <v>23</v>
      </c>
      <c r="L26" s="217">
        <v>49</v>
      </c>
      <c r="M26" s="38">
        <v>46.9</v>
      </c>
      <c r="O26" s="111"/>
      <c r="P26" s="150"/>
      <c r="Q26" s="150"/>
      <c r="R26" s="150"/>
    </row>
    <row r="27" spans="1:18">
      <c r="A27" s="98" t="s">
        <v>191</v>
      </c>
      <c r="B27" s="216">
        <v>82933</v>
      </c>
      <c r="C27" s="216">
        <v>85385</v>
      </c>
      <c r="D27" s="68">
        <v>97.1</v>
      </c>
      <c r="E27" s="216">
        <v>32292</v>
      </c>
      <c r="F27" s="216">
        <v>24217</v>
      </c>
      <c r="G27" s="68">
        <v>133.30000000000001</v>
      </c>
      <c r="H27" s="218">
        <v>1516</v>
      </c>
      <c r="I27" s="218">
        <v>1006</v>
      </c>
      <c r="J27" s="68">
        <v>150.69999999999999</v>
      </c>
      <c r="K27" s="218">
        <v>772</v>
      </c>
      <c r="L27" s="218">
        <v>723</v>
      </c>
      <c r="M27" s="68">
        <v>106.8</v>
      </c>
      <c r="O27" s="111"/>
      <c r="P27" s="150"/>
      <c r="Q27" s="150"/>
      <c r="R27" s="150"/>
    </row>
    <row r="28" spans="1:18">
      <c r="A28" s="93"/>
      <c r="B28" s="240"/>
      <c r="C28" s="240"/>
      <c r="D28" s="99"/>
      <c r="E28" s="240"/>
      <c r="F28" s="240"/>
      <c r="G28" s="99"/>
      <c r="H28" s="240"/>
      <c r="I28" s="240"/>
      <c r="J28" s="99"/>
      <c r="K28" s="240"/>
      <c r="L28" s="240"/>
      <c r="M28" s="99"/>
      <c r="N28" s="93"/>
      <c r="O28" s="111"/>
      <c r="P28" s="150"/>
      <c r="Q28" s="150"/>
      <c r="R28" s="150"/>
    </row>
    <row r="29" spans="1:18">
      <c r="N29" s="93"/>
      <c r="O29" s="111"/>
      <c r="P29" s="150"/>
      <c r="Q29" s="150"/>
      <c r="R29" s="150"/>
    </row>
    <row r="30" spans="1:18">
      <c r="B30" s="249"/>
      <c r="C30" s="249"/>
      <c r="D30" s="153"/>
      <c r="E30" s="249"/>
      <c r="F30" s="249"/>
      <c r="G30" s="153"/>
      <c r="H30" s="249"/>
      <c r="I30" s="249"/>
      <c r="J30" s="153"/>
      <c r="K30" s="254"/>
      <c r="L30" s="254"/>
      <c r="M30" s="101" t="s">
        <v>61</v>
      </c>
      <c r="N30" s="93"/>
      <c r="O30" s="111"/>
      <c r="P30" s="150"/>
      <c r="Q30" s="150"/>
      <c r="R30" s="150"/>
    </row>
    <row r="31" spans="1:18" ht="12.75" customHeight="1">
      <c r="A31" s="516"/>
      <c r="B31" s="443" t="s">
        <v>255</v>
      </c>
      <c r="C31" s="511"/>
      <c r="D31" s="427"/>
      <c r="E31" s="438" t="s">
        <v>256</v>
      </c>
      <c r="F31" s="439"/>
      <c r="G31" s="440"/>
      <c r="H31" s="443" t="s">
        <v>259</v>
      </c>
      <c r="I31" s="511"/>
      <c r="J31" s="427"/>
      <c r="K31" s="443" t="s">
        <v>260</v>
      </c>
      <c r="L31" s="520"/>
      <c r="M31" s="520"/>
      <c r="N31" s="155"/>
      <c r="O31" s="111"/>
      <c r="P31" s="150"/>
      <c r="Q31" s="150"/>
      <c r="R31" s="150"/>
    </row>
    <row r="32" spans="1:18" ht="45" customHeight="1">
      <c r="A32" s="517"/>
      <c r="B32" s="512"/>
      <c r="C32" s="513"/>
      <c r="D32" s="429"/>
      <c r="E32" s="438" t="s">
        <v>257</v>
      </c>
      <c r="F32" s="439"/>
      <c r="G32" s="440"/>
      <c r="H32" s="512"/>
      <c r="I32" s="513"/>
      <c r="J32" s="429"/>
      <c r="K32" s="438" t="s">
        <v>261</v>
      </c>
      <c r="L32" s="441"/>
      <c r="M32" s="441"/>
      <c r="N32" s="155"/>
      <c r="O32" s="111"/>
      <c r="P32" s="150"/>
      <c r="Q32" s="150"/>
      <c r="R32" s="150"/>
    </row>
    <row r="33" spans="1:18" ht="30.6">
      <c r="A33" s="518"/>
      <c r="B33" s="248" t="s">
        <v>402</v>
      </c>
      <c r="C33" s="248" t="s">
        <v>253</v>
      </c>
      <c r="D33" s="13" t="s">
        <v>403</v>
      </c>
      <c r="E33" s="248" t="s">
        <v>402</v>
      </c>
      <c r="F33" s="248" t="s">
        <v>253</v>
      </c>
      <c r="G33" s="13" t="s">
        <v>403</v>
      </c>
      <c r="H33" s="248" t="s">
        <v>402</v>
      </c>
      <c r="I33" s="248" t="s">
        <v>253</v>
      </c>
      <c r="J33" s="13" t="s">
        <v>403</v>
      </c>
      <c r="K33" s="248" t="s">
        <v>402</v>
      </c>
      <c r="L33" s="248" t="s">
        <v>253</v>
      </c>
      <c r="M33" s="13" t="s">
        <v>403</v>
      </c>
      <c r="N33" s="93"/>
      <c r="O33" s="111"/>
      <c r="P33" s="150"/>
      <c r="Q33" s="150"/>
      <c r="R33" s="150"/>
    </row>
    <row r="34" spans="1:18" ht="12.75" customHeight="1">
      <c r="A34" s="95" t="s">
        <v>174</v>
      </c>
      <c r="B34" s="215">
        <v>8580968</v>
      </c>
      <c r="C34" s="215">
        <v>8091752</v>
      </c>
      <c r="D34" s="38">
        <v>106</v>
      </c>
      <c r="E34" s="215">
        <v>5385404</v>
      </c>
      <c r="F34" s="215">
        <v>5533888</v>
      </c>
      <c r="G34" s="38">
        <v>97.3</v>
      </c>
      <c r="H34" s="215">
        <v>7484467</v>
      </c>
      <c r="I34" s="215">
        <v>7012510</v>
      </c>
      <c r="J34" s="38">
        <v>106.7</v>
      </c>
      <c r="K34" s="215">
        <v>4684055</v>
      </c>
      <c r="L34" s="215">
        <v>4808819</v>
      </c>
      <c r="M34" s="38">
        <v>97.4</v>
      </c>
      <c r="N34" s="93"/>
      <c r="O34" s="111"/>
      <c r="P34" s="150"/>
      <c r="Q34" s="150"/>
      <c r="R34" s="150"/>
    </row>
    <row r="35" spans="1:18">
      <c r="A35" s="96" t="s">
        <v>53</v>
      </c>
      <c r="B35" s="214">
        <v>417879</v>
      </c>
      <c r="C35" s="214">
        <v>288771</v>
      </c>
      <c r="D35" s="38">
        <v>144.69999999999999</v>
      </c>
      <c r="E35" s="214">
        <v>275713</v>
      </c>
      <c r="F35" s="214">
        <v>209820</v>
      </c>
      <c r="G35" s="38">
        <v>131.4</v>
      </c>
      <c r="H35" s="214">
        <v>359493</v>
      </c>
      <c r="I35" s="214">
        <v>245738</v>
      </c>
      <c r="J35" s="38">
        <v>146.30000000000001</v>
      </c>
      <c r="K35" s="214">
        <v>238348</v>
      </c>
      <c r="L35" s="214">
        <v>181306</v>
      </c>
      <c r="M35" s="38">
        <v>131.5</v>
      </c>
      <c r="N35" s="93"/>
      <c r="O35" s="111"/>
      <c r="P35" s="150"/>
      <c r="Q35" s="150"/>
      <c r="R35" s="150"/>
    </row>
    <row r="36" spans="1:18">
      <c r="A36" s="97" t="s">
        <v>175</v>
      </c>
      <c r="B36" s="214">
        <v>410375</v>
      </c>
      <c r="C36" s="214">
        <v>346861</v>
      </c>
      <c r="D36" s="38">
        <v>118.3</v>
      </c>
      <c r="E36" s="214">
        <v>258591</v>
      </c>
      <c r="F36" s="214">
        <v>219563</v>
      </c>
      <c r="G36" s="38">
        <v>117.8</v>
      </c>
      <c r="H36" s="214">
        <v>382900</v>
      </c>
      <c r="I36" s="214">
        <v>320106</v>
      </c>
      <c r="J36" s="38">
        <v>119.6</v>
      </c>
      <c r="K36" s="214">
        <v>241774</v>
      </c>
      <c r="L36" s="214">
        <v>202659</v>
      </c>
      <c r="M36" s="38">
        <v>119.3</v>
      </c>
      <c r="N36" s="93"/>
      <c r="O36" s="111"/>
      <c r="P36" s="150"/>
      <c r="Q36" s="150"/>
      <c r="R36" s="150"/>
    </row>
    <row r="37" spans="1:18">
      <c r="A37" s="97" t="s">
        <v>176</v>
      </c>
      <c r="B37" s="214">
        <v>474816</v>
      </c>
      <c r="C37" s="214">
        <v>424434</v>
      </c>
      <c r="D37" s="38">
        <v>111.9</v>
      </c>
      <c r="E37" s="214">
        <v>315563</v>
      </c>
      <c r="F37" s="214">
        <v>301219</v>
      </c>
      <c r="G37" s="38">
        <v>104.8</v>
      </c>
      <c r="H37" s="214">
        <v>384884</v>
      </c>
      <c r="I37" s="214">
        <v>340504</v>
      </c>
      <c r="J37" s="38">
        <v>113</v>
      </c>
      <c r="K37" s="214">
        <v>254701</v>
      </c>
      <c r="L37" s="214">
        <v>241455</v>
      </c>
      <c r="M37" s="38">
        <v>105.5</v>
      </c>
      <c r="N37" s="93"/>
      <c r="O37" s="111"/>
      <c r="P37" s="111"/>
      <c r="Q37" s="150"/>
      <c r="R37" s="150"/>
    </row>
    <row r="38" spans="1:18">
      <c r="A38" s="97" t="s">
        <v>177</v>
      </c>
      <c r="B38" s="214">
        <v>700634</v>
      </c>
      <c r="C38" s="214">
        <v>593390</v>
      </c>
      <c r="D38" s="38">
        <v>118.1</v>
      </c>
      <c r="E38" s="214">
        <v>407006</v>
      </c>
      <c r="F38" s="214">
        <v>509443</v>
      </c>
      <c r="G38" s="38">
        <v>79.900000000000006</v>
      </c>
      <c r="H38" s="214">
        <v>626367</v>
      </c>
      <c r="I38" s="214">
        <v>534375</v>
      </c>
      <c r="J38" s="38">
        <v>117.2</v>
      </c>
      <c r="K38" s="214">
        <v>361868</v>
      </c>
      <c r="L38" s="214">
        <v>457069</v>
      </c>
      <c r="M38" s="38">
        <v>79.2</v>
      </c>
      <c r="N38" s="93"/>
      <c r="O38" s="111"/>
      <c r="P38" s="150"/>
      <c r="Q38" s="150"/>
      <c r="R38" s="150"/>
    </row>
    <row r="39" spans="1:18">
      <c r="A39" s="97" t="s">
        <v>178</v>
      </c>
      <c r="B39" s="214">
        <v>258129</v>
      </c>
      <c r="C39" s="214">
        <v>247919</v>
      </c>
      <c r="D39" s="38">
        <v>104.1</v>
      </c>
      <c r="E39" s="214">
        <v>174300</v>
      </c>
      <c r="F39" s="214">
        <v>171766</v>
      </c>
      <c r="G39" s="38">
        <v>101.5</v>
      </c>
      <c r="H39" s="214">
        <v>188244</v>
      </c>
      <c r="I39" s="214">
        <v>182142</v>
      </c>
      <c r="J39" s="38">
        <v>103.4</v>
      </c>
      <c r="K39" s="214">
        <v>124975</v>
      </c>
      <c r="L39" s="214">
        <v>125866</v>
      </c>
      <c r="M39" s="38">
        <v>99.3</v>
      </c>
      <c r="N39" s="93"/>
      <c r="O39" s="111"/>
      <c r="P39" s="150"/>
      <c r="Q39" s="150"/>
      <c r="R39" s="150"/>
    </row>
    <row r="40" spans="1:18">
      <c r="A40" s="97" t="s">
        <v>179</v>
      </c>
      <c r="B40" s="214">
        <v>580561</v>
      </c>
      <c r="C40" s="214">
        <v>495726</v>
      </c>
      <c r="D40" s="38">
        <v>117.1</v>
      </c>
      <c r="E40" s="214">
        <v>383881</v>
      </c>
      <c r="F40" s="214">
        <v>358612</v>
      </c>
      <c r="G40" s="38">
        <v>107</v>
      </c>
      <c r="H40" s="214">
        <v>469282</v>
      </c>
      <c r="I40" s="214">
        <v>394324</v>
      </c>
      <c r="J40" s="38">
        <v>119</v>
      </c>
      <c r="K40" s="214">
        <v>309411</v>
      </c>
      <c r="L40" s="214">
        <v>283754</v>
      </c>
      <c r="M40" s="38">
        <v>109</v>
      </c>
      <c r="N40" s="93"/>
      <c r="Q40" s="150"/>
      <c r="R40" s="150"/>
    </row>
    <row r="41" spans="1:18">
      <c r="A41" s="97" t="s">
        <v>180</v>
      </c>
      <c r="B41" s="214">
        <v>1123818</v>
      </c>
      <c r="C41" s="214">
        <v>1088779</v>
      </c>
      <c r="D41" s="38">
        <v>103.2</v>
      </c>
      <c r="E41" s="214">
        <v>678264</v>
      </c>
      <c r="F41" s="214">
        <v>777302</v>
      </c>
      <c r="G41" s="38">
        <v>87.3</v>
      </c>
      <c r="H41" s="214">
        <v>1056214</v>
      </c>
      <c r="I41" s="214">
        <v>1023569</v>
      </c>
      <c r="J41" s="38">
        <v>103.2</v>
      </c>
      <c r="K41" s="214">
        <v>634851</v>
      </c>
      <c r="L41" s="214">
        <v>738428</v>
      </c>
      <c r="M41" s="38">
        <v>86</v>
      </c>
      <c r="N41" s="93"/>
    </row>
    <row r="42" spans="1:18" ht="12.75" customHeight="1">
      <c r="A42" s="96" t="s">
        <v>55</v>
      </c>
      <c r="B42" s="214">
        <v>694061</v>
      </c>
      <c r="C42" s="214">
        <v>659775</v>
      </c>
      <c r="D42" s="38">
        <v>105.2</v>
      </c>
      <c r="E42" s="214">
        <v>384908</v>
      </c>
      <c r="F42" s="214">
        <v>406248</v>
      </c>
      <c r="G42" s="38">
        <v>94.7</v>
      </c>
      <c r="H42" s="214">
        <v>578361</v>
      </c>
      <c r="I42" s="214">
        <v>532311</v>
      </c>
      <c r="J42" s="38">
        <v>108.7</v>
      </c>
      <c r="K42" s="214">
        <v>322901</v>
      </c>
      <c r="L42" s="214">
        <v>332996</v>
      </c>
      <c r="M42" s="38">
        <v>97</v>
      </c>
      <c r="N42" s="93"/>
    </row>
    <row r="43" spans="1:18">
      <c r="A43" s="97" t="s">
        <v>181</v>
      </c>
      <c r="B43" s="214">
        <v>244151</v>
      </c>
      <c r="C43" s="214">
        <v>207974</v>
      </c>
      <c r="D43" s="38">
        <v>117.4</v>
      </c>
      <c r="E43" s="214">
        <v>166737</v>
      </c>
      <c r="F43" s="214">
        <v>150215</v>
      </c>
      <c r="G43" s="38">
        <v>111</v>
      </c>
      <c r="H43" s="214">
        <v>185757</v>
      </c>
      <c r="I43" s="214">
        <v>147584</v>
      </c>
      <c r="J43" s="38">
        <v>125.9</v>
      </c>
      <c r="K43" s="214">
        <v>126466</v>
      </c>
      <c r="L43" s="214">
        <v>110566</v>
      </c>
      <c r="M43" s="38">
        <v>114.4</v>
      </c>
      <c r="N43" s="93"/>
    </row>
    <row r="44" spans="1:18">
      <c r="A44" s="97" t="s">
        <v>182</v>
      </c>
      <c r="B44" s="214">
        <v>249941</v>
      </c>
      <c r="C44" s="214">
        <v>245799</v>
      </c>
      <c r="D44" s="38">
        <v>101.7</v>
      </c>
      <c r="E44" s="214">
        <v>154518</v>
      </c>
      <c r="F44" s="214">
        <v>156107</v>
      </c>
      <c r="G44" s="38">
        <v>99</v>
      </c>
      <c r="H44" s="214">
        <v>225062</v>
      </c>
      <c r="I44" s="214">
        <v>216032</v>
      </c>
      <c r="J44" s="38">
        <v>104.2</v>
      </c>
      <c r="K44" s="214">
        <v>137769</v>
      </c>
      <c r="L44" s="214">
        <v>135694</v>
      </c>
      <c r="M44" s="38">
        <v>101.5</v>
      </c>
      <c r="N44" s="93"/>
    </row>
    <row r="45" spans="1:18">
      <c r="A45" s="97" t="s">
        <v>183</v>
      </c>
      <c r="B45" s="214">
        <v>279820</v>
      </c>
      <c r="C45" s="214">
        <v>281890</v>
      </c>
      <c r="D45" s="38">
        <v>99.3</v>
      </c>
      <c r="E45" s="214">
        <v>175682</v>
      </c>
      <c r="F45" s="214">
        <v>170637</v>
      </c>
      <c r="G45" s="38">
        <v>103</v>
      </c>
      <c r="H45" s="214">
        <v>173849</v>
      </c>
      <c r="I45" s="214">
        <v>175748</v>
      </c>
      <c r="J45" s="38">
        <v>98.9</v>
      </c>
      <c r="K45" s="214">
        <v>111616</v>
      </c>
      <c r="L45" s="214">
        <v>108360</v>
      </c>
      <c r="M45" s="38">
        <v>103</v>
      </c>
      <c r="N45" s="93"/>
      <c r="O45" s="111"/>
      <c r="P45" s="150"/>
    </row>
    <row r="46" spans="1:18">
      <c r="A46" s="97" t="s">
        <v>184</v>
      </c>
      <c r="B46" s="214">
        <v>129415</v>
      </c>
      <c r="C46" s="214">
        <v>160844</v>
      </c>
      <c r="D46" s="38">
        <v>80.5</v>
      </c>
      <c r="E46" s="214">
        <v>87721</v>
      </c>
      <c r="F46" s="214">
        <v>135784</v>
      </c>
      <c r="G46" s="38">
        <v>64.599999999999994</v>
      </c>
      <c r="H46" s="214">
        <v>97302</v>
      </c>
      <c r="I46" s="214">
        <v>111388</v>
      </c>
      <c r="J46" s="38">
        <v>87.4</v>
      </c>
      <c r="K46" s="214">
        <v>64763</v>
      </c>
      <c r="L46" s="214">
        <v>91264</v>
      </c>
      <c r="M46" s="38">
        <v>71</v>
      </c>
      <c r="N46" s="93"/>
      <c r="O46" s="111"/>
      <c r="P46" s="150"/>
      <c r="Q46" s="150"/>
      <c r="R46" s="150"/>
    </row>
    <row r="47" spans="1:18">
      <c r="A47" s="97" t="s">
        <v>185</v>
      </c>
      <c r="B47" s="214">
        <v>317686</v>
      </c>
      <c r="C47" s="214">
        <v>243824</v>
      </c>
      <c r="D47" s="38">
        <v>130.30000000000001</v>
      </c>
      <c r="E47" s="214">
        <v>200290</v>
      </c>
      <c r="F47" s="214">
        <v>162724</v>
      </c>
      <c r="G47" s="38">
        <v>123.1</v>
      </c>
      <c r="H47" s="214">
        <v>287371</v>
      </c>
      <c r="I47" s="214">
        <v>218573</v>
      </c>
      <c r="J47" s="38">
        <v>131.5</v>
      </c>
      <c r="K47" s="214">
        <v>180631</v>
      </c>
      <c r="L47" s="214">
        <v>146566</v>
      </c>
      <c r="M47" s="38">
        <v>123.2</v>
      </c>
      <c r="N47" s="93"/>
      <c r="O47" s="111"/>
      <c r="P47" s="150"/>
      <c r="Q47" s="150"/>
      <c r="R47" s="150"/>
    </row>
    <row r="48" spans="1:18">
      <c r="A48" s="97" t="s">
        <v>186</v>
      </c>
      <c r="B48" s="214">
        <v>293675</v>
      </c>
      <c r="C48" s="214">
        <v>271569</v>
      </c>
      <c r="D48" s="38">
        <v>108.1</v>
      </c>
      <c r="E48" s="214">
        <v>188697</v>
      </c>
      <c r="F48" s="214">
        <v>178716</v>
      </c>
      <c r="G48" s="38">
        <v>105.6</v>
      </c>
      <c r="H48" s="214">
        <v>286224</v>
      </c>
      <c r="I48" s="214">
        <v>263950</v>
      </c>
      <c r="J48" s="38">
        <v>108.4</v>
      </c>
      <c r="K48" s="214">
        <v>183916</v>
      </c>
      <c r="L48" s="214">
        <v>174008</v>
      </c>
      <c r="M48" s="38">
        <v>105.7</v>
      </c>
      <c r="N48" s="93"/>
      <c r="O48" s="111"/>
      <c r="P48" s="150"/>
      <c r="Q48" s="150"/>
      <c r="R48" s="150"/>
    </row>
    <row r="49" spans="1:26">
      <c r="A49" s="97" t="s">
        <v>187</v>
      </c>
      <c r="B49" s="214">
        <v>1928233</v>
      </c>
      <c r="C49" s="214">
        <v>2033037</v>
      </c>
      <c r="D49" s="38">
        <v>94.8</v>
      </c>
      <c r="E49" s="214">
        <v>1244606</v>
      </c>
      <c r="F49" s="214">
        <v>1308401</v>
      </c>
      <c r="G49" s="38">
        <v>95.1</v>
      </c>
      <c r="H49" s="214">
        <v>1793237</v>
      </c>
      <c r="I49" s="214">
        <v>1905311</v>
      </c>
      <c r="J49" s="38">
        <v>94.1</v>
      </c>
      <c r="K49" s="214">
        <v>1157569</v>
      </c>
      <c r="L49" s="214">
        <v>1226846</v>
      </c>
      <c r="M49" s="38">
        <v>94.4</v>
      </c>
      <c r="N49" s="93"/>
      <c r="O49" s="111"/>
      <c r="P49" s="150"/>
      <c r="Q49" s="150"/>
      <c r="R49" s="150"/>
    </row>
    <row r="50" spans="1:26">
      <c r="A50" s="96" t="s">
        <v>54</v>
      </c>
      <c r="B50" s="214">
        <v>64785</v>
      </c>
      <c r="C50" s="214">
        <v>74938</v>
      </c>
      <c r="D50" s="38">
        <v>86.5</v>
      </c>
      <c r="E50" s="214">
        <v>45281</v>
      </c>
      <c r="F50" s="214">
        <v>50600</v>
      </c>
      <c r="G50" s="38">
        <v>89.5</v>
      </c>
      <c r="H50" s="214">
        <v>43956</v>
      </c>
      <c r="I50" s="214">
        <v>51212</v>
      </c>
      <c r="J50" s="38">
        <v>85.8</v>
      </c>
      <c r="K50" s="214">
        <v>30778</v>
      </c>
      <c r="L50" s="214">
        <v>34467</v>
      </c>
      <c r="M50" s="38">
        <v>89.3</v>
      </c>
      <c r="N50" s="93"/>
      <c r="O50" s="111"/>
      <c r="P50" s="150"/>
      <c r="Q50" s="150"/>
      <c r="R50" s="150"/>
    </row>
    <row r="51" spans="1:26">
      <c r="A51" s="97" t="s">
        <v>188</v>
      </c>
      <c r="B51" s="214">
        <v>300058</v>
      </c>
      <c r="C51" s="214">
        <v>322644</v>
      </c>
      <c r="D51" s="38">
        <v>93</v>
      </c>
      <c r="E51" s="214">
        <v>197782</v>
      </c>
      <c r="F51" s="214">
        <v>215942</v>
      </c>
      <c r="G51" s="38">
        <v>91.6</v>
      </c>
      <c r="H51" s="214">
        <v>239710</v>
      </c>
      <c r="I51" s="214">
        <v>252100</v>
      </c>
      <c r="J51" s="38">
        <v>95.1</v>
      </c>
      <c r="K51" s="214">
        <v>158668</v>
      </c>
      <c r="L51" s="214">
        <v>169702</v>
      </c>
      <c r="M51" s="38">
        <v>93.5</v>
      </c>
      <c r="N51" s="93"/>
      <c r="O51" s="111"/>
      <c r="P51" s="150"/>
      <c r="Q51" s="150"/>
      <c r="R51" s="150"/>
    </row>
    <row r="52" spans="1:26">
      <c r="A52" s="97" t="s">
        <v>189</v>
      </c>
      <c r="B52" s="214">
        <v>779</v>
      </c>
      <c r="C52" s="214">
        <v>701</v>
      </c>
      <c r="D52" s="38">
        <v>111.1</v>
      </c>
      <c r="E52" s="214">
        <v>622</v>
      </c>
      <c r="F52" s="214">
        <v>540</v>
      </c>
      <c r="G52" s="38">
        <v>115.2</v>
      </c>
      <c r="H52" s="214">
        <v>644</v>
      </c>
      <c r="I52" s="214">
        <v>532</v>
      </c>
      <c r="J52" s="38">
        <v>121.1</v>
      </c>
      <c r="K52" s="214">
        <v>511</v>
      </c>
      <c r="L52" s="214">
        <v>406</v>
      </c>
      <c r="M52" s="38">
        <v>125.9</v>
      </c>
      <c r="N52" s="93"/>
      <c r="O52" s="111"/>
      <c r="P52" s="150"/>
      <c r="Q52" s="150"/>
      <c r="R52" s="150"/>
    </row>
    <row r="53" spans="1:26">
      <c r="A53" s="97" t="s">
        <v>190</v>
      </c>
      <c r="B53" s="214">
        <v>1336</v>
      </c>
      <c r="C53" s="214">
        <v>1152</v>
      </c>
      <c r="D53" s="38">
        <v>116</v>
      </c>
      <c r="E53" s="214">
        <v>559</v>
      </c>
      <c r="F53" s="214">
        <v>611</v>
      </c>
      <c r="G53" s="38">
        <v>91.5</v>
      </c>
      <c r="H53" s="214">
        <v>663</v>
      </c>
      <c r="I53" s="214">
        <v>540</v>
      </c>
      <c r="J53" s="38">
        <v>122.8</v>
      </c>
      <c r="K53" s="214">
        <v>286</v>
      </c>
      <c r="L53" s="214">
        <v>279</v>
      </c>
      <c r="M53" s="38">
        <v>102.5</v>
      </c>
      <c r="N53" s="93"/>
      <c r="O53" s="111"/>
      <c r="P53" s="150"/>
      <c r="Q53" s="150"/>
      <c r="R53" s="150"/>
    </row>
    <row r="54" spans="1:26">
      <c r="A54" s="98" t="s">
        <v>191</v>
      </c>
      <c r="B54" s="216">
        <v>110816</v>
      </c>
      <c r="C54" s="216">
        <v>101725</v>
      </c>
      <c r="D54" s="68">
        <v>108.9</v>
      </c>
      <c r="E54" s="216">
        <v>44683</v>
      </c>
      <c r="F54" s="216">
        <v>49638</v>
      </c>
      <c r="G54" s="68">
        <v>90</v>
      </c>
      <c r="H54" s="216">
        <v>104947</v>
      </c>
      <c r="I54" s="216">
        <v>96471</v>
      </c>
      <c r="J54" s="68">
        <v>108.8</v>
      </c>
      <c r="K54" s="216">
        <v>42253</v>
      </c>
      <c r="L54" s="216">
        <v>47128</v>
      </c>
      <c r="M54" s="68">
        <v>89.7</v>
      </c>
      <c r="N54" s="93"/>
      <c r="O54" s="111"/>
      <c r="P54" s="111"/>
      <c r="Q54" s="150"/>
      <c r="R54" s="150"/>
    </row>
    <row r="55" spans="1:26">
      <c r="N55" s="93"/>
      <c r="O55" s="111"/>
      <c r="P55" s="150"/>
      <c r="Q55" s="150"/>
      <c r="R55" s="150"/>
    </row>
    <row r="56" spans="1:26">
      <c r="N56" s="93"/>
      <c r="O56" s="111"/>
      <c r="P56" s="150"/>
      <c r="Q56" s="150"/>
      <c r="R56" s="150"/>
    </row>
    <row r="57" spans="1:26">
      <c r="A57" s="160"/>
      <c r="B57" s="250"/>
      <c r="C57" s="250"/>
      <c r="D57" s="100"/>
      <c r="E57" s="250"/>
      <c r="F57" s="250"/>
      <c r="G57" s="100"/>
      <c r="H57" s="250"/>
      <c r="I57" s="250"/>
      <c r="J57" s="100"/>
      <c r="K57" s="251"/>
      <c r="L57" s="251"/>
      <c r="M57" s="159" t="s">
        <v>61</v>
      </c>
      <c r="N57" s="93"/>
      <c r="O57" s="111"/>
      <c r="P57" s="150"/>
      <c r="Q57" s="150"/>
      <c r="R57" s="150"/>
    </row>
    <row r="58" spans="1:26" ht="12.75" customHeight="1">
      <c r="A58" s="430"/>
      <c r="B58" s="443" t="s">
        <v>263</v>
      </c>
      <c r="C58" s="511"/>
      <c r="D58" s="427"/>
      <c r="E58" s="438" t="s">
        <v>264</v>
      </c>
      <c r="F58" s="441"/>
      <c r="G58" s="441"/>
      <c r="H58" s="443" t="s">
        <v>166</v>
      </c>
      <c r="I58" s="511"/>
      <c r="J58" s="427"/>
      <c r="K58" s="442" t="s">
        <v>264</v>
      </c>
      <c r="L58" s="508"/>
      <c r="M58" s="436"/>
      <c r="N58" s="93"/>
      <c r="O58" s="111"/>
      <c r="P58" s="150"/>
      <c r="Q58" s="150"/>
      <c r="R58" s="150"/>
    </row>
    <row r="59" spans="1:26" ht="20.25" customHeight="1">
      <c r="A59" s="431"/>
      <c r="B59" s="512"/>
      <c r="C59" s="513"/>
      <c r="D59" s="429"/>
      <c r="E59" s="442" t="s">
        <v>265</v>
      </c>
      <c r="F59" s="508"/>
      <c r="G59" s="508"/>
      <c r="H59" s="512"/>
      <c r="I59" s="513"/>
      <c r="J59" s="429"/>
      <c r="K59" s="442" t="s">
        <v>267</v>
      </c>
      <c r="L59" s="508"/>
      <c r="M59" s="436"/>
      <c r="N59" s="93"/>
      <c r="O59" s="111"/>
      <c r="P59" s="150"/>
      <c r="Q59" s="150"/>
      <c r="R59" s="150"/>
    </row>
    <row r="60" spans="1:26" ht="30.6">
      <c r="A60" s="432"/>
      <c r="B60" s="248" t="s">
        <v>402</v>
      </c>
      <c r="C60" s="248" t="s">
        <v>253</v>
      </c>
      <c r="D60" s="13" t="s">
        <v>403</v>
      </c>
      <c r="E60" s="248" t="s">
        <v>402</v>
      </c>
      <c r="F60" s="248" t="s">
        <v>253</v>
      </c>
      <c r="G60" s="13" t="s">
        <v>403</v>
      </c>
      <c r="H60" s="248" t="s">
        <v>402</v>
      </c>
      <c r="I60" s="248" t="s">
        <v>253</v>
      </c>
      <c r="J60" s="13" t="s">
        <v>403</v>
      </c>
      <c r="K60" s="248" t="s">
        <v>402</v>
      </c>
      <c r="L60" s="248" t="s">
        <v>253</v>
      </c>
      <c r="M60" s="13" t="s">
        <v>403</v>
      </c>
      <c r="N60" s="93"/>
      <c r="O60" s="111"/>
      <c r="P60" s="150"/>
      <c r="Q60" s="150"/>
      <c r="R60" s="150"/>
    </row>
    <row r="61" spans="1:26" ht="12.75" customHeight="1">
      <c r="A61" s="95" t="s">
        <v>174</v>
      </c>
      <c r="B61" s="215">
        <v>1096501</v>
      </c>
      <c r="C61" s="215">
        <v>1079242</v>
      </c>
      <c r="D61" s="38">
        <v>101.6</v>
      </c>
      <c r="E61" s="215">
        <v>701349</v>
      </c>
      <c r="F61" s="215">
        <v>725069</v>
      </c>
      <c r="G61" s="38">
        <v>96.7</v>
      </c>
      <c r="H61" s="215">
        <v>1693967</v>
      </c>
      <c r="I61" s="215">
        <v>1534087</v>
      </c>
      <c r="J61" s="38">
        <v>110.4</v>
      </c>
      <c r="K61" s="215">
        <v>906878</v>
      </c>
      <c r="L61" s="215">
        <v>884511</v>
      </c>
      <c r="M61" s="38">
        <v>102.5</v>
      </c>
      <c r="N61" s="93"/>
      <c r="O61" s="287"/>
      <c r="P61" s="287"/>
      <c r="Q61" s="321"/>
      <c r="R61" s="287"/>
      <c r="S61" s="287"/>
      <c r="T61" s="321"/>
      <c r="U61" s="287"/>
      <c r="V61" s="287"/>
      <c r="W61" s="321"/>
      <c r="X61" s="287"/>
      <c r="Y61" s="287"/>
      <c r="Z61" s="321"/>
    </row>
    <row r="62" spans="1:26">
      <c r="A62" s="96" t="s">
        <v>53</v>
      </c>
      <c r="B62" s="214">
        <v>58386</v>
      </c>
      <c r="C62" s="214">
        <v>43033</v>
      </c>
      <c r="D62" s="38">
        <v>135.69999999999999</v>
      </c>
      <c r="E62" s="214">
        <v>37365</v>
      </c>
      <c r="F62" s="214">
        <v>28514</v>
      </c>
      <c r="G62" s="38">
        <v>131</v>
      </c>
      <c r="H62" s="214">
        <v>107220</v>
      </c>
      <c r="I62" s="214">
        <v>95581</v>
      </c>
      <c r="J62" s="38">
        <v>112.2</v>
      </c>
      <c r="K62" s="214">
        <v>54092</v>
      </c>
      <c r="L62" s="214">
        <v>51252</v>
      </c>
      <c r="M62" s="38">
        <v>105.5</v>
      </c>
      <c r="N62" s="93"/>
      <c r="O62" s="287"/>
      <c r="P62" s="287"/>
      <c r="Q62" s="321"/>
      <c r="R62" s="287"/>
      <c r="S62" s="287"/>
      <c r="T62" s="321"/>
      <c r="U62" s="287"/>
      <c r="V62" s="287"/>
      <c r="W62" s="321"/>
      <c r="X62" s="287"/>
      <c r="Y62" s="287"/>
      <c r="Z62" s="321"/>
    </row>
    <row r="63" spans="1:26">
      <c r="A63" s="97" t="s">
        <v>175</v>
      </c>
      <c r="B63" s="214">
        <v>27475</v>
      </c>
      <c r="C63" s="214">
        <v>26755</v>
      </c>
      <c r="D63" s="38">
        <v>102.7</v>
      </c>
      <c r="E63" s="214">
        <v>16817</v>
      </c>
      <c r="F63" s="214">
        <v>16904</v>
      </c>
      <c r="G63" s="38">
        <v>99.5</v>
      </c>
      <c r="H63" s="214">
        <v>113018</v>
      </c>
      <c r="I63" s="214">
        <v>100382</v>
      </c>
      <c r="J63" s="38">
        <v>112.6</v>
      </c>
      <c r="K63" s="214">
        <v>60610</v>
      </c>
      <c r="L63" s="214">
        <v>52164</v>
      </c>
      <c r="M63" s="38">
        <v>116.2</v>
      </c>
      <c r="N63" s="93"/>
      <c r="O63" s="287"/>
      <c r="P63" s="287"/>
      <c r="Q63" s="321"/>
      <c r="R63" s="287"/>
      <c r="S63" s="287"/>
      <c r="T63" s="321"/>
      <c r="U63" s="287"/>
      <c r="V63" s="287"/>
      <c r="W63" s="321"/>
      <c r="X63" s="287"/>
      <c r="Y63" s="287"/>
      <c r="Z63" s="321"/>
    </row>
    <row r="64" spans="1:26">
      <c r="A64" s="97" t="s">
        <v>176</v>
      </c>
      <c r="B64" s="214">
        <v>89932</v>
      </c>
      <c r="C64" s="214">
        <v>83930</v>
      </c>
      <c r="D64" s="38">
        <v>107.2</v>
      </c>
      <c r="E64" s="214">
        <v>60862</v>
      </c>
      <c r="F64" s="214">
        <v>59764</v>
      </c>
      <c r="G64" s="38">
        <v>101.8</v>
      </c>
      <c r="H64" s="214">
        <v>70156</v>
      </c>
      <c r="I64" s="214">
        <v>55791</v>
      </c>
      <c r="J64" s="38">
        <v>125.7</v>
      </c>
      <c r="K64" s="214">
        <v>41910</v>
      </c>
      <c r="L64" s="214">
        <v>34659</v>
      </c>
      <c r="M64" s="38">
        <v>120.9</v>
      </c>
      <c r="N64" s="93"/>
      <c r="O64" s="287"/>
      <c r="P64" s="287"/>
      <c r="Q64" s="321"/>
      <c r="R64" s="287"/>
      <c r="S64" s="287"/>
      <c r="T64" s="321"/>
      <c r="U64" s="287"/>
      <c r="V64" s="287"/>
      <c r="W64" s="321"/>
      <c r="X64" s="287"/>
      <c r="Y64" s="287"/>
      <c r="Z64" s="321"/>
    </row>
    <row r="65" spans="1:26">
      <c r="A65" s="97" t="s">
        <v>177</v>
      </c>
      <c r="B65" s="214">
        <v>74267</v>
      </c>
      <c r="C65" s="214">
        <v>59015</v>
      </c>
      <c r="D65" s="38">
        <v>125.8</v>
      </c>
      <c r="E65" s="214">
        <v>45138</v>
      </c>
      <c r="F65" s="214">
        <v>52374</v>
      </c>
      <c r="G65" s="38">
        <v>86.2</v>
      </c>
      <c r="H65" s="214">
        <v>91674</v>
      </c>
      <c r="I65" s="214">
        <v>72649</v>
      </c>
      <c r="J65" s="38">
        <v>126.2</v>
      </c>
      <c r="K65" s="214">
        <v>46777</v>
      </c>
      <c r="L65" s="214">
        <v>50854</v>
      </c>
      <c r="M65" s="38">
        <v>92</v>
      </c>
      <c r="N65" s="93"/>
      <c r="O65" s="287"/>
      <c r="P65" s="287"/>
      <c r="Q65" s="321"/>
      <c r="R65" s="287"/>
      <c r="S65" s="287"/>
      <c r="T65" s="321"/>
      <c r="U65" s="287"/>
      <c r="V65" s="287"/>
      <c r="W65" s="321"/>
      <c r="X65" s="287"/>
      <c r="Y65" s="287"/>
      <c r="Z65" s="321"/>
    </row>
    <row r="66" spans="1:26">
      <c r="A66" s="97" t="s">
        <v>178</v>
      </c>
      <c r="B66" s="214">
        <v>69885</v>
      </c>
      <c r="C66" s="214">
        <v>65777</v>
      </c>
      <c r="D66" s="38">
        <v>106.2</v>
      </c>
      <c r="E66" s="214">
        <v>49325</v>
      </c>
      <c r="F66" s="214">
        <v>45900</v>
      </c>
      <c r="G66" s="38">
        <v>107.5</v>
      </c>
      <c r="H66" s="214">
        <v>55433</v>
      </c>
      <c r="I66" s="214">
        <v>40034</v>
      </c>
      <c r="J66" s="38">
        <v>138.5</v>
      </c>
      <c r="K66" s="214">
        <v>32489</v>
      </c>
      <c r="L66" s="214">
        <v>30078</v>
      </c>
      <c r="M66" s="38">
        <v>108</v>
      </c>
      <c r="N66" s="93"/>
      <c r="O66" s="287"/>
      <c r="P66" s="287"/>
      <c r="Q66" s="321"/>
      <c r="R66" s="287"/>
      <c r="S66" s="287"/>
      <c r="T66" s="321"/>
      <c r="U66" s="287"/>
      <c r="V66" s="287"/>
      <c r="W66" s="321"/>
      <c r="X66" s="287"/>
      <c r="Y66" s="287"/>
      <c r="Z66" s="321"/>
    </row>
    <row r="67" spans="1:26">
      <c r="A67" s="97" t="s">
        <v>179</v>
      </c>
      <c r="B67" s="214">
        <v>111279</v>
      </c>
      <c r="C67" s="214">
        <v>101402</v>
      </c>
      <c r="D67" s="38">
        <v>109.7</v>
      </c>
      <c r="E67" s="214">
        <v>74470</v>
      </c>
      <c r="F67" s="214">
        <v>74858</v>
      </c>
      <c r="G67" s="38">
        <v>99.5</v>
      </c>
      <c r="H67" s="214">
        <v>67404</v>
      </c>
      <c r="I67" s="214">
        <v>58799</v>
      </c>
      <c r="J67" s="38">
        <v>114.6</v>
      </c>
      <c r="K67" s="214">
        <v>35199</v>
      </c>
      <c r="L67" s="214">
        <v>31959</v>
      </c>
      <c r="M67" s="38">
        <v>110.1</v>
      </c>
      <c r="N67" s="93"/>
      <c r="O67" s="287"/>
      <c r="P67" s="287"/>
      <c r="Q67" s="321"/>
      <c r="R67" s="287"/>
      <c r="S67" s="287"/>
      <c r="T67" s="321"/>
      <c r="U67" s="287"/>
      <c r="V67" s="287"/>
      <c r="W67" s="321"/>
      <c r="X67" s="287"/>
      <c r="Y67" s="287"/>
      <c r="Z67" s="321"/>
    </row>
    <row r="68" spans="1:26">
      <c r="A68" s="97" t="s">
        <v>180</v>
      </c>
      <c r="B68" s="214">
        <v>67604</v>
      </c>
      <c r="C68" s="214">
        <v>65210</v>
      </c>
      <c r="D68" s="38">
        <v>103.7</v>
      </c>
      <c r="E68" s="214">
        <v>43413</v>
      </c>
      <c r="F68" s="214">
        <v>38874</v>
      </c>
      <c r="G68" s="38">
        <v>111.7</v>
      </c>
      <c r="H68" s="214">
        <v>86332</v>
      </c>
      <c r="I68" s="214">
        <v>99803</v>
      </c>
      <c r="J68" s="38">
        <v>86.5</v>
      </c>
      <c r="K68" s="214">
        <v>45212</v>
      </c>
      <c r="L68" s="214">
        <v>64747</v>
      </c>
      <c r="M68" s="38">
        <v>69.8</v>
      </c>
      <c r="N68" s="93"/>
      <c r="O68" s="287"/>
      <c r="P68" s="287"/>
      <c r="Q68" s="321"/>
      <c r="R68" s="287"/>
      <c r="S68" s="287"/>
      <c r="T68" s="321"/>
      <c r="U68" s="287"/>
      <c r="V68" s="287"/>
      <c r="W68" s="321"/>
      <c r="X68" s="287"/>
      <c r="Y68" s="287"/>
      <c r="Z68" s="321"/>
    </row>
    <row r="69" spans="1:26">
      <c r="A69" s="96" t="s">
        <v>55</v>
      </c>
      <c r="B69" s="214">
        <v>115700</v>
      </c>
      <c r="C69" s="214">
        <v>127464</v>
      </c>
      <c r="D69" s="38">
        <v>90.8</v>
      </c>
      <c r="E69" s="214">
        <v>62007</v>
      </c>
      <c r="F69" s="214">
        <v>73252</v>
      </c>
      <c r="G69" s="38">
        <v>84.6</v>
      </c>
      <c r="H69" s="214">
        <v>78716</v>
      </c>
      <c r="I69" s="214">
        <v>75608</v>
      </c>
      <c r="J69" s="38">
        <v>104.1</v>
      </c>
      <c r="K69" s="214">
        <v>34255</v>
      </c>
      <c r="L69" s="214">
        <v>35128</v>
      </c>
      <c r="M69" s="38">
        <v>97.5</v>
      </c>
      <c r="N69" s="93"/>
      <c r="O69" s="287"/>
      <c r="P69" s="287"/>
      <c r="Q69" s="321"/>
      <c r="R69" s="287"/>
      <c r="S69" s="287"/>
      <c r="T69" s="321"/>
      <c r="U69" s="287"/>
      <c r="V69" s="287"/>
      <c r="W69" s="321"/>
      <c r="X69" s="287"/>
      <c r="Y69" s="287"/>
      <c r="Z69" s="321"/>
    </row>
    <row r="70" spans="1:26">
      <c r="A70" s="97" t="s">
        <v>181</v>
      </c>
      <c r="B70" s="214">
        <v>58394</v>
      </c>
      <c r="C70" s="214">
        <v>60390</v>
      </c>
      <c r="D70" s="38">
        <v>96.7</v>
      </c>
      <c r="E70" s="214">
        <v>40271</v>
      </c>
      <c r="F70" s="214">
        <v>39649</v>
      </c>
      <c r="G70" s="38">
        <v>101.6</v>
      </c>
      <c r="H70" s="214">
        <v>110950</v>
      </c>
      <c r="I70" s="214">
        <v>98794</v>
      </c>
      <c r="J70" s="38">
        <v>112.3</v>
      </c>
      <c r="K70" s="214">
        <v>63726</v>
      </c>
      <c r="L70" s="214">
        <v>62279</v>
      </c>
      <c r="M70" s="38">
        <v>102.3</v>
      </c>
      <c r="N70" s="93"/>
      <c r="O70" s="287"/>
      <c r="P70" s="287"/>
      <c r="Q70" s="321"/>
      <c r="R70" s="287"/>
      <c r="S70" s="287"/>
      <c r="T70" s="321"/>
      <c r="U70" s="287"/>
      <c r="V70" s="287"/>
      <c r="W70" s="321"/>
      <c r="X70" s="287"/>
      <c r="Y70" s="287"/>
      <c r="Z70" s="321"/>
    </row>
    <row r="71" spans="1:26">
      <c r="A71" s="97" t="s">
        <v>182</v>
      </c>
      <c r="B71" s="214">
        <v>24879</v>
      </c>
      <c r="C71" s="214">
        <v>29767</v>
      </c>
      <c r="D71" s="38">
        <v>83.6</v>
      </c>
      <c r="E71" s="214">
        <v>16749</v>
      </c>
      <c r="F71" s="214">
        <v>20413</v>
      </c>
      <c r="G71" s="38">
        <v>82.1</v>
      </c>
      <c r="H71" s="214">
        <v>65302</v>
      </c>
      <c r="I71" s="214">
        <v>68262</v>
      </c>
      <c r="J71" s="38">
        <v>95.7</v>
      </c>
      <c r="K71" s="214">
        <v>36747</v>
      </c>
      <c r="L71" s="214">
        <v>37398</v>
      </c>
      <c r="M71" s="38">
        <v>98.3</v>
      </c>
      <c r="N71" s="93"/>
      <c r="O71" s="287"/>
      <c r="P71" s="287"/>
      <c r="Q71" s="321"/>
      <c r="R71" s="287"/>
      <c r="S71" s="287"/>
      <c r="T71" s="321"/>
      <c r="U71" s="287"/>
      <c r="V71" s="287"/>
      <c r="W71" s="321"/>
      <c r="X71" s="287"/>
      <c r="Y71" s="287"/>
      <c r="Z71" s="321"/>
    </row>
    <row r="72" spans="1:26">
      <c r="A72" s="97" t="s">
        <v>183</v>
      </c>
      <c r="B72" s="214">
        <v>105971</v>
      </c>
      <c r="C72" s="214">
        <v>106142</v>
      </c>
      <c r="D72" s="38">
        <v>99.8</v>
      </c>
      <c r="E72" s="214">
        <v>64066</v>
      </c>
      <c r="F72" s="214">
        <v>62277</v>
      </c>
      <c r="G72" s="38">
        <v>102.9</v>
      </c>
      <c r="H72" s="214">
        <v>129632</v>
      </c>
      <c r="I72" s="214">
        <v>120726</v>
      </c>
      <c r="J72" s="38">
        <v>107.4</v>
      </c>
      <c r="K72" s="214">
        <v>69782</v>
      </c>
      <c r="L72" s="214">
        <v>60954</v>
      </c>
      <c r="M72" s="38">
        <v>114.5</v>
      </c>
      <c r="N72" s="93"/>
      <c r="O72" s="287"/>
      <c r="P72" s="287"/>
      <c r="Q72" s="321"/>
      <c r="R72" s="287"/>
      <c r="S72" s="287"/>
      <c r="T72" s="321"/>
      <c r="U72" s="287"/>
      <c r="V72" s="287"/>
      <c r="W72" s="321"/>
      <c r="X72" s="287"/>
      <c r="Y72" s="287"/>
      <c r="Z72" s="321"/>
    </row>
    <row r="73" spans="1:26">
      <c r="A73" s="97" t="s">
        <v>184</v>
      </c>
      <c r="B73" s="214">
        <v>32113</v>
      </c>
      <c r="C73" s="214">
        <v>49456</v>
      </c>
      <c r="D73" s="38">
        <v>64.900000000000006</v>
      </c>
      <c r="E73" s="214">
        <v>22958</v>
      </c>
      <c r="F73" s="214">
        <v>44520</v>
      </c>
      <c r="G73" s="38">
        <v>51.6</v>
      </c>
      <c r="H73" s="214">
        <v>54360</v>
      </c>
      <c r="I73" s="214">
        <v>63963</v>
      </c>
      <c r="J73" s="38">
        <v>85</v>
      </c>
      <c r="K73" s="214">
        <v>36539</v>
      </c>
      <c r="L73" s="214">
        <v>54593</v>
      </c>
      <c r="M73" s="38">
        <v>66.900000000000006</v>
      </c>
      <c r="N73" s="93"/>
      <c r="O73" s="287"/>
      <c r="P73" s="287"/>
      <c r="Q73" s="321"/>
      <c r="R73" s="287"/>
      <c r="S73" s="287"/>
      <c r="T73" s="321"/>
      <c r="U73" s="287"/>
      <c r="V73" s="287"/>
      <c r="W73" s="321"/>
      <c r="X73" s="287"/>
      <c r="Y73" s="287"/>
      <c r="Z73" s="321"/>
    </row>
    <row r="74" spans="1:26">
      <c r="A74" s="97" t="s">
        <v>185</v>
      </c>
      <c r="B74" s="214">
        <v>30315</v>
      </c>
      <c r="C74" s="214">
        <v>25251</v>
      </c>
      <c r="D74" s="38">
        <v>120.1</v>
      </c>
      <c r="E74" s="214">
        <v>19659</v>
      </c>
      <c r="F74" s="214">
        <v>16158</v>
      </c>
      <c r="G74" s="38">
        <v>121.7</v>
      </c>
      <c r="H74" s="214">
        <v>95072</v>
      </c>
      <c r="I74" s="214">
        <v>72596</v>
      </c>
      <c r="J74" s="38">
        <v>131</v>
      </c>
      <c r="K74" s="214">
        <v>49470</v>
      </c>
      <c r="L74" s="214">
        <v>46173</v>
      </c>
      <c r="M74" s="38">
        <v>107.1</v>
      </c>
      <c r="N74" s="93"/>
      <c r="O74" s="287"/>
      <c r="P74" s="287"/>
      <c r="Q74" s="321"/>
      <c r="R74" s="287"/>
      <c r="S74" s="287"/>
      <c r="T74" s="321"/>
      <c r="U74" s="287"/>
      <c r="V74" s="287"/>
      <c r="W74" s="321"/>
      <c r="X74" s="287"/>
      <c r="Y74" s="287"/>
      <c r="Z74" s="321"/>
    </row>
    <row r="75" spans="1:26">
      <c r="A75" s="97" t="s">
        <v>186</v>
      </c>
      <c r="B75" s="214">
        <v>7451</v>
      </c>
      <c r="C75" s="214">
        <v>7619</v>
      </c>
      <c r="D75" s="38">
        <v>97.8</v>
      </c>
      <c r="E75" s="214">
        <v>4781</v>
      </c>
      <c r="F75" s="214">
        <v>4708</v>
      </c>
      <c r="G75" s="38">
        <v>101.6</v>
      </c>
      <c r="H75" s="214">
        <v>75613</v>
      </c>
      <c r="I75" s="214">
        <v>72706</v>
      </c>
      <c r="J75" s="38">
        <v>104</v>
      </c>
      <c r="K75" s="214">
        <v>43509</v>
      </c>
      <c r="L75" s="214">
        <v>40766</v>
      </c>
      <c r="M75" s="38">
        <v>106.7</v>
      </c>
      <c r="N75" s="93"/>
      <c r="O75" s="287"/>
      <c r="P75" s="287"/>
      <c r="Q75" s="321"/>
      <c r="R75" s="287"/>
      <c r="S75" s="287"/>
      <c r="T75" s="321"/>
      <c r="U75" s="287"/>
      <c r="V75" s="287"/>
      <c r="W75" s="321"/>
      <c r="X75" s="287"/>
      <c r="Y75" s="287"/>
      <c r="Z75" s="321"/>
    </row>
    <row r="76" spans="1:26">
      <c r="A76" s="97" t="s">
        <v>187</v>
      </c>
      <c r="B76" s="214">
        <v>134996</v>
      </c>
      <c r="C76" s="214">
        <v>127726</v>
      </c>
      <c r="D76" s="38">
        <v>105.7</v>
      </c>
      <c r="E76" s="214">
        <v>87037</v>
      </c>
      <c r="F76" s="214">
        <v>81555</v>
      </c>
      <c r="G76" s="38">
        <v>106.7</v>
      </c>
      <c r="H76" s="214">
        <v>332992</v>
      </c>
      <c r="I76" s="214">
        <v>281811</v>
      </c>
      <c r="J76" s="38">
        <v>118.2</v>
      </c>
      <c r="K76" s="214">
        <v>165538</v>
      </c>
      <c r="L76" s="214">
        <v>149560</v>
      </c>
      <c r="M76" s="38">
        <v>110.7</v>
      </c>
      <c r="N76" s="93"/>
      <c r="O76" s="287"/>
      <c r="P76" s="287"/>
      <c r="Q76" s="321"/>
      <c r="R76" s="287"/>
      <c r="S76" s="287"/>
      <c r="T76" s="321"/>
      <c r="U76" s="287"/>
      <c r="V76" s="287"/>
      <c r="W76" s="321"/>
      <c r="X76" s="287"/>
      <c r="Y76" s="287"/>
      <c r="Z76" s="321"/>
    </row>
    <row r="77" spans="1:26">
      <c r="A77" s="96" t="s">
        <v>54</v>
      </c>
      <c r="B77" s="214">
        <v>20829</v>
      </c>
      <c r="C77" s="214">
        <v>23726</v>
      </c>
      <c r="D77" s="38">
        <v>87.8</v>
      </c>
      <c r="E77" s="214">
        <v>14503</v>
      </c>
      <c r="F77" s="214">
        <v>16133</v>
      </c>
      <c r="G77" s="38">
        <v>89.9</v>
      </c>
      <c r="H77" s="214">
        <v>46913</v>
      </c>
      <c r="I77" s="214">
        <v>48898</v>
      </c>
      <c r="J77" s="38">
        <v>95.9</v>
      </c>
      <c r="K77" s="214">
        <v>29424</v>
      </c>
      <c r="L77" s="214">
        <v>29911</v>
      </c>
      <c r="M77" s="38">
        <v>98.4</v>
      </c>
      <c r="N77" s="93"/>
      <c r="O77" s="287"/>
      <c r="P77" s="287"/>
      <c r="Q77" s="321"/>
      <c r="R77" s="287"/>
      <c r="S77" s="287"/>
      <c r="T77" s="321"/>
      <c r="U77" s="287"/>
      <c r="V77" s="287"/>
      <c r="W77" s="321"/>
      <c r="X77" s="287"/>
      <c r="Y77" s="287"/>
      <c r="Z77" s="321"/>
    </row>
    <row r="78" spans="1:26">
      <c r="A78" s="97" t="s">
        <v>188</v>
      </c>
      <c r="B78" s="214">
        <v>60348</v>
      </c>
      <c r="C78" s="214">
        <v>70544</v>
      </c>
      <c r="D78" s="38">
        <v>85.5</v>
      </c>
      <c r="E78" s="214">
        <v>39114</v>
      </c>
      <c r="F78" s="214">
        <v>46240</v>
      </c>
      <c r="G78" s="38">
        <v>84.6</v>
      </c>
      <c r="H78" s="214">
        <v>92401</v>
      </c>
      <c r="I78" s="214">
        <v>90063</v>
      </c>
      <c r="J78" s="38">
        <v>102.6</v>
      </c>
      <c r="K78" s="214">
        <v>47206</v>
      </c>
      <c r="L78" s="214">
        <v>45051</v>
      </c>
      <c r="M78" s="38">
        <v>104.8</v>
      </c>
      <c r="N78" s="93"/>
      <c r="O78" s="287"/>
      <c r="P78" s="287"/>
      <c r="Q78" s="321"/>
      <c r="R78" s="287"/>
      <c r="S78" s="287"/>
      <c r="T78" s="321"/>
      <c r="U78" s="287"/>
      <c r="V78" s="287"/>
      <c r="W78" s="321"/>
      <c r="X78" s="287"/>
      <c r="Y78" s="287"/>
      <c r="Z78" s="321"/>
    </row>
    <row r="79" spans="1:26">
      <c r="A79" s="97" t="s">
        <v>189</v>
      </c>
      <c r="B79" s="214">
        <v>135</v>
      </c>
      <c r="C79" s="214">
        <v>169</v>
      </c>
      <c r="D79" s="38">
        <v>79.900000000000006</v>
      </c>
      <c r="E79" s="214">
        <v>111</v>
      </c>
      <c r="F79" s="214">
        <v>134</v>
      </c>
      <c r="G79" s="38">
        <v>82.8</v>
      </c>
      <c r="H79" s="214">
        <v>362</v>
      </c>
      <c r="I79" s="214">
        <v>266</v>
      </c>
      <c r="J79" s="38">
        <v>136.1</v>
      </c>
      <c r="K79" s="214">
        <v>177</v>
      </c>
      <c r="L79" s="214">
        <v>132</v>
      </c>
      <c r="M79" s="38">
        <v>134.1</v>
      </c>
      <c r="N79" s="93"/>
      <c r="O79" s="287"/>
      <c r="P79" s="287"/>
      <c r="Q79" s="321"/>
      <c r="R79" s="287"/>
      <c r="S79" s="287"/>
      <c r="T79" s="321"/>
      <c r="U79" s="287"/>
      <c r="V79" s="287"/>
      <c r="W79" s="321"/>
      <c r="X79" s="287"/>
      <c r="Y79" s="287"/>
      <c r="Z79" s="321"/>
    </row>
    <row r="80" spans="1:26">
      <c r="A80" s="97" t="s">
        <v>190</v>
      </c>
      <c r="B80" s="214">
        <v>673</v>
      </c>
      <c r="C80" s="214">
        <v>612</v>
      </c>
      <c r="D80" s="38">
        <v>110</v>
      </c>
      <c r="E80" s="214">
        <v>273</v>
      </c>
      <c r="F80" s="214">
        <v>332</v>
      </c>
      <c r="G80" s="38">
        <v>82.2</v>
      </c>
      <c r="H80" s="214">
        <v>1128</v>
      </c>
      <c r="I80" s="214">
        <v>1358</v>
      </c>
      <c r="J80" s="38">
        <v>83.1</v>
      </c>
      <c r="K80" s="214">
        <v>542</v>
      </c>
      <c r="L80" s="214">
        <v>581</v>
      </c>
      <c r="M80" s="38">
        <v>93.3</v>
      </c>
      <c r="N80" s="93"/>
      <c r="O80" s="287"/>
      <c r="P80" s="287"/>
      <c r="Q80" s="321"/>
      <c r="R80" s="287"/>
      <c r="S80" s="287"/>
      <c r="T80" s="321"/>
      <c r="U80" s="287"/>
      <c r="V80" s="287"/>
      <c r="W80" s="321"/>
      <c r="X80" s="287"/>
      <c r="Y80" s="287"/>
      <c r="Z80" s="321"/>
    </row>
    <row r="81" spans="1:26">
      <c r="A81" s="98" t="s">
        <v>191</v>
      </c>
      <c r="B81" s="216">
        <v>5869</v>
      </c>
      <c r="C81" s="216">
        <v>5254</v>
      </c>
      <c r="D81" s="68">
        <v>111.7</v>
      </c>
      <c r="E81" s="216">
        <v>2430</v>
      </c>
      <c r="F81" s="216">
        <v>2510</v>
      </c>
      <c r="G81" s="68">
        <v>96.8</v>
      </c>
      <c r="H81" s="216">
        <v>19289</v>
      </c>
      <c r="I81" s="216">
        <v>15997</v>
      </c>
      <c r="J81" s="68">
        <v>120.6</v>
      </c>
      <c r="K81" s="216">
        <v>13674</v>
      </c>
      <c r="L81" s="216">
        <v>6272</v>
      </c>
      <c r="M81" s="68">
        <v>218</v>
      </c>
      <c r="N81" s="93"/>
      <c r="O81" s="287"/>
      <c r="P81" s="287"/>
      <c r="Q81" s="321"/>
      <c r="R81" s="287"/>
      <c r="S81" s="287"/>
      <c r="T81" s="321"/>
      <c r="U81" s="287"/>
      <c r="V81" s="287"/>
      <c r="W81" s="321"/>
      <c r="X81" s="287"/>
      <c r="Y81" s="287"/>
      <c r="Z81" s="321"/>
    </row>
    <row r="82" spans="1:26">
      <c r="N82" s="93"/>
      <c r="O82" s="111"/>
      <c r="P82" s="150"/>
      <c r="Q82" s="150"/>
      <c r="R82" s="150"/>
    </row>
    <row r="83" spans="1:26">
      <c r="N83" s="93"/>
      <c r="O83" s="111"/>
      <c r="P83" s="150"/>
      <c r="Q83" s="150"/>
      <c r="R83" s="150"/>
    </row>
    <row r="84" spans="1:26">
      <c r="A84" s="157"/>
      <c r="B84" s="250"/>
      <c r="C84" s="250"/>
      <c r="D84" s="100"/>
      <c r="E84" s="250"/>
      <c r="F84" s="250"/>
      <c r="G84" s="100"/>
      <c r="H84" s="250"/>
      <c r="I84" s="250"/>
      <c r="J84" s="100"/>
      <c r="K84" s="250"/>
      <c r="L84" s="250"/>
      <c r="M84" s="159" t="s">
        <v>61</v>
      </c>
      <c r="N84" s="93"/>
      <c r="O84" s="111"/>
      <c r="P84" s="150"/>
      <c r="Q84" s="150"/>
      <c r="R84" s="150"/>
    </row>
    <row r="85" spans="1:26" ht="12.75" customHeight="1">
      <c r="A85" s="430"/>
      <c r="B85" s="443" t="s">
        <v>168</v>
      </c>
      <c r="C85" s="511"/>
      <c r="D85" s="427"/>
      <c r="E85" s="438" t="s">
        <v>247</v>
      </c>
      <c r="F85" s="441"/>
      <c r="G85" s="441"/>
      <c r="H85" s="443" t="s">
        <v>170</v>
      </c>
      <c r="I85" s="511"/>
      <c r="J85" s="427"/>
      <c r="K85" s="442" t="s">
        <v>264</v>
      </c>
      <c r="L85" s="508"/>
      <c r="M85" s="436"/>
      <c r="R85" s="289"/>
      <c r="S85" s="289"/>
      <c r="T85" s="93"/>
      <c r="U85" s="289"/>
      <c r="V85" s="289"/>
    </row>
    <row r="86" spans="1:26" ht="12.75" customHeight="1">
      <c r="A86" s="509"/>
      <c r="B86" s="512"/>
      <c r="C86" s="513"/>
      <c r="D86" s="429"/>
      <c r="E86" s="442" t="s">
        <v>269</v>
      </c>
      <c r="F86" s="508"/>
      <c r="G86" s="508"/>
      <c r="H86" s="512"/>
      <c r="I86" s="513"/>
      <c r="J86" s="429"/>
      <c r="K86" s="442" t="s">
        <v>271</v>
      </c>
      <c r="L86" s="508"/>
      <c r="M86" s="436"/>
      <c r="R86" s="290"/>
      <c r="S86" s="290"/>
      <c r="T86" s="93"/>
      <c r="U86" s="290"/>
      <c r="V86" s="290"/>
    </row>
    <row r="87" spans="1:26" ht="30.6">
      <c r="A87" s="510"/>
      <c r="B87" s="248" t="s">
        <v>402</v>
      </c>
      <c r="C87" s="248" t="s">
        <v>253</v>
      </c>
      <c r="D87" s="13" t="s">
        <v>403</v>
      </c>
      <c r="E87" s="248" t="s">
        <v>402</v>
      </c>
      <c r="F87" s="248" t="s">
        <v>253</v>
      </c>
      <c r="G87" s="13" t="s">
        <v>403</v>
      </c>
      <c r="H87" s="248" t="s">
        <v>402</v>
      </c>
      <c r="I87" s="248" t="s">
        <v>253</v>
      </c>
      <c r="J87" s="13" t="s">
        <v>403</v>
      </c>
      <c r="K87" s="248" t="s">
        <v>402</v>
      </c>
      <c r="L87" s="248" t="s">
        <v>253</v>
      </c>
      <c r="M87" s="13" t="s">
        <v>403</v>
      </c>
      <c r="R87" s="291"/>
      <c r="S87" s="291"/>
      <c r="T87" s="93"/>
      <c r="U87" s="291"/>
      <c r="V87" s="291"/>
    </row>
    <row r="88" spans="1:26" ht="12.75" customHeight="1">
      <c r="A88" s="95" t="s">
        <v>174</v>
      </c>
      <c r="B88" s="215">
        <v>121428</v>
      </c>
      <c r="C88" s="215">
        <v>119116</v>
      </c>
      <c r="D88" s="38">
        <v>101.9</v>
      </c>
      <c r="E88" s="215">
        <v>74422</v>
      </c>
      <c r="F88" s="215">
        <v>81384</v>
      </c>
      <c r="G88" s="38">
        <v>91.4</v>
      </c>
      <c r="H88" s="215">
        <v>7146569</v>
      </c>
      <c r="I88" s="215">
        <v>7388533</v>
      </c>
      <c r="J88" s="38">
        <v>96.7</v>
      </c>
      <c r="K88" s="215">
        <v>5074645</v>
      </c>
      <c r="L88" s="215">
        <v>5455292</v>
      </c>
      <c r="M88" s="38">
        <v>93</v>
      </c>
      <c r="O88" s="287"/>
      <c r="P88" s="287"/>
      <c r="Q88" s="321"/>
      <c r="R88" s="287"/>
      <c r="S88" s="287"/>
      <c r="U88" s="288"/>
      <c r="V88" s="288"/>
    </row>
    <row r="89" spans="1:26">
      <c r="A89" s="96" t="s">
        <v>53</v>
      </c>
      <c r="B89" s="217">
        <v>44</v>
      </c>
      <c r="C89" s="217">
        <v>33</v>
      </c>
      <c r="D89" s="38">
        <v>133.30000000000001</v>
      </c>
      <c r="E89" s="217">
        <v>26</v>
      </c>
      <c r="F89" s="217">
        <v>21</v>
      </c>
      <c r="G89" s="38">
        <v>123.8</v>
      </c>
      <c r="H89" s="214">
        <v>350104</v>
      </c>
      <c r="I89" s="214">
        <v>378165</v>
      </c>
      <c r="J89" s="38">
        <v>92.6</v>
      </c>
      <c r="K89" s="217">
        <v>267688</v>
      </c>
      <c r="L89" s="217">
        <v>269765</v>
      </c>
      <c r="M89" s="38">
        <v>99.2</v>
      </c>
      <c r="O89" s="287"/>
      <c r="P89" s="287"/>
      <c r="Q89" s="321"/>
      <c r="R89" s="287"/>
      <c r="S89" s="287"/>
      <c r="U89" s="288"/>
      <c r="V89" s="288"/>
    </row>
    <row r="90" spans="1:26">
      <c r="A90" s="97" t="s">
        <v>175</v>
      </c>
      <c r="B90" s="217">
        <v>119</v>
      </c>
      <c r="C90" s="217">
        <v>78</v>
      </c>
      <c r="D90" s="38">
        <v>152.6</v>
      </c>
      <c r="E90" s="217">
        <v>59</v>
      </c>
      <c r="F90" s="217">
        <v>70</v>
      </c>
      <c r="G90" s="38">
        <v>84.3</v>
      </c>
      <c r="H90" s="214">
        <v>744315</v>
      </c>
      <c r="I90" s="214">
        <v>751830</v>
      </c>
      <c r="J90" s="38">
        <v>99</v>
      </c>
      <c r="K90" s="217">
        <v>484996</v>
      </c>
      <c r="L90" s="217">
        <v>537055</v>
      </c>
      <c r="M90" s="38">
        <v>90.3</v>
      </c>
      <c r="O90" s="287"/>
      <c r="P90" s="287"/>
      <c r="Q90" s="321"/>
      <c r="R90" s="287"/>
      <c r="S90" s="287"/>
      <c r="U90" s="288"/>
      <c r="V90" s="288"/>
    </row>
    <row r="91" spans="1:26">
      <c r="A91" s="97" t="s">
        <v>176</v>
      </c>
      <c r="B91" s="217">
        <v>8014</v>
      </c>
      <c r="C91" s="217">
        <v>7894</v>
      </c>
      <c r="D91" s="38">
        <v>101.5</v>
      </c>
      <c r="E91" s="217">
        <v>5012</v>
      </c>
      <c r="F91" s="217">
        <v>4832</v>
      </c>
      <c r="G91" s="38">
        <v>103.7</v>
      </c>
      <c r="H91" s="214">
        <v>404565</v>
      </c>
      <c r="I91" s="214">
        <v>396700</v>
      </c>
      <c r="J91" s="38">
        <v>102</v>
      </c>
      <c r="K91" s="217">
        <v>301003</v>
      </c>
      <c r="L91" s="217">
        <v>307522</v>
      </c>
      <c r="M91" s="38">
        <v>97.9</v>
      </c>
      <c r="O91" s="287"/>
      <c r="P91" s="287"/>
      <c r="Q91" s="321"/>
      <c r="R91" s="287"/>
      <c r="S91" s="287"/>
      <c r="U91" s="288"/>
      <c r="V91" s="288"/>
    </row>
    <row r="92" spans="1:26">
      <c r="A92" s="97" t="s">
        <v>177</v>
      </c>
      <c r="B92" s="217">
        <v>404</v>
      </c>
      <c r="C92" s="217">
        <v>323</v>
      </c>
      <c r="D92" s="38">
        <v>125.1</v>
      </c>
      <c r="E92" s="217">
        <v>248</v>
      </c>
      <c r="F92" s="217">
        <v>258</v>
      </c>
      <c r="G92" s="38">
        <v>96.1</v>
      </c>
      <c r="H92" s="214">
        <v>341486</v>
      </c>
      <c r="I92" s="214">
        <v>127987</v>
      </c>
      <c r="J92" s="38">
        <v>266.8</v>
      </c>
      <c r="K92" s="217">
        <v>249179</v>
      </c>
      <c r="L92" s="217">
        <v>50092</v>
      </c>
      <c r="M92" s="38">
        <v>497.4</v>
      </c>
      <c r="O92" s="287"/>
      <c r="P92" s="287"/>
      <c r="Q92" s="321"/>
      <c r="R92" s="287"/>
      <c r="S92" s="287"/>
      <c r="U92" s="288"/>
      <c r="V92" s="288"/>
    </row>
    <row r="93" spans="1:26">
      <c r="A93" s="97" t="s">
        <v>178</v>
      </c>
      <c r="B93" s="217">
        <v>19464</v>
      </c>
      <c r="C93" s="217">
        <v>14302</v>
      </c>
      <c r="D93" s="38">
        <v>136.1</v>
      </c>
      <c r="E93" s="217">
        <v>11087</v>
      </c>
      <c r="F93" s="217">
        <v>10354</v>
      </c>
      <c r="G93" s="38">
        <v>107.1</v>
      </c>
      <c r="H93" s="214">
        <v>29159</v>
      </c>
      <c r="I93" s="214">
        <v>21377</v>
      </c>
      <c r="J93" s="38">
        <v>136.4</v>
      </c>
      <c r="K93" s="217">
        <v>17856</v>
      </c>
      <c r="L93" s="217">
        <v>12039</v>
      </c>
      <c r="M93" s="38">
        <v>148.30000000000001</v>
      </c>
      <c r="O93" s="287"/>
      <c r="P93" s="287"/>
      <c r="Q93" s="321"/>
      <c r="R93" s="287"/>
      <c r="S93" s="287"/>
      <c r="U93" s="288"/>
      <c r="V93" s="288"/>
    </row>
    <row r="94" spans="1:26">
      <c r="A94" s="97" t="s">
        <v>179</v>
      </c>
      <c r="B94" s="217">
        <v>505</v>
      </c>
      <c r="C94" s="217">
        <v>528</v>
      </c>
      <c r="D94" s="38">
        <v>95.6</v>
      </c>
      <c r="E94" s="217">
        <v>325</v>
      </c>
      <c r="F94" s="217">
        <v>309</v>
      </c>
      <c r="G94" s="38">
        <v>105.2</v>
      </c>
      <c r="H94" s="214">
        <v>261799</v>
      </c>
      <c r="I94" s="214">
        <v>265212</v>
      </c>
      <c r="J94" s="38">
        <v>98.7</v>
      </c>
      <c r="K94" s="217">
        <v>192463</v>
      </c>
      <c r="L94" s="217">
        <v>199894</v>
      </c>
      <c r="M94" s="38">
        <v>96.3</v>
      </c>
      <c r="O94" s="287"/>
      <c r="P94" s="287"/>
      <c r="Q94" s="321"/>
      <c r="R94" s="287"/>
      <c r="S94" s="287"/>
      <c r="U94" s="288"/>
      <c r="V94" s="288"/>
    </row>
    <row r="95" spans="1:26">
      <c r="A95" s="97" t="s">
        <v>180</v>
      </c>
      <c r="B95" s="217">
        <v>2893</v>
      </c>
      <c r="C95" s="217">
        <v>4255</v>
      </c>
      <c r="D95" s="38">
        <v>68</v>
      </c>
      <c r="E95" s="217">
        <v>1824</v>
      </c>
      <c r="F95" s="217">
        <v>3038</v>
      </c>
      <c r="G95" s="38">
        <v>60</v>
      </c>
      <c r="H95" s="214">
        <v>784333</v>
      </c>
      <c r="I95" s="214">
        <v>866120</v>
      </c>
      <c r="J95" s="38">
        <v>90.6</v>
      </c>
      <c r="K95" s="217">
        <v>488565</v>
      </c>
      <c r="L95" s="217">
        <v>728406</v>
      </c>
      <c r="M95" s="38">
        <v>67.099999999999994</v>
      </c>
      <c r="O95" s="287"/>
      <c r="P95" s="287"/>
      <c r="Q95" s="321"/>
      <c r="R95" s="287"/>
      <c r="S95" s="287"/>
      <c r="U95" s="288"/>
      <c r="V95" s="288"/>
    </row>
    <row r="96" spans="1:26">
      <c r="A96" s="96" t="s">
        <v>55</v>
      </c>
      <c r="B96" s="217">
        <v>272</v>
      </c>
      <c r="C96" s="217">
        <v>236</v>
      </c>
      <c r="D96" s="38">
        <v>115.3</v>
      </c>
      <c r="E96" s="217">
        <v>112</v>
      </c>
      <c r="F96" s="217">
        <v>120</v>
      </c>
      <c r="G96" s="38">
        <v>93.3</v>
      </c>
      <c r="H96" s="214">
        <v>406558</v>
      </c>
      <c r="I96" s="214">
        <v>519117</v>
      </c>
      <c r="J96" s="38">
        <v>78.3</v>
      </c>
      <c r="K96" s="217">
        <v>308096</v>
      </c>
      <c r="L96" s="217">
        <v>395957</v>
      </c>
      <c r="M96" s="38">
        <v>77.8</v>
      </c>
      <c r="O96" s="287"/>
      <c r="P96" s="287"/>
      <c r="Q96" s="321"/>
      <c r="R96" s="287"/>
      <c r="S96" s="287"/>
      <c r="U96" s="288"/>
      <c r="V96" s="288"/>
    </row>
    <row r="97" spans="1:22">
      <c r="A97" s="97" t="s">
        <v>181</v>
      </c>
      <c r="B97" s="217">
        <v>759</v>
      </c>
      <c r="C97" s="217">
        <v>725</v>
      </c>
      <c r="D97" s="38">
        <v>104.7</v>
      </c>
      <c r="E97" s="217">
        <v>418</v>
      </c>
      <c r="F97" s="217">
        <v>421</v>
      </c>
      <c r="G97" s="38">
        <v>99.3</v>
      </c>
      <c r="H97" s="214">
        <v>249452</v>
      </c>
      <c r="I97" s="214">
        <v>210476</v>
      </c>
      <c r="J97" s="38">
        <v>118.5</v>
      </c>
      <c r="K97" s="217">
        <v>181682</v>
      </c>
      <c r="L97" s="217">
        <v>153576</v>
      </c>
      <c r="M97" s="38">
        <v>118.3</v>
      </c>
      <c r="O97" s="287"/>
      <c r="P97" s="287"/>
      <c r="Q97" s="321"/>
      <c r="R97" s="287"/>
      <c r="S97" s="287"/>
      <c r="U97" s="288"/>
      <c r="V97" s="288"/>
    </row>
    <row r="98" spans="1:22">
      <c r="A98" s="97" t="s">
        <v>182</v>
      </c>
      <c r="B98" s="217">
        <v>52</v>
      </c>
      <c r="C98" s="217">
        <v>63</v>
      </c>
      <c r="D98" s="38">
        <v>82.5</v>
      </c>
      <c r="E98" s="217">
        <v>32</v>
      </c>
      <c r="F98" s="217">
        <v>28</v>
      </c>
      <c r="G98" s="38">
        <v>114.3</v>
      </c>
      <c r="H98" s="214">
        <v>722528</v>
      </c>
      <c r="I98" s="214">
        <v>849215</v>
      </c>
      <c r="J98" s="38">
        <v>85.1</v>
      </c>
      <c r="K98" s="217">
        <v>519150</v>
      </c>
      <c r="L98" s="217">
        <v>591750</v>
      </c>
      <c r="M98" s="38">
        <v>87.7</v>
      </c>
      <c r="O98" s="287"/>
      <c r="P98" s="287"/>
      <c r="Q98" s="321"/>
      <c r="R98" s="287"/>
      <c r="S98" s="287"/>
      <c r="U98" s="288"/>
      <c r="V98" s="288"/>
    </row>
    <row r="99" spans="1:22">
      <c r="A99" s="97" t="s">
        <v>183</v>
      </c>
      <c r="B99" s="217">
        <v>33496</v>
      </c>
      <c r="C99" s="217">
        <v>33831</v>
      </c>
      <c r="D99" s="38">
        <v>99</v>
      </c>
      <c r="E99" s="217">
        <v>18532</v>
      </c>
      <c r="F99" s="217">
        <v>19090</v>
      </c>
      <c r="G99" s="38">
        <v>97.1</v>
      </c>
      <c r="H99" s="214">
        <v>108600</v>
      </c>
      <c r="I99" s="214">
        <v>111698</v>
      </c>
      <c r="J99" s="38">
        <v>97.2</v>
      </c>
      <c r="K99" s="217">
        <v>73939</v>
      </c>
      <c r="L99" s="217">
        <v>77734</v>
      </c>
      <c r="M99" s="38">
        <v>95.1</v>
      </c>
      <c r="O99" s="287"/>
      <c r="P99" s="287"/>
      <c r="Q99" s="321"/>
      <c r="R99" s="287"/>
      <c r="S99" s="287"/>
      <c r="U99" s="288"/>
      <c r="V99" s="288"/>
    </row>
    <row r="100" spans="1:22">
      <c r="A100" s="97" t="s">
        <v>184</v>
      </c>
      <c r="B100" s="217">
        <v>45012</v>
      </c>
      <c r="C100" s="217">
        <v>47690</v>
      </c>
      <c r="D100" s="38">
        <v>94.4</v>
      </c>
      <c r="E100" s="217">
        <v>30779</v>
      </c>
      <c r="F100" s="217">
        <v>37712</v>
      </c>
      <c r="G100" s="38">
        <v>81.599999999999994</v>
      </c>
      <c r="H100" s="214">
        <v>15709</v>
      </c>
      <c r="I100" s="214">
        <v>16044</v>
      </c>
      <c r="J100" s="38">
        <v>97.9</v>
      </c>
      <c r="K100" s="217">
        <v>10083</v>
      </c>
      <c r="L100" s="217">
        <v>11212</v>
      </c>
      <c r="M100" s="38">
        <v>89.9</v>
      </c>
      <c r="O100" s="287"/>
      <c r="P100" s="287"/>
      <c r="Q100" s="321"/>
      <c r="R100" s="287"/>
      <c r="S100" s="287"/>
      <c r="U100" s="288"/>
      <c r="V100" s="288"/>
    </row>
    <row r="101" spans="1:22">
      <c r="A101" s="97" t="s">
        <v>185</v>
      </c>
      <c r="B101" s="217">
        <v>6</v>
      </c>
      <c r="C101" s="217">
        <v>8</v>
      </c>
      <c r="D101" s="38">
        <v>75</v>
      </c>
      <c r="E101" s="217">
        <v>3</v>
      </c>
      <c r="F101" s="217">
        <v>5</v>
      </c>
      <c r="G101" s="38">
        <v>60</v>
      </c>
      <c r="H101" s="214">
        <v>233010</v>
      </c>
      <c r="I101" s="214">
        <v>242530</v>
      </c>
      <c r="J101" s="38">
        <v>96.1</v>
      </c>
      <c r="K101" s="217">
        <v>168187</v>
      </c>
      <c r="L101" s="217">
        <v>176496</v>
      </c>
      <c r="M101" s="38">
        <v>95.3</v>
      </c>
      <c r="O101" s="287"/>
      <c r="P101" s="287"/>
      <c r="Q101" s="321"/>
      <c r="R101" s="287"/>
      <c r="S101" s="287"/>
      <c r="U101" s="288"/>
      <c r="V101" s="288"/>
    </row>
    <row r="102" spans="1:22">
      <c r="A102" s="97" t="s">
        <v>186</v>
      </c>
      <c r="B102" s="217" t="s">
        <v>411</v>
      </c>
      <c r="C102" s="217" t="s">
        <v>411</v>
      </c>
      <c r="D102" s="217" t="s">
        <v>411</v>
      </c>
      <c r="E102" s="217" t="s">
        <v>411</v>
      </c>
      <c r="F102" s="217" t="s">
        <v>411</v>
      </c>
      <c r="G102" s="217" t="s">
        <v>411</v>
      </c>
      <c r="H102" s="214">
        <v>734150</v>
      </c>
      <c r="I102" s="214">
        <v>799910</v>
      </c>
      <c r="J102" s="38">
        <v>91.8</v>
      </c>
      <c r="K102" s="217">
        <v>566939</v>
      </c>
      <c r="L102" s="217">
        <v>610008</v>
      </c>
      <c r="M102" s="38">
        <v>92.9</v>
      </c>
      <c r="O102" s="287"/>
      <c r="P102" s="287"/>
      <c r="Q102" s="321"/>
      <c r="R102" s="287"/>
      <c r="S102" s="287"/>
      <c r="U102" s="288"/>
      <c r="V102" s="288"/>
    </row>
    <row r="103" spans="1:22">
      <c r="A103" s="97" t="s">
        <v>187</v>
      </c>
      <c r="B103" s="217">
        <v>10287</v>
      </c>
      <c r="C103" s="217">
        <v>9061</v>
      </c>
      <c r="D103" s="38">
        <v>113.5</v>
      </c>
      <c r="E103" s="217">
        <v>5913</v>
      </c>
      <c r="F103" s="217">
        <v>5066</v>
      </c>
      <c r="G103" s="38">
        <v>116.7</v>
      </c>
      <c r="H103" s="214">
        <v>1199973</v>
      </c>
      <c r="I103" s="214">
        <v>1169703</v>
      </c>
      <c r="J103" s="38">
        <v>102.6</v>
      </c>
      <c r="K103" s="217">
        <v>771011</v>
      </c>
      <c r="L103" s="217">
        <v>759526</v>
      </c>
      <c r="M103" s="38">
        <v>101.5</v>
      </c>
      <c r="O103" s="287"/>
      <c r="P103" s="287"/>
      <c r="Q103" s="321"/>
      <c r="R103" s="287"/>
      <c r="S103" s="287"/>
      <c r="U103" s="288"/>
      <c r="V103" s="288"/>
    </row>
    <row r="104" spans="1:22">
      <c r="A104" s="96" t="s">
        <v>54</v>
      </c>
      <c r="B104" s="217">
        <v>48</v>
      </c>
      <c r="C104" s="217">
        <v>43</v>
      </c>
      <c r="D104" s="38">
        <v>111.6</v>
      </c>
      <c r="E104" s="217">
        <v>33</v>
      </c>
      <c r="F104" s="217">
        <v>34</v>
      </c>
      <c r="G104" s="38">
        <v>97.1</v>
      </c>
      <c r="H104" s="214">
        <v>28835</v>
      </c>
      <c r="I104" s="214">
        <v>37779</v>
      </c>
      <c r="J104" s="38">
        <v>76.3</v>
      </c>
      <c r="K104" s="217">
        <v>21325</v>
      </c>
      <c r="L104" s="217">
        <v>27345</v>
      </c>
      <c r="M104" s="217">
        <v>78</v>
      </c>
      <c r="O104" s="287"/>
      <c r="P104" s="287"/>
      <c r="Q104" s="321"/>
      <c r="R104" s="287"/>
      <c r="S104" s="287"/>
      <c r="U104" s="288"/>
      <c r="V104" s="288"/>
    </row>
    <row r="105" spans="1:22">
      <c r="A105" s="97" t="s">
        <v>188</v>
      </c>
      <c r="B105" s="217">
        <v>53</v>
      </c>
      <c r="C105" s="217">
        <v>46</v>
      </c>
      <c r="D105" s="38">
        <v>115.2</v>
      </c>
      <c r="E105" s="217">
        <v>19</v>
      </c>
      <c r="F105" s="217">
        <v>26</v>
      </c>
      <c r="G105" s="38">
        <v>73.099999999999994</v>
      </c>
      <c r="H105" s="214">
        <v>310736</v>
      </c>
      <c r="I105" s="214">
        <v>380841</v>
      </c>
      <c r="J105" s="38">
        <v>81.599999999999994</v>
      </c>
      <c r="K105" s="217">
        <v>245116</v>
      </c>
      <c r="L105" s="217">
        <v>306643</v>
      </c>
      <c r="M105" s="38">
        <v>79.900000000000006</v>
      </c>
      <c r="O105" s="287"/>
      <c r="P105" s="287"/>
      <c r="Q105" s="321"/>
      <c r="R105" s="287"/>
      <c r="S105" s="287"/>
      <c r="U105" s="288"/>
      <c r="V105" s="288"/>
    </row>
    <row r="106" spans="1:22">
      <c r="A106" s="97" t="s">
        <v>189</v>
      </c>
      <c r="B106" s="217" t="s">
        <v>411</v>
      </c>
      <c r="C106" s="217" t="s">
        <v>411</v>
      </c>
      <c r="D106" s="217" t="s">
        <v>411</v>
      </c>
      <c r="E106" s="217" t="s">
        <v>411</v>
      </c>
      <c r="F106" s="217" t="s">
        <v>411</v>
      </c>
      <c r="G106" s="217" t="s">
        <v>411</v>
      </c>
      <c r="H106" s="214">
        <v>12363</v>
      </c>
      <c r="I106" s="214">
        <v>1967</v>
      </c>
      <c r="J106" s="38">
        <v>628.5</v>
      </c>
      <c r="K106" s="217" t="s">
        <v>411</v>
      </c>
      <c r="L106" s="217">
        <v>15</v>
      </c>
      <c r="M106" s="217" t="s">
        <v>411</v>
      </c>
      <c r="O106" s="287"/>
      <c r="P106" s="287"/>
      <c r="Q106" s="321"/>
      <c r="R106" s="288"/>
      <c r="S106" s="287"/>
      <c r="U106" s="288"/>
      <c r="V106" s="288"/>
    </row>
    <row r="107" spans="1:22">
      <c r="A107" s="97" t="s">
        <v>190</v>
      </c>
      <c r="B107" s="217" t="s">
        <v>411</v>
      </c>
      <c r="C107" s="217" t="s">
        <v>411</v>
      </c>
      <c r="D107" s="217" t="s">
        <v>411</v>
      </c>
      <c r="E107" s="217" t="s">
        <v>411</v>
      </c>
      <c r="F107" s="217" t="s">
        <v>411</v>
      </c>
      <c r="G107" s="217" t="s">
        <v>411</v>
      </c>
      <c r="H107" s="214">
        <v>7594</v>
      </c>
      <c r="I107" s="214">
        <v>8610</v>
      </c>
      <c r="J107" s="38">
        <v>88.2</v>
      </c>
      <c r="K107" s="217">
        <v>6067</v>
      </c>
      <c r="L107" s="217">
        <v>7005</v>
      </c>
      <c r="M107" s="38">
        <v>86.6</v>
      </c>
      <c r="R107" s="288"/>
      <c r="S107" s="288"/>
      <c r="U107" s="288"/>
      <c r="V107" s="288"/>
    </row>
    <row r="108" spans="1:22">
      <c r="A108" s="98" t="s">
        <v>191</v>
      </c>
      <c r="B108" s="218" t="s">
        <v>411</v>
      </c>
      <c r="C108" s="218" t="s">
        <v>411</v>
      </c>
      <c r="D108" s="218" t="s">
        <v>411</v>
      </c>
      <c r="E108" s="218" t="s">
        <v>411</v>
      </c>
      <c r="F108" s="218" t="s">
        <v>411</v>
      </c>
      <c r="G108" s="218" t="s">
        <v>411</v>
      </c>
      <c r="H108" s="216">
        <v>201300</v>
      </c>
      <c r="I108" s="216">
        <v>233252</v>
      </c>
      <c r="J108" s="68">
        <v>86.3</v>
      </c>
      <c r="K108" s="218">
        <v>201300</v>
      </c>
      <c r="L108" s="218">
        <v>233252</v>
      </c>
      <c r="M108" s="68">
        <v>86.3</v>
      </c>
    </row>
    <row r="109" spans="1:22">
      <c r="N109" s="93"/>
    </row>
    <row r="110" spans="1:22">
      <c r="N110" s="93"/>
    </row>
    <row r="111" spans="1:22">
      <c r="A111" s="160"/>
      <c r="B111" s="251"/>
      <c r="C111" s="251"/>
      <c r="D111" s="120"/>
      <c r="E111" s="251"/>
      <c r="F111" s="251"/>
      <c r="G111" s="156" t="s">
        <v>233</v>
      </c>
      <c r="N111" s="93"/>
    </row>
    <row r="112" spans="1:22" ht="36.75" customHeight="1">
      <c r="A112" s="430"/>
      <c r="B112" s="438" t="s">
        <v>272</v>
      </c>
      <c r="C112" s="439"/>
      <c r="D112" s="440"/>
      <c r="E112" s="438" t="s">
        <v>273</v>
      </c>
      <c r="F112" s="439"/>
      <c r="G112" s="439"/>
      <c r="K112" s="245"/>
      <c r="L112" s="245"/>
      <c r="M112" s="93"/>
      <c r="N112" s="93"/>
    </row>
    <row r="113" spans="1:18" ht="30.6">
      <c r="A113" s="432"/>
      <c r="B113" s="248" t="s">
        <v>402</v>
      </c>
      <c r="C113" s="248" t="s">
        <v>253</v>
      </c>
      <c r="D113" s="13" t="s">
        <v>403</v>
      </c>
      <c r="E113" s="248" t="s">
        <v>402</v>
      </c>
      <c r="F113" s="248" t="s">
        <v>253</v>
      </c>
      <c r="G113" s="13" t="s">
        <v>403</v>
      </c>
      <c r="K113" s="245"/>
      <c r="L113" s="245"/>
      <c r="M113" s="93"/>
      <c r="N113" s="93"/>
    </row>
    <row r="114" spans="1:18" ht="12.75" customHeight="1">
      <c r="A114" s="95" t="s">
        <v>174</v>
      </c>
      <c r="B114" s="247">
        <v>72294</v>
      </c>
      <c r="C114" s="247">
        <v>80542</v>
      </c>
      <c r="D114" s="189">
        <v>89.8</v>
      </c>
      <c r="E114" s="247">
        <v>116325</v>
      </c>
      <c r="F114" s="247">
        <v>110356</v>
      </c>
      <c r="G114" s="189">
        <v>105.4</v>
      </c>
      <c r="K114" s="217"/>
      <c r="L114" s="313"/>
      <c r="M114" s="314"/>
      <c r="N114" s="314"/>
      <c r="O114" s="319"/>
      <c r="P114" s="314"/>
      <c r="Q114" s="314"/>
      <c r="R114" s="319"/>
    </row>
    <row r="115" spans="1:18">
      <c r="A115" s="96" t="s">
        <v>53</v>
      </c>
      <c r="B115" s="217">
        <v>1109</v>
      </c>
      <c r="C115" s="217">
        <v>1704</v>
      </c>
      <c r="D115" s="189">
        <v>65.099999999999994</v>
      </c>
      <c r="E115" s="217">
        <v>16214</v>
      </c>
      <c r="F115" s="217">
        <v>15050</v>
      </c>
      <c r="G115" s="189">
        <v>107.7</v>
      </c>
      <c r="K115" s="217"/>
      <c r="L115" s="313"/>
      <c r="M115" s="314"/>
      <c r="N115" s="314"/>
      <c r="O115" s="319"/>
      <c r="P115" s="314"/>
      <c r="Q115" s="314"/>
      <c r="R115" s="319"/>
    </row>
    <row r="116" spans="1:18">
      <c r="A116" s="97" t="s">
        <v>175</v>
      </c>
      <c r="B116" s="217">
        <v>12505</v>
      </c>
      <c r="C116" s="217">
        <v>15091</v>
      </c>
      <c r="D116" s="189">
        <v>82.9</v>
      </c>
      <c r="E116" s="217">
        <v>566</v>
      </c>
      <c r="F116" s="217">
        <v>539</v>
      </c>
      <c r="G116" s="189">
        <v>105</v>
      </c>
      <c r="K116" s="217"/>
      <c r="L116" s="313"/>
      <c r="M116" s="314"/>
      <c r="N116" s="314"/>
      <c r="O116" s="319"/>
      <c r="P116" s="314"/>
      <c r="Q116" s="314"/>
      <c r="R116" s="319"/>
    </row>
    <row r="117" spans="1:18">
      <c r="A117" s="97" t="s">
        <v>176</v>
      </c>
      <c r="B117" s="217">
        <v>3034</v>
      </c>
      <c r="C117" s="217">
        <v>2137</v>
      </c>
      <c r="D117" s="189">
        <v>142</v>
      </c>
      <c r="E117" s="217">
        <v>450</v>
      </c>
      <c r="F117" s="217">
        <v>455</v>
      </c>
      <c r="G117" s="189">
        <v>98.9</v>
      </c>
      <c r="K117" s="217"/>
      <c r="L117" s="313"/>
      <c r="M117" s="314"/>
      <c r="N117" s="314"/>
      <c r="O117" s="319"/>
      <c r="P117" s="314"/>
      <c r="Q117" s="314"/>
      <c r="R117" s="319"/>
    </row>
    <row r="118" spans="1:18">
      <c r="A118" s="97" t="s">
        <v>177</v>
      </c>
      <c r="B118" s="217">
        <v>152</v>
      </c>
      <c r="C118" s="217" t="s">
        <v>411</v>
      </c>
      <c r="D118" s="217" t="s">
        <v>411</v>
      </c>
      <c r="E118" s="217">
        <v>480</v>
      </c>
      <c r="F118" s="217" t="s">
        <v>411</v>
      </c>
      <c r="G118" s="217" t="s">
        <v>411</v>
      </c>
      <c r="K118" s="217"/>
      <c r="L118" s="313"/>
      <c r="M118" s="314"/>
      <c r="N118" s="315"/>
      <c r="O118" s="315"/>
      <c r="P118" s="314"/>
      <c r="Q118" s="315"/>
      <c r="R118" s="315"/>
    </row>
    <row r="119" spans="1:18">
      <c r="A119" s="97" t="s">
        <v>178</v>
      </c>
      <c r="B119" s="217">
        <v>20</v>
      </c>
      <c r="C119" s="217">
        <v>20</v>
      </c>
      <c r="D119" s="189">
        <v>100</v>
      </c>
      <c r="E119" s="217" t="s">
        <v>411</v>
      </c>
      <c r="F119" s="217" t="s">
        <v>411</v>
      </c>
      <c r="G119" s="189" t="s">
        <v>411</v>
      </c>
      <c r="K119" s="217"/>
      <c r="L119" s="313"/>
      <c r="M119" s="314"/>
      <c r="N119" s="314"/>
      <c r="O119" s="319"/>
      <c r="P119" s="315"/>
      <c r="Q119" s="315"/>
      <c r="R119" s="315"/>
    </row>
    <row r="120" spans="1:18">
      <c r="A120" s="97" t="s">
        <v>179</v>
      </c>
      <c r="B120" s="217">
        <v>974</v>
      </c>
      <c r="C120" s="217">
        <v>1276</v>
      </c>
      <c r="D120" s="189">
        <v>76.3</v>
      </c>
      <c r="E120" s="217">
        <v>558</v>
      </c>
      <c r="F120" s="217">
        <v>362</v>
      </c>
      <c r="G120" s="189">
        <v>154.1</v>
      </c>
      <c r="K120" s="217"/>
      <c r="L120" s="313"/>
      <c r="M120" s="314"/>
      <c r="N120" s="314"/>
      <c r="O120" s="319"/>
      <c r="P120" s="314"/>
      <c r="Q120" s="314"/>
      <c r="R120" s="319"/>
    </row>
    <row r="121" spans="1:18">
      <c r="A121" s="97" t="s">
        <v>180</v>
      </c>
      <c r="B121" s="217">
        <v>1014</v>
      </c>
      <c r="C121" s="217">
        <v>1500</v>
      </c>
      <c r="D121" s="189">
        <v>67.599999999999994</v>
      </c>
      <c r="E121" s="217">
        <v>15431</v>
      </c>
      <c r="F121" s="217">
        <v>11898</v>
      </c>
      <c r="G121" s="189">
        <v>129.69999999999999</v>
      </c>
      <c r="K121" s="217"/>
      <c r="L121" s="313"/>
      <c r="M121" s="314"/>
      <c r="N121" s="314"/>
      <c r="O121" s="319"/>
      <c r="P121" s="314"/>
      <c r="Q121" s="314"/>
      <c r="R121" s="319"/>
    </row>
    <row r="122" spans="1:18">
      <c r="A122" s="96" t="s">
        <v>55</v>
      </c>
      <c r="B122" s="217">
        <v>99</v>
      </c>
      <c r="C122" s="217">
        <v>98</v>
      </c>
      <c r="D122" s="189">
        <v>101</v>
      </c>
      <c r="E122" s="217">
        <v>13382</v>
      </c>
      <c r="F122" s="217">
        <v>12330</v>
      </c>
      <c r="G122" s="189">
        <v>108.5</v>
      </c>
      <c r="K122" s="217"/>
      <c r="L122" s="313"/>
      <c r="M122" s="314"/>
      <c r="N122" s="314"/>
      <c r="O122" s="319"/>
      <c r="P122" s="314"/>
      <c r="Q122" s="314"/>
      <c r="R122" s="319"/>
    </row>
    <row r="123" spans="1:18">
      <c r="A123" s="97" t="s">
        <v>181</v>
      </c>
      <c r="B123" s="217">
        <v>8231</v>
      </c>
      <c r="C123" s="217">
        <v>7434</v>
      </c>
      <c r="D123" s="189">
        <v>110.7</v>
      </c>
      <c r="E123" s="217">
        <v>1127</v>
      </c>
      <c r="F123" s="217">
        <v>253</v>
      </c>
      <c r="G123" s="189">
        <v>445.5</v>
      </c>
      <c r="K123" s="217"/>
      <c r="L123" s="313"/>
      <c r="M123" s="314"/>
      <c r="N123" s="314"/>
      <c r="O123" s="319"/>
      <c r="P123" s="314"/>
      <c r="Q123" s="314"/>
      <c r="R123" s="319"/>
    </row>
    <row r="124" spans="1:18">
      <c r="A124" s="97" t="s">
        <v>182</v>
      </c>
      <c r="B124" s="217">
        <v>11338</v>
      </c>
      <c r="C124" s="217">
        <v>12901</v>
      </c>
      <c r="D124" s="189">
        <v>87.9</v>
      </c>
      <c r="E124" s="217">
        <v>328</v>
      </c>
      <c r="F124" s="217">
        <v>364</v>
      </c>
      <c r="G124" s="189">
        <v>90.1</v>
      </c>
      <c r="K124" s="217"/>
      <c r="L124" s="313"/>
      <c r="M124" s="314"/>
      <c r="N124" s="314"/>
      <c r="O124" s="319"/>
      <c r="P124" s="314"/>
      <c r="Q124" s="314"/>
      <c r="R124" s="319"/>
    </row>
    <row r="125" spans="1:18">
      <c r="A125" s="97" t="s">
        <v>183</v>
      </c>
      <c r="B125" s="217">
        <v>615</v>
      </c>
      <c r="C125" s="217">
        <v>605</v>
      </c>
      <c r="D125" s="189">
        <v>101.7</v>
      </c>
      <c r="E125" s="217">
        <v>609</v>
      </c>
      <c r="F125" s="217">
        <v>609</v>
      </c>
      <c r="G125" s="189">
        <v>100</v>
      </c>
      <c r="K125" s="217"/>
      <c r="L125" s="313"/>
      <c r="M125" s="314"/>
      <c r="N125" s="314"/>
      <c r="O125" s="319"/>
      <c r="P125" s="314"/>
      <c r="Q125" s="314"/>
      <c r="R125" s="319"/>
    </row>
    <row r="126" spans="1:18">
      <c r="A126" s="97" t="s">
        <v>184</v>
      </c>
      <c r="B126" s="217">
        <v>21</v>
      </c>
      <c r="C126" s="217" t="s">
        <v>411</v>
      </c>
      <c r="D126" s="189" t="s">
        <v>411</v>
      </c>
      <c r="E126" s="217" t="s">
        <v>411</v>
      </c>
      <c r="F126" s="217" t="s">
        <v>411</v>
      </c>
      <c r="G126" s="189" t="s">
        <v>411</v>
      </c>
      <c r="K126" s="217"/>
      <c r="L126" s="313"/>
      <c r="M126" s="314"/>
      <c r="N126" s="315"/>
      <c r="O126" s="315"/>
      <c r="P126" s="315"/>
      <c r="Q126" s="315"/>
      <c r="R126" s="315"/>
    </row>
    <row r="127" spans="1:18">
      <c r="A127" s="97" t="s">
        <v>185</v>
      </c>
      <c r="B127" s="217">
        <v>3973</v>
      </c>
      <c r="C127" s="217">
        <v>3726</v>
      </c>
      <c r="D127" s="189">
        <v>106.6</v>
      </c>
      <c r="E127" s="217">
        <v>4412</v>
      </c>
      <c r="F127" s="217">
        <v>3307</v>
      </c>
      <c r="G127" s="189">
        <v>133.4</v>
      </c>
      <c r="K127" s="217"/>
      <c r="L127" s="313"/>
      <c r="M127" s="314"/>
      <c r="N127" s="314"/>
      <c r="O127" s="319"/>
      <c r="P127" s="314"/>
      <c r="Q127" s="314"/>
      <c r="R127" s="319"/>
    </row>
    <row r="128" spans="1:18">
      <c r="A128" s="97" t="s">
        <v>186</v>
      </c>
      <c r="B128" s="217">
        <v>19708</v>
      </c>
      <c r="C128" s="217">
        <v>20607</v>
      </c>
      <c r="D128" s="189">
        <v>95.6</v>
      </c>
      <c r="E128" s="217">
        <v>4193</v>
      </c>
      <c r="F128" s="217">
        <v>1026</v>
      </c>
      <c r="G128" s="189">
        <v>408.7</v>
      </c>
      <c r="K128" s="217"/>
      <c r="L128" s="313"/>
      <c r="M128" s="314"/>
      <c r="N128" s="314"/>
      <c r="O128" s="319"/>
      <c r="P128" s="314"/>
      <c r="Q128" s="314"/>
      <c r="R128" s="319"/>
    </row>
    <row r="129" spans="1:18">
      <c r="A129" s="97" t="s">
        <v>187</v>
      </c>
      <c r="B129" s="217">
        <v>372</v>
      </c>
      <c r="C129" s="217">
        <v>345</v>
      </c>
      <c r="D129" s="189">
        <v>107.8</v>
      </c>
      <c r="E129" s="217">
        <v>6967</v>
      </c>
      <c r="F129" s="217">
        <v>8594</v>
      </c>
      <c r="G129" s="189">
        <v>81.099999999999994</v>
      </c>
      <c r="K129" s="217"/>
      <c r="L129" s="313"/>
      <c r="M129" s="314"/>
      <c r="N129" s="314"/>
      <c r="O129" s="319"/>
      <c r="P129" s="314"/>
      <c r="Q129" s="314"/>
      <c r="R129" s="319"/>
    </row>
    <row r="130" spans="1:18">
      <c r="A130" s="97" t="s">
        <v>188</v>
      </c>
      <c r="B130" s="217">
        <v>9129</v>
      </c>
      <c r="C130" s="217">
        <v>13098</v>
      </c>
      <c r="D130" s="189">
        <v>69.7</v>
      </c>
      <c r="E130" s="217">
        <v>51598</v>
      </c>
      <c r="F130" s="217">
        <v>55559</v>
      </c>
      <c r="G130" s="189">
        <v>92.9</v>
      </c>
      <c r="K130" s="217"/>
      <c r="L130" s="313"/>
      <c r="M130" s="314"/>
      <c r="N130" s="314"/>
      <c r="O130" s="319"/>
      <c r="P130" s="314"/>
      <c r="Q130" s="314"/>
      <c r="R130" s="319"/>
    </row>
    <row r="131" spans="1:18">
      <c r="A131" s="98" t="s">
        <v>190</v>
      </c>
      <c r="B131" s="218" t="s">
        <v>411</v>
      </c>
      <c r="C131" s="218" t="s">
        <v>411</v>
      </c>
      <c r="D131" s="200" t="s">
        <v>411</v>
      </c>
      <c r="E131" s="218">
        <v>10</v>
      </c>
      <c r="F131" s="218">
        <v>10</v>
      </c>
      <c r="G131" s="200">
        <v>100</v>
      </c>
      <c r="K131" s="245"/>
      <c r="L131" s="313"/>
      <c r="M131" s="315"/>
      <c r="N131" s="315"/>
      <c r="O131" s="315"/>
      <c r="P131" s="314"/>
      <c r="Q131" s="314"/>
      <c r="R131" s="319"/>
    </row>
    <row r="132" spans="1:18">
      <c r="N132" s="93"/>
    </row>
    <row r="133" spans="1:18">
      <c r="N133" s="93"/>
    </row>
    <row r="134" spans="1:18">
      <c r="N134" s="93"/>
    </row>
    <row r="135" spans="1:18">
      <c r="N135" s="93"/>
    </row>
  </sheetData>
  <mergeCells count="32">
    <mergeCell ref="K58:M58"/>
    <mergeCell ref="K59:M59"/>
    <mergeCell ref="E85:G85"/>
    <mergeCell ref="H85:J86"/>
    <mergeCell ref="K85:M85"/>
    <mergeCell ref="K86:M86"/>
    <mergeCell ref="E4:G4"/>
    <mergeCell ref="H4:J5"/>
    <mergeCell ref="K5:M5"/>
    <mergeCell ref="H31:J32"/>
    <mergeCell ref="K31:M31"/>
    <mergeCell ref="K32:M32"/>
    <mergeCell ref="K4:M4"/>
    <mergeCell ref="E5:G5"/>
    <mergeCell ref="E31:G31"/>
    <mergeCell ref="E32:G32"/>
    <mergeCell ref="A112:A113"/>
    <mergeCell ref="E112:G112"/>
    <mergeCell ref="A85:A87"/>
    <mergeCell ref="B85:D86"/>
    <mergeCell ref="E86:G86"/>
    <mergeCell ref="B112:D112"/>
    <mergeCell ref="A2:P2"/>
    <mergeCell ref="A4:A6"/>
    <mergeCell ref="B4:D5"/>
    <mergeCell ref="A58:A60"/>
    <mergeCell ref="B58:D59"/>
    <mergeCell ref="E59:G59"/>
    <mergeCell ref="E58:G58"/>
    <mergeCell ref="H58:J59"/>
    <mergeCell ref="B31:D32"/>
    <mergeCell ref="A31:A33"/>
  </mergeCells>
  <pageMargins left="0.70866141732283472" right="0.70866141732283472" top="0.74803149606299213" bottom="0.74803149606299213" header="0.31496062992125984" footer="0.31496062992125984"/>
  <pageSetup paperSize="9" scale="85" firstPageNumber="67" orientation="landscape" useFirstPageNumber="1" r:id="rId1"/>
  <headerFooter>
    <oddFooter>&amp;R&amp;"-,полужирный"&amp;8&amp;P</oddFooter>
  </headerFooter>
  <rowBreaks count="4" manualBreakCount="4">
    <brk id="28" max="12" man="1"/>
    <brk id="55" max="12" man="1"/>
    <brk id="82" max="12" man="1"/>
    <brk id="110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1"/>
  <sheetViews>
    <sheetView zoomScaleNormal="100" workbookViewId="0"/>
  </sheetViews>
  <sheetFormatPr defaultColWidth="9.109375" defaultRowHeight="13.2"/>
  <cols>
    <col min="1" max="1" width="19.5546875" style="82" bestFit="1" customWidth="1"/>
    <col min="2" max="2" width="10.33203125" style="82" customWidth="1"/>
    <col min="3" max="4" width="10.6640625" style="82" customWidth="1"/>
    <col min="5" max="5" width="11.109375" style="82" customWidth="1"/>
    <col min="6" max="7" width="10.44140625" style="82" customWidth="1"/>
    <col min="8" max="8" width="11.109375" style="82" customWidth="1"/>
    <col min="9" max="9" width="8.88671875" style="82" customWidth="1"/>
    <col min="10" max="10" width="9.88671875" style="82" customWidth="1"/>
    <col min="11" max="11" width="10.88671875" style="82" customWidth="1"/>
    <col min="12" max="13" width="7.88671875" style="82" customWidth="1"/>
    <col min="14" max="14" width="9.109375" style="82"/>
    <col min="15" max="15" width="13.5546875" style="82" customWidth="1"/>
    <col min="16" max="20" width="9.109375" style="82"/>
    <col min="21" max="21" width="10.6640625" style="82" bestFit="1" customWidth="1"/>
    <col min="22" max="16384" width="9.109375" style="82"/>
  </cols>
  <sheetData>
    <row r="2" spans="1:28" ht="20.25" customHeight="1">
      <c r="A2" s="529" t="s">
        <v>363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</row>
    <row r="3" spans="1:28">
      <c r="B3" s="107"/>
      <c r="C3" s="86"/>
      <c r="D3" s="86"/>
      <c r="E3" s="86"/>
      <c r="F3" s="87"/>
      <c r="G3" s="87"/>
      <c r="H3" s="117" t="s">
        <v>40</v>
      </c>
      <c r="S3" s="117" t="s">
        <v>281</v>
      </c>
    </row>
    <row r="4" spans="1:28" ht="14.25" customHeight="1">
      <c r="A4" s="454"/>
      <c r="B4" s="443" t="s">
        <v>203</v>
      </c>
      <c r="C4" s="520"/>
      <c r="D4" s="520"/>
      <c r="E4" s="520"/>
      <c r="F4" s="520"/>
      <c r="G4" s="520"/>
      <c r="H4" s="520"/>
      <c r="I4" s="520"/>
      <c r="J4" s="526"/>
      <c r="K4" s="438" t="s">
        <v>172</v>
      </c>
      <c r="L4" s="439"/>
      <c r="M4" s="439"/>
      <c r="N4" s="439"/>
      <c r="O4" s="439"/>
      <c r="P4" s="439"/>
      <c r="Q4" s="439"/>
      <c r="R4" s="439"/>
      <c r="S4" s="439"/>
    </row>
    <row r="5" spans="1:28" ht="15" customHeight="1">
      <c r="A5" s="455"/>
      <c r="B5" s="444"/>
      <c r="C5" s="527"/>
      <c r="D5" s="527"/>
      <c r="E5" s="527"/>
      <c r="F5" s="527"/>
      <c r="G5" s="527"/>
      <c r="H5" s="527"/>
      <c r="I5" s="527"/>
      <c r="J5" s="528"/>
      <c r="K5" s="438" t="s">
        <v>145</v>
      </c>
      <c r="L5" s="439"/>
      <c r="M5" s="439"/>
      <c r="N5" s="439"/>
      <c r="O5" s="439"/>
      <c r="P5" s="439"/>
      <c r="Q5" s="439"/>
      <c r="R5" s="439"/>
      <c r="S5" s="439"/>
    </row>
    <row r="6" spans="1:28" ht="25.5" customHeight="1">
      <c r="A6" s="455"/>
      <c r="B6" s="438" t="s">
        <v>290</v>
      </c>
      <c r="C6" s="440"/>
      <c r="D6" s="434" t="s">
        <v>292</v>
      </c>
      <c r="E6" s="438" t="s">
        <v>293</v>
      </c>
      <c r="F6" s="437"/>
      <c r="G6" s="443" t="s">
        <v>294</v>
      </c>
      <c r="H6" s="438" t="s">
        <v>295</v>
      </c>
      <c r="I6" s="440"/>
      <c r="J6" s="434" t="s">
        <v>296</v>
      </c>
      <c r="K6" s="438" t="s">
        <v>290</v>
      </c>
      <c r="L6" s="440"/>
      <c r="M6" s="434" t="s">
        <v>292</v>
      </c>
      <c r="N6" s="438" t="s">
        <v>293</v>
      </c>
      <c r="O6" s="440"/>
      <c r="P6" s="434" t="s">
        <v>294</v>
      </c>
      <c r="Q6" s="438" t="s">
        <v>295</v>
      </c>
      <c r="R6" s="440"/>
      <c r="S6" s="443" t="s">
        <v>296</v>
      </c>
    </row>
    <row r="7" spans="1:28" ht="47.25" customHeight="1">
      <c r="A7" s="461"/>
      <c r="B7" s="94" t="s">
        <v>291</v>
      </c>
      <c r="C7" s="94" t="s">
        <v>159</v>
      </c>
      <c r="D7" s="435"/>
      <c r="E7" s="94" t="s">
        <v>291</v>
      </c>
      <c r="F7" s="94" t="s">
        <v>159</v>
      </c>
      <c r="G7" s="444"/>
      <c r="H7" s="94" t="s">
        <v>291</v>
      </c>
      <c r="I7" s="94" t="s">
        <v>159</v>
      </c>
      <c r="J7" s="435"/>
      <c r="K7" s="94" t="s">
        <v>291</v>
      </c>
      <c r="L7" s="94" t="s">
        <v>159</v>
      </c>
      <c r="M7" s="435"/>
      <c r="N7" s="94" t="s">
        <v>291</v>
      </c>
      <c r="O7" s="94" t="s">
        <v>159</v>
      </c>
      <c r="P7" s="435"/>
      <c r="Q7" s="94" t="s">
        <v>291</v>
      </c>
      <c r="R7" s="94" t="s">
        <v>159</v>
      </c>
      <c r="S7" s="444"/>
    </row>
    <row r="8" spans="1:28" ht="14.25" customHeight="1">
      <c r="A8" s="104" t="s">
        <v>174</v>
      </c>
      <c r="B8" s="247">
        <v>1552394</v>
      </c>
      <c r="C8" s="247">
        <v>858653</v>
      </c>
      <c r="D8" s="183">
        <v>36.1</v>
      </c>
      <c r="E8" s="247">
        <v>1235885</v>
      </c>
      <c r="F8" s="247">
        <v>618200</v>
      </c>
      <c r="G8" s="183">
        <v>28.8</v>
      </c>
      <c r="H8" s="247">
        <v>1508357</v>
      </c>
      <c r="I8" s="247">
        <v>889688</v>
      </c>
      <c r="J8" s="183">
        <v>35.1</v>
      </c>
      <c r="K8" s="247">
        <v>294803</v>
      </c>
      <c r="L8" s="247">
        <v>136066</v>
      </c>
      <c r="M8" s="183">
        <v>35.4</v>
      </c>
      <c r="N8" s="247">
        <v>398849</v>
      </c>
      <c r="O8" s="247">
        <v>148667</v>
      </c>
      <c r="P8" s="183">
        <v>47.8</v>
      </c>
      <c r="Q8" s="247">
        <v>140103</v>
      </c>
      <c r="R8" s="247">
        <v>65584</v>
      </c>
      <c r="S8" s="183">
        <v>16.8</v>
      </c>
      <c r="U8" s="234"/>
    </row>
    <row r="9" spans="1:28" ht="14.25" customHeight="1">
      <c r="A9" s="96" t="s">
        <v>53</v>
      </c>
      <c r="B9" s="217">
        <v>9208</v>
      </c>
      <c r="C9" s="217">
        <v>5048</v>
      </c>
      <c r="D9" s="184">
        <v>2.2000000000000002</v>
      </c>
      <c r="E9" s="217">
        <v>34947</v>
      </c>
      <c r="F9" s="217">
        <v>15659</v>
      </c>
      <c r="G9" s="184">
        <v>8.5</v>
      </c>
      <c r="H9" s="217">
        <v>367760</v>
      </c>
      <c r="I9" s="217">
        <v>221477</v>
      </c>
      <c r="J9" s="184">
        <v>89.3</v>
      </c>
      <c r="K9" s="217">
        <v>3352</v>
      </c>
      <c r="L9" s="217">
        <v>1702</v>
      </c>
      <c r="M9" s="184">
        <v>9.9</v>
      </c>
      <c r="N9" s="217">
        <v>13033</v>
      </c>
      <c r="O9" s="217">
        <v>3540</v>
      </c>
      <c r="P9" s="184">
        <v>38.4</v>
      </c>
      <c r="Q9" s="217">
        <v>17578</v>
      </c>
      <c r="R9" s="217">
        <v>6453</v>
      </c>
      <c r="S9" s="184">
        <v>51.8</v>
      </c>
    </row>
    <row r="10" spans="1:28" ht="14.25" customHeight="1">
      <c r="A10" s="106" t="s">
        <v>175</v>
      </c>
      <c r="B10" s="217">
        <v>79516</v>
      </c>
      <c r="C10" s="217">
        <v>38805</v>
      </c>
      <c r="D10" s="184">
        <v>40.200000000000003</v>
      </c>
      <c r="E10" s="217">
        <v>113426</v>
      </c>
      <c r="F10" s="217">
        <v>45303</v>
      </c>
      <c r="G10" s="184">
        <v>57.3</v>
      </c>
      <c r="H10" s="217">
        <v>5091</v>
      </c>
      <c r="I10" s="217">
        <v>2510</v>
      </c>
      <c r="J10" s="184">
        <v>2.6</v>
      </c>
      <c r="K10" s="217">
        <v>38404</v>
      </c>
      <c r="L10" s="217">
        <v>15342</v>
      </c>
      <c r="M10" s="184">
        <v>32.700000000000003</v>
      </c>
      <c r="N10" s="217">
        <v>75307</v>
      </c>
      <c r="O10" s="217">
        <v>23619</v>
      </c>
      <c r="P10" s="184">
        <v>64.099999999999994</v>
      </c>
      <c r="Q10" s="217">
        <v>3747</v>
      </c>
      <c r="R10" s="217">
        <v>1651</v>
      </c>
      <c r="S10" s="184">
        <v>3.2</v>
      </c>
    </row>
    <row r="11" spans="1:28" ht="14.25" customHeight="1">
      <c r="A11" s="106" t="s">
        <v>176</v>
      </c>
      <c r="B11" s="217">
        <v>94599</v>
      </c>
      <c r="C11" s="217">
        <v>57411</v>
      </c>
      <c r="D11" s="184">
        <v>24.4</v>
      </c>
      <c r="E11" s="217">
        <v>31290</v>
      </c>
      <c r="F11" s="217">
        <v>14393</v>
      </c>
      <c r="G11" s="184">
        <v>8.1</v>
      </c>
      <c r="H11" s="217">
        <v>262071</v>
      </c>
      <c r="I11" s="217">
        <v>160104</v>
      </c>
      <c r="J11" s="184">
        <v>67.599999999999994</v>
      </c>
      <c r="K11" s="217">
        <v>8084</v>
      </c>
      <c r="L11" s="217">
        <v>4106</v>
      </c>
      <c r="M11" s="184">
        <v>17.100000000000001</v>
      </c>
      <c r="N11" s="217">
        <v>20440</v>
      </c>
      <c r="O11" s="217">
        <v>9161</v>
      </c>
      <c r="P11" s="184">
        <v>43.2</v>
      </c>
      <c r="Q11" s="217">
        <v>18828</v>
      </c>
      <c r="R11" s="217">
        <v>9869</v>
      </c>
      <c r="S11" s="184">
        <v>39.799999999999997</v>
      </c>
    </row>
    <row r="12" spans="1:28" ht="15" customHeight="1">
      <c r="A12" s="106" t="s">
        <v>177</v>
      </c>
      <c r="B12" s="217">
        <v>116410</v>
      </c>
      <c r="C12" s="217">
        <v>62815</v>
      </c>
      <c r="D12" s="184">
        <v>36.299999999999997</v>
      </c>
      <c r="E12" s="217">
        <v>70273</v>
      </c>
      <c r="F12" s="217">
        <v>33319</v>
      </c>
      <c r="G12" s="184">
        <v>21.9</v>
      </c>
      <c r="H12" s="217">
        <v>133859</v>
      </c>
      <c r="I12" s="217">
        <v>82432</v>
      </c>
      <c r="J12" s="184">
        <v>41.8</v>
      </c>
      <c r="K12" s="217">
        <v>16959</v>
      </c>
      <c r="L12" s="217">
        <v>8447</v>
      </c>
      <c r="M12" s="184">
        <v>26.5</v>
      </c>
      <c r="N12" s="217">
        <v>40826</v>
      </c>
      <c r="O12" s="217">
        <v>16671</v>
      </c>
      <c r="P12" s="184">
        <v>63.7</v>
      </c>
      <c r="Q12" s="217">
        <v>6302</v>
      </c>
      <c r="R12" s="217">
        <v>3228</v>
      </c>
      <c r="S12" s="184">
        <v>9.8000000000000007</v>
      </c>
    </row>
    <row r="13" spans="1:28">
      <c r="A13" s="106" t="s">
        <v>178</v>
      </c>
      <c r="B13" s="217">
        <v>807</v>
      </c>
      <c r="C13" s="217">
        <v>586</v>
      </c>
      <c r="D13" s="184">
        <v>0.7</v>
      </c>
      <c r="E13" s="217">
        <v>128</v>
      </c>
      <c r="F13" s="217">
        <v>12</v>
      </c>
      <c r="G13" s="184">
        <v>0.1</v>
      </c>
      <c r="H13" s="217">
        <v>117770</v>
      </c>
      <c r="I13" s="217">
        <v>68034</v>
      </c>
      <c r="J13" s="184">
        <v>99.2</v>
      </c>
      <c r="K13" s="217">
        <v>807</v>
      </c>
      <c r="L13" s="217">
        <v>586</v>
      </c>
      <c r="M13" s="184">
        <v>28.4</v>
      </c>
      <c r="N13" s="217">
        <v>128</v>
      </c>
      <c r="O13" s="217">
        <v>12</v>
      </c>
      <c r="P13" s="184">
        <v>4.5</v>
      </c>
      <c r="Q13" s="217">
        <v>1909</v>
      </c>
      <c r="R13" s="217">
        <v>1227</v>
      </c>
      <c r="S13" s="184">
        <v>67.099999999999994</v>
      </c>
    </row>
    <row r="14" spans="1:28">
      <c r="A14" s="106" t="s">
        <v>179</v>
      </c>
      <c r="B14" s="217">
        <v>6027</v>
      </c>
      <c r="C14" s="217">
        <v>3563</v>
      </c>
      <c r="D14" s="184">
        <v>0.9</v>
      </c>
      <c r="E14" s="217">
        <v>541228</v>
      </c>
      <c r="F14" s="217">
        <v>298063</v>
      </c>
      <c r="G14" s="184">
        <v>80.099999999999994</v>
      </c>
      <c r="H14" s="217">
        <v>128081</v>
      </c>
      <c r="I14" s="217">
        <v>71475</v>
      </c>
      <c r="J14" s="184">
        <v>19</v>
      </c>
      <c r="K14" s="217">
        <v>3050</v>
      </c>
      <c r="L14" s="217">
        <v>1598</v>
      </c>
      <c r="M14" s="184">
        <v>3.4</v>
      </c>
      <c r="N14" s="217">
        <v>40778</v>
      </c>
      <c r="O14" s="217">
        <v>16059</v>
      </c>
      <c r="P14" s="184">
        <v>45.4</v>
      </c>
      <c r="Q14" s="217">
        <v>45995</v>
      </c>
      <c r="R14" s="217">
        <v>25832</v>
      </c>
      <c r="S14" s="184">
        <v>51.2</v>
      </c>
    </row>
    <row r="15" spans="1:28">
      <c r="A15" s="106" t="s">
        <v>180</v>
      </c>
      <c r="B15" s="217">
        <v>143987</v>
      </c>
      <c r="C15" s="217">
        <v>65946</v>
      </c>
      <c r="D15" s="184">
        <v>66.900000000000006</v>
      </c>
      <c r="E15" s="217">
        <v>42769</v>
      </c>
      <c r="F15" s="217">
        <v>19219</v>
      </c>
      <c r="G15" s="184">
        <v>19.899999999999999</v>
      </c>
      <c r="H15" s="217">
        <v>28383</v>
      </c>
      <c r="I15" s="217">
        <v>12251</v>
      </c>
      <c r="J15" s="184">
        <v>13.2</v>
      </c>
      <c r="K15" s="217">
        <v>2702</v>
      </c>
      <c r="L15" s="217">
        <v>1286</v>
      </c>
      <c r="M15" s="184">
        <v>15.4</v>
      </c>
      <c r="N15" s="217">
        <v>14900</v>
      </c>
      <c r="O15" s="217">
        <v>8250</v>
      </c>
      <c r="P15" s="184">
        <v>84.6</v>
      </c>
      <c r="Q15" s="217" t="s">
        <v>411</v>
      </c>
      <c r="R15" s="217" t="s">
        <v>411</v>
      </c>
      <c r="S15" s="184" t="s">
        <v>411</v>
      </c>
    </row>
    <row r="16" spans="1:28">
      <c r="A16" s="96" t="s">
        <v>55</v>
      </c>
      <c r="B16" s="217">
        <v>79594</v>
      </c>
      <c r="C16" s="217">
        <v>41955</v>
      </c>
      <c r="D16" s="184">
        <v>30.7</v>
      </c>
      <c r="E16" s="217">
        <v>94218</v>
      </c>
      <c r="F16" s="217">
        <v>48303</v>
      </c>
      <c r="G16" s="184">
        <v>36.299999999999997</v>
      </c>
      <c r="H16" s="217">
        <v>85626</v>
      </c>
      <c r="I16" s="217">
        <v>49056</v>
      </c>
      <c r="J16" s="184">
        <v>33</v>
      </c>
      <c r="K16" s="217">
        <v>9277</v>
      </c>
      <c r="L16" s="217">
        <v>3987</v>
      </c>
      <c r="M16" s="184">
        <v>29</v>
      </c>
      <c r="N16" s="217">
        <v>21464</v>
      </c>
      <c r="O16" s="217">
        <v>8984</v>
      </c>
      <c r="P16" s="184">
        <v>67.099999999999994</v>
      </c>
      <c r="Q16" s="217">
        <v>1251</v>
      </c>
      <c r="R16" s="217">
        <v>527</v>
      </c>
      <c r="S16" s="184">
        <v>3.9</v>
      </c>
      <c r="T16" s="107"/>
      <c r="U16" s="86"/>
      <c r="V16" s="86"/>
      <c r="W16" s="86"/>
      <c r="X16" s="86"/>
      <c r="Y16" s="86"/>
      <c r="Z16" s="86"/>
      <c r="AA16" s="86"/>
      <c r="AB16" s="86"/>
    </row>
    <row r="17" spans="1:28">
      <c r="A17" s="106" t="s">
        <v>181</v>
      </c>
      <c r="B17" s="217">
        <v>154428</v>
      </c>
      <c r="C17" s="217">
        <v>93318</v>
      </c>
      <c r="D17" s="184">
        <v>58.1</v>
      </c>
      <c r="E17" s="217">
        <v>28060</v>
      </c>
      <c r="F17" s="217">
        <v>13959</v>
      </c>
      <c r="G17" s="184">
        <v>10.6</v>
      </c>
      <c r="H17" s="217">
        <v>83186</v>
      </c>
      <c r="I17" s="217">
        <v>49631</v>
      </c>
      <c r="J17" s="184">
        <v>31.3</v>
      </c>
      <c r="K17" s="217">
        <v>6544</v>
      </c>
      <c r="L17" s="217">
        <v>3095</v>
      </c>
      <c r="M17" s="184">
        <v>26.5</v>
      </c>
      <c r="N17" s="217">
        <v>15753</v>
      </c>
      <c r="O17" s="217">
        <v>6749</v>
      </c>
      <c r="P17" s="184">
        <v>63.8</v>
      </c>
      <c r="Q17" s="217">
        <v>2402</v>
      </c>
      <c r="R17" s="217">
        <v>1083</v>
      </c>
      <c r="S17" s="184">
        <v>9.6999999999999993</v>
      </c>
      <c r="T17" s="107"/>
      <c r="U17" s="86"/>
      <c r="V17" s="86"/>
      <c r="W17" s="86"/>
      <c r="X17" s="86"/>
      <c r="Y17" s="86"/>
      <c r="Z17" s="86"/>
      <c r="AA17" s="86"/>
      <c r="AB17" s="86"/>
    </row>
    <row r="18" spans="1:28">
      <c r="A18" s="106" t="s">
        <v>182</v>
      </c>
      <c r="B18" s="217">
        <v>118827</v>
      </c>
      <c r="C18" s="217">
        <v>60518</v>
      </c>
      <c r="D18" s="184">
        <v>52</v>
      </c>
      <c r="E18" s="217">
        <v>92235</v>
      </c>
      <c r="F18" s="217">
        <v>42647</v>
      </c>
      <c r="G18" s="184">
        <v>40.4</v>
      </c>
      <c r="H18" s="217">
        <v>17521</v>
      </c>
      <c r="I18" s="217">
        <v>9224</v>
      </c>
      <c r="J18" s="184">
        <v>7.7</v>
      </c>
      <c r="K18" s="217">
        <v>35108</v>
      </c>
      <c r="L18" s="217">
        <v>12198</v>
      </c>
      <c r="M18" s="184">
        <v>34</v>
      </c>
      <c r="N18" s="217">
        <v>62074</v>
      </c>
      <c r="O18" s="217">
        <v>24250</v>
      </c>
      <c r="P18" s="184">
        <v>60.2</v>
      </c>
      <c r="Q18" s="217">
        <v>5972</v>
      </c>
      <c r="R18" s="217">
        <v>1771</v>
      </c>
      <c r="S18" s="184">
        <v>5.8</v>
      </c>
      <c r="T18" s="107"/>
      <c r="U18" s="86"/>
      <c r="V18" s="86"/>
      <c r="W18" s="86"/>
      <c r="X18" s="86"/>
      <c r="Y18" s="86"/>
      <c r="Z18" s="86"/>
      <c r="AA18" s="86"/>
      <c r="AB18" s="86"/>
    </row>
    <row r="19" spans="1:28">
      <c r="A19" s="106" t="s">
        <v>183</v>
      </c>
      <c r="B19" s="217">
        <v>124015</v>
      </c>
      <c r="C19" s="217">
        <v>80774</v>
      </c>
      <c r="D19" s="184">
        <v>82.3</v>
      </c>
      <c r="E19" s="217">
        <v>11825</v>
      </c>
      <c r="F19" s="217">
        <v>6329</v>
      </c>
      <c r="G19" s="184">
        <v>7.8</v>
      </c>
      <c r="H19" s="217">
        <v>14928</v>
      </c>
      <c r="I19" s="217">
        <v>7287</v>
      </c>
      <c r="J19" s="184">
        <v>9.9</v>
      </c>
      <c r="K19" s="217">
        <v>5662</v>
      </c>
      <c r="L19" s="217">
        <v>1976</v>
      </c>
      <c r="M19" s="184">
        <v>78.3</v>
      </c>
      <c r="N19" s="217">
        <v>1568</v>
      </c>
      <c r="O19" s="217">
        <v>54</v>
      </c>
      <c r="P19" s="184">
        <v>21.7</v>
      </c>
      <c r="Q19" s="217" t="s">
        <v>411</v>
      </c>
      <c r="R19" s="217" t="s">
        <v>411</v>
      </c>
      <c r="S19" s="184" t="s">
        <v>411</v>
      </c>
      <c r="T19" s="107"/>
      <c r="U19" s="86"/>
      <c r="V19" s="86"/>
      <c r="W19" s="86"/>
      <c r="X19" s="86"/>
      <c r="Y19" s="86"/>
      <c r="Z19" s="86"/>
      <c r="AA19" s="86"/>
      <c r="AB19" s="86"/>
    </row>
    <row r="20" spans="1:28">
      <c r="A20" s="106" t="s">
        <v>184</v>
      </c>
      <c r="B20" s="253" t="s">
        <v>411</v>
      </c>
      <c r="C20" s="253" t="s">
        <v>411</v>
      </c>
      <c r="D20" s="123" t="s">
        <v>411</v>
      </c>
      <c r="E20" s="253">
        <v>8427</v>
      </c>
      <c r="F20" s="253">
        <v>5038</v>
      </c>
      <c r="G20" s="123">
        <v>100</v>
      </c>
      <c r="H20" s="253" t="s">
        <v>411</v>
      </c>
      <c r="I20" s="253" t="s">
        <v>411</v>
      </c>
      <c r="J20" s="123" t="s">
        <v>411</v>
      </c>
      <c r="K20" s="253" t="s">
        <v>411</v>
      </c>
      <c r="L20" s="253" t="s">
        <v>411</v>
      </c>
      <c r="M20" s="123" t="s">
        <v>411</v>
      </c>
      <c r="N20" s="253">
        <v>238</v>
      </c>
      <c r="O20" s="253" t="s">
        <v>411</v>
      </c>
      <c r="P20" s="123">
        <v>100</v>
      </c>
      <c r="Q20" s="253" t="s">
        <v>411</v>
      </c>
      <c r="R20" s="253" t="s">
        <v>411</v>
      </c>
      <c r="S20" s="123" t="s">
        <v>411</v>
      </c>
      <c r="T20" s="107"/>
      <c r="U20" s="86"/>
      <c r="V20" s="86"/>
      <c r="W20" s="86"/>
      <c r="X20" s="86"/>
      <c r="Y20" s="86"/>
      <c r="Z20" s="86"/>
      <c r="AA20" s="86"/>
      <c r="AB20" s="86"/>
    </row>
    <row r="21" spans="1:28">
      <c r="A21" s="106" t="s">
        <v>185</v>
      </c>
      <c r="B21" s="253">
        <v>164683</v>
      </c>
      <c r="C21" s="253">
        <v>89498</v>
      </c>
      <c r="D21" s="123">
        <v>56.2</v>
      </c>
      <c r="E21" s="253">
        <v>50212</v>
      </c>
      <c r="F21" s="253">
        <v>26780</v>
      </c>
      <c r="G21" s="123">
        <v>17.100000000000001</v>
      </c>
      <c r="H21" s="253">
        <v>78188</v>
      </c>
      <c r="I21" s="253">
        <v>50438</v>
      </c>
      <c r="J21" s="123">
        <v>26.7</v>
      </c>
      <c r="K21" s="253">
        <v>39675</v>
      </c>
      <c r="L21" s="253">
        <v>18389</v>
      </c>
      <c r="M21" s="123">
        <v>58</v>
      </c>
      <c r="N21" s="253">
        <v>22449</v>
      </c>
      <c r="O21" s="253">
        <v>10091</v>
      </c>
      <c r="P21" s="123">
        <v>32.799999999999997</v>
      </c>
      <c r="Q21" s="253">
        <v>6325</v>
      </c>
      <c r="R21" s="253">
        <v>4237</v>
      </c>
      <c r="S21" s="123">
        <v>9.1999999999999993</v>
      </c>
      <c r="T21" s="107"/>
      <c r="U21" s="86"/>
      <c r="V21" s="86"/>
      <c r="W21" s="86"/>
      <c r="X21" s="86"/>
      <c r="Y21" s="86"/>
      <c r="Z21" s="86"/>
      <c r="AA21" s="86"/>
      <c r="AB21" s="86"/>
    </row>
    <row r="22" spans="1:28">
      <c r="A22" s="106" t="s">
        <v>186</v>
      </c>
      <c r="B22" s="253">
        <v>90071</v>
      </c>
      <c r="C22" s="253">
        <v>44531</v>
      </c>
      <c r="D22" s="123">
        <v>55.1</v>
      </c>
      <c r="E22" s="253">
        <v>44561</v>
      </c>
      <c r="F22" s="253">
        <v>17895</v>
      </c>
      <c r="G22" s="123">
        <v>27.2</v>
      </c>
      <c r="H22" s="253">
        <v>28956</v>
      </c>
      <c r="I22" s="253">
        <v>14893</v>
      </c>
      <c r="J22" s="123">
        <v>17.7</v>
      </c>
      <c r="K22" s="253">
        <v>55271</v>
      </c>
      <c r="L22" s="253">
        <v>24549</v>
      </c>
      <c r="M22" s="123">
        <v>49.1</v>
      </c>
      <c r="N22" s="253">
        <v>38032</v>
      </c>
      <c r="O22" s="253">
        <v>14579</v>
      </c>
      <c r="P22" s="123">
        <v>33.799999999999997</v>
      </c>
      <c r="Q22" s="253">
        <v>19220</v>
      </c>
      <c r="R22" s="253">
        <v>8654</v>
      </c>
      <c r="S22" s="123">
        <v>17.100000000000001</v>
      </c>
      <c r="T22" s="107"/>
      <c r="U22" s="86"/>
      <c r="V22" s="86"/>
      <c r="W22" s="86"/>
      <c r="X22" s="86"/>
      <c r="Y22" s="86"/>
      <c r="Z22" s="86"/>
      <c r="AA22" s="86"/>
      <c r="AB22" s="86"/>
    </row>
    <row r="23" spans="1:28">
      <c r="A23" s="106" t="s">
        <v>413</v>
      </c>
      <c r="B23" s="253">
        <v>249337</v>
      </c>
      <c r="C23" s="253">
        <v>144075</v>
      </c>
      <c r="D23" s="123">
        <v>86.7</v>
      </c>
      <c r="E23" s="253">
        <v>31739</v>
      </c>
      <c r="F23" s="253">
        <v>7019</v>
      </c>
      <c r="G23" s="123">
        <v>11</v>
      </c>
      <c r="H23" s="253">
        <v>6404</v>
      </c>
      <c r="I23" s="253">
        <v>1927</v>
      </c>
      <c r="J23" s="123">
        <v>2.2000000000000002</v>
      </c>
      <c r="K23" s="253">
        <v>45641</v>
      </c>
      <c r="L23" s="253">
        <v>25986</v>
      </c>
      <c r="M23" s="123">
        <v>61.4</v>
      </c>
      <c r="N23" s="253">
        <v>24847</v>
      </c>
      <c r="O23" s="253">
        <v>4503</v>
      </c>
      <c r="P23" s="123">
        <v>33.4</v>
      </c>
      <c r="Q23" s="253">
        <v>3885</v>
      </c>
      <c r="R23" s="253">
        <v>37</v>
      </c>
      <c r="S23" s="123">
        <v>5.2</v>
      </c>
      <c r="T23" s="107"/>
      <c r="U23" s="86"/>
      <c r="V23" s="86"/>
      <c r="W23" s="86"/>
      <c r="X23" s="86"/>
      <c r="Y23" s="86"/>
      <c r="Z23" s="86"/>
      <c r="AA23" s="86"/>
      <c r="AB23" s="86"/>
    </row>
    <row r="24" spans="1:28">
      <c r="A24" s="96" t="s">
        <v>54</v>
      </c>
      <c r="B24" s="253">
        <v>63085</v>
      </c>
      <c r="C24" s="253">
        <v>39708</v>
      </c>
      <c r="D24" s="123">
        <v>60.1</v>
      </c>
      <c r="E24" s="253">
        <v>16485</v>
      </c>
      <c r="F24" s="253">
        <v>12650</v>
      </c>
      <c r="G24" s="123">
        <v>15.7</v>
      </c>
      <c r="H24" s="253">
        <v>25432</v>
      </c>
      <c r="I24" s="253">
        <v>17702</v>
      </c>
      <c r="J24" s="123">
        <v>24.2</v>
      </c>
      <c r="K24" s="253">
        <v>1202</v>
      </c>
      <c r="L24" s="253">
        <v>362</v>
      </c>
      <c r="M24" s="123">
        <v>68.900000000000006</v>
      </c>
      <c r="N24" s="253">
        <v>453</v>
      </c>
      <c r="O24" s="253">
        <v>122</v>
      </c>
      <c r="P24" s="123">
        <v>26</v>
      </c>
      <c r="Q24" s="253">
        <v>90</v>
      </c>
      <c r="R24" s="253">
        <v>87</v>
      </c>
      <c r="S24" s="123">
        <v>5.2</v>
      </c>
      <c r="T24" s="107"/>
      <c r="U24" s="86"/>
      <c r="V24" s="86"/>
      <c r="W24" s="86"/>
      <c r="X24" s="86"/>
      <c r="Y24" s="86"/>
      <c r="Z24" s="86"/>
      <c r="AA24" s="86"/>
      <c r="AB24" s="86"/>
    </row>
    <row r="25" spans="1:28">
      <c r="A25" s="106" t="s">
        <v>188</v>
      </c>
      <c r="B25" s="253">
        <v>44393</v>
      </c>
      <c r="C25" s="253">
        <v>21160</v>
      </c>
      <c r="D25" s="123">
        <v>23.1</v>
      </c>
      <c r="E25" s="253">
        <v>23026</v>
      </c>
      <c r="F25" s="253">
        <v>11545</v>
      </c>
      <c r="G25" s="123">
        <v>12</v>
      </c>
      <c r="H25" s="253">
        <v>125101</v>
      </c>
      <c r="I25" s="253">
        <v>71247</v>
      </c>
      <c r="J25" s="123">
        <v>65</v>
      </c>
      <c r="K25" s="253">
        <v>15669</v>
      </c>
      <c r="L25" s="253">
        <v>5742</v>
      </c>
      <c r="M25" s="123">
        <v>56</v>
      </c>
      <c r="N25" s="253">
        <v>5724</v>
      </c>
      <c r="O25" s="253">
        <v>1956</v>
      </c>
      <c r="P25" s="123">
        <v>20.399999999999999</v>
      </c>
      <c r="Q25" s="253">
        <v>6599</v>
      </c>
      <c r="R25" s="253">
        <v>928</v>
      </c>
      <c r="S25" s="123">
        <v>23.6</v>
      </c>
      <c r="T25" s="107"/>
      <c r="U25" s="86"/>
      <c r="V25" s="86"/>
      <c r="W25" s="86"/>
      <c r="X25" s="86"/>
      <c r="Y25" s="86"/>
      <c r="Z25" s="86"/>
      <c r="AA25" s="86"/>
      <c r="AB25" s="86"/>
    </row>
    <row r="26" spans="1:28">
      <c r="A26" s="98" t="s">
        <v>416</v>
      </c>
      <c r="B26" s="236">
        <v>13407</v>
      </c>
      <c r="C26" s="236">
        <v>8942</v>
      </c>
      <c r="D26" s="161">
        <v>92.8</v>
      </c>
      <c r="E26" s="236">
        <v>1036</v>
      </c>
      <c r="F26" s="236">
        <v>67</v>
      </c>
      <c r="G26" s="161">
        <v>7.2</v>
      </c>
      <c r="H26" s="236" t="s">
        <v>411</v>
      </c>
      <c r="I26" s="236" t="s">
        <v>411</v>
      </c>
      <c r="J26" s="161" t="s">
        <v>411</v>
      </c>
      <c r="K26" s="236">
        <v>7396</v>
      </c>
      <c r="L26" s="236">
        <v>6715</v>
      </c>
      <c r="M26" s="161">
        <v>89.9</v>
      </c>
      <c r="N26" s="236">
        <v>835</v>
      </c>
      <c r="O26" s="236">
        <v>67</v>
      </c>
      <c r="P26" s="161">
        <v>10.1</v>
      </c>
      <c r="Q26" s="236" t="s">
        <v>411</v>
      </c>
      <c r="R26" s="236" t="s">
        <v>411</v>
      </c>
      <c r="S26" s="161" t="s">
        <v>411</v>
      </c>
      <c r="T26" s="107"/>
      <c r="U26" s="86"/>
      <c r="V26" s="86"/>
      <c r="W26" s="86"/>
      <c r="X26" s="86"/>
      <c r="Y26" s="86"/>
      <c r="Z26" s="86"/>
      <c r="AA26" s="86"/>
      <c r="AB26" s="86"/>
    </row>
    <row r="27" spans="1:28"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107"/>
      <c r="U27" s="86"/>
      <c r="V27" s="86"/>
      <c r="W27" s="86"/>
      <c r="X27" s="86"/>
      <c r="Y27" s="86"/>
      <c r="Z27" s="86"/>
      <c r="AA27" s="86"/>
      <c r="AB27" s="86"/>
    </row>
    <row r="28" spans="1:28"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107"/>
      <c r="U28" s="86"/>
      <c r="V28" s="86"/>
      <c r="W28" s="86"/>
      <c r="X28" s="86"/>
      <c r="Y28" s="86"/>
      <c r="Z28" s="86"/>
      <c r="AA28" s="86"/>
      <c r="AB28" s="86"/>
    </row>
    <row r="29" spans="1:28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133" t="s">
        <v>61</v>
      </c>
      <c r="T29" s="162"/>
      <c r="U29" s="162"/>
      <c r="V29" s="86"/>
      <c r="W29" s="86"/>
      <c r="X29" s="86"/>
      <c r="Y29" s="86"/>
      <c r="Z29" s="86"/>
      <c r="AA29" s="86"/>
      <c r="AB29" s="86"/>
    </row>
    <row r="30" spans="1:28" ht="12.75" customHeight="1">
      <c r="A30" s="454"/>
      <c r="B30" s="438" t="s">
        <v>172</v>
      </c>
      <c r="C30" s="439"/>
      <c r="D30" s="439"/>
      <c r="E30" s="439"/>
      <c r="F30" s="439"/>
      <c r="G30" s="439"/>
      <c r="H30" s="439"/>
      <c r="I30" s="439"/>
      <c r="J30" s="439"/>
      <c r="K30" s="443" t="s">
        <v>148</v>
      </c>
      <c r="L30" s="520"/>
      <c r="M30" s="520"/>
      <c r="N30" s="520"/>
      <c r="O30" s="520"/>
      <c r="P30" s="520"/>
      <c r="Q30" s="520"/>
      <c r="R30" s="520"/>
      <c r="S30" s="520"/>
      <c r="T30" s="107"/>
      <c r="U30" s="86"/>
      <c r="V30" s="86"/>
      <c r="W30" s="86"/>
      <c r="X30" s="86"/>
      <c r="Y30" s="86"/>
      <c r="Z30" s="86"/>
      <c r="AA30" s="86"/>
      <c r="AB30" s="86"/>
    </row>
    <row r="31" spans="1:28" ht="15.75" customHeight="1">
      <c r="A31" s="455"/>
      <c r="B31" s="444" t="s">
        <v>144</v>
      </c>
      <c r="C31" s="527"/>
      <c r="D31" s="527"/>
      <c r="E31" s="527"/>
      <c r="F31" s="527"/>
      <c r="G31" s="527"/>
      <c r="H31" s="527"/>
      <c r="I31" s="527"/>
      <c r="J31" s="527"/>
      <c r="K31" s="444"/>
      <c r="L31" s="527"/>
      <c r="M31" s="527"/>
      <c r="N31" s="527"/>
      <c r="O31" s="527"/>
      <c r="P31" s="527"/>
      <c r="Q31" s="527"/>
      <c r="R31" s="527"/>
      <c r="S31" s="527"/>
      <c r="T31" s="107"/>
      <c r="U31" s="86"/>
      <c r="V31" s="86"/>
      <c r="W31" s="86"/>
      <c r="X31" s="86"/>
      <c r="Y31" s="86"/>
      <c r="Z31" s="86"/>
      <c r="AA31" s="86"/>
      <c r="AB31" s="86"/>
    </row>
    <row r="32" spans="1:28" ht="32.25" customHeight="1">
      <c r="A32" s="455"/>
      <c r="B32" s="438" t="s">
        <v>290</v>
      </c>
      <c r="C32" s="440"/>
      <c r="D32" s="434" t="s">
        <v>292</v>
      </c>
      <c r="E32" s="438" t="s">
        <v>293</v>
      </c>
      <c r="F32" s="437"/>
      <c r="G32" s="443" t="s">
        <v>294</v>
      </c>
      <c r="H32" s="438" t="s">
        <v>295</v>
      </c>
      <c r="I32" s="440"/>
      <c r="J32" s="434" t="s">
        <v>296</v>
      </c>
      <c r="K32" s="438" t="s">
        <v>290</v>
      </c>
      <c r="L32" s="440"/>
      <c r="M32" s="434" t="s">
        <v>292</v>
      </c>
      <c r="N32" s="438" t="s">
        <v>293</v>
      </c>
      <c r="O32" s="440"/>
      <c r="P32" s="434" t="s">
        <v>294</v>
      </c>
      <c r="Q32" s="438" t="s">
        <v>295</v>
      </c>
      <c r="R32" s="440"/>
      <c r="S32" s="443" t="s">
        <v>296</v>
      </c>
      <c r="T32" s="107"/>
      <c r="U32" s="86"/>
      <c r="V32" s="86"/>
      <c r="W32" s="86"/>
      <c r="X32" s="86"/>
      <c r="Y32" s="86"/>
      <c r="Z32" s="86"/>
      <c r="AA32" s="86"/>
      <c r="AB32" s="86"/>
    </row>
    <row r="33" spans="1:28" ht="41.25" customHeight="1">
      <c r="A33" s="461"/>
      <c r="B33" s="94" t="s">
        <v>291</v>
      </c>
      <c r="C33" s="94" t="s">
        <v>159</v>
      </c>
      <c r="D33" s="435"/>
      <c r="E33" s="94" t="s">
        <v>291</v>
      </c>
      <c r="F33" s="94" t="s">
        <v>159</v>
      </c>
      <c r="G33" s="444"/>
      <c r="H33" s="94" t="s">
        <v>291</v>
      </c>
      <c r="I33" s="94" t="s">
        <v>159</v>
      </c>
      <c r="J33" s="435"/>
      <c r="K33" s="94" t="s">
        <v>291</v>
      </c>
      <c r="L33" s="94" t="s">
        <v>159</v>
      </c>
      <c r="M33" s="435"/>
      <c r="N33" s="94" t="s">
        <v>291</v>
      </c>
      <c r="O33" s="94" t="s">
        <v>159</v>
      </c>
      <c r="P33" s="435"/>
      <c r="Q33" s="94" t="s">
        <v>291</v>
      </c>
      <c r="R33" s="94" t="s">
        <v>159</v>
      </c>
      <c r="S33" s="444"/>
      <c r="T33" s="107"/>
      <c r="U33" s="86"/>
      <c r="V33" s="86"/>
      <c r="W33" s="86"/>
      <c r="X33" s="86"/>
      <c r="Y33" s="86"/>
      <c r="Z33" s="86"/>
      <c r="AA33" s="86"/>
      <c r="AB33" s="86"/>
    </row>
    <row r="34" spans="1:28">
      <c r="A34" s="104" t="s">
        <v>174</v>
      </c>
      <c r="B34" s="247">
        <v>1257591</v>
      </c>
      <c r="C34" s="247">
        <v>722587</v>
      </c>
      <c r="D34" s="123">
        <v>36.299999999999997</v>
      </c>
      <c r="E34" s="247">
        <v>837036</v>
      </c>
      <c r="F34" s="247">
        <v>469533</v>
      </c>
      <c r="G34" s="183">
        <v>24.2</v>
      </c>
      <c r="H34" s="247">
        <v>1368254</v>
      </c>
      <c r="I34" s="247">
        <v>824104</v>
      </c>
      <c r="J34" s="183">
        <v>39.5</v>
      </c>
      <c r="K34" s="247">
        <v>2454816</v>
      </c>
      <c r="L34" s="247">
        <v>1342358</v>
      </c>
      <c r="M34" s="183">
        <v>66.7</v>
      </c>
      <c r="N34" s="247">
        <v>116029</v>
      </c>
      <c r="O34" s="247">
        <v>57209</v>
      </c>
      <c r="P34" s="183">
        <v>3.2</v>
      </c>
      <c r="Q34" s="247">
        <v>1109184</v>
      </c>
      <c r="R34" s="247">
        <v>594264</v>
      </c>
      <c r="S34" s="183">
        <v>30.1</v>
      </c>
      <c r="T34" s="107"/>
      <c r="U34" s="86"/>
      <c r="V34" s="86"/>
      <c r="W34" s="86"/>
      <c r="X34" s="86"/>
      <c r="Y34" s="86"/>
      <c r="Z34" s="86"/>
      <c r="AA34" s="86"/>
      <c r="AB34" s="86"/>
    </row>
    <row r="35" spans="1:28">
      <c r="A35" s="96" t="s">
        <v>53</v>
      </c>
      <c r="B35" s="217">
        <v>5856</v>
      </c>
      <c r="C35" s="217">
        <v>3346</v>
      </c>
      <c r="D35" s="123">
        <v>1.5</v>
      </c>
      <c r="E35" s="217">
        <v>21914</v>
      </c>
      <c r="F35" s="217">
        <v>12119</v>
      </c>
      <c r="G35" s="184">
        <v>5.8</v>
      </c>
      <c r="H35" s="217">
        <v>350182</v>
      </c>
      <c r="I35" s="217">
        <v>215024</v>
      </c>
      <c r="J35" s="184">
        <v>92.7</v>
      </c>
      <c r="K35" s="217">
        <v>9226</v>
      </c>
      <c r="L35" s="217">
        <v>6103</v>
      </c>
      <c r="M35" s="184">
        <v>3.2</v>
      </c>
      <c r="N35" s="217">
        <v>17</v>
      </c>
      <c r="O35" s="217">
        <v>8</v>
      </c>
      <c r="P35" s="184">
        <v>0</v>
      </c>
      <c r="Q35" s="217">
        <v>279639</v>
      </c>
      <c r="R35" s="217">
        <v>150084</v>
      </c>
      <c r="S35" s="184">
        <v>96.8</v>
      </c>
      <c r="T35" s="107"/>
      <c r="U35" s="86"/>
      <c r="V35" s="86"/>
      <c r="W35" s="86"/>
      <c r="X35" s="86"/>
      <c r="Y35" s="86"/>
      <c r="Z35" s="86"/>
      <c r="AA35" s="86"/>
      <c r="AB35" s="86"/>
    </row>
    <row r="36" spans="1:28">
      <c r="A36" s="106" t="s">
        <v>175</v>
      </c>
      <c r="B36" s="217">
        <v>41112</v>
      </c>
      <c r="C36" s="217">
        <v>23463</v>
      </c>
      <c r="D36" s="123">
        <v>51</v>
      </c>
      <c r="E36" s="217">
        <v>38119</v>
      </c>
      <c r="F36" s="217">
        <v>21684</v>
      </c>
      <c r="G36" s="184">
        <v>47.3</v>
      </c>
      <c r="H36" s="217">
        <v>1344</v>
      </c>
      <c r="I36" s="217">
        <v>859</v>
      </c>
      <c r="J36" s="184">
        <v>1.7</v>
      </c>
      <c r="K36" s="217">
        <v>175997</v>
      </c>
      <c r="L36" s="217">
        <v>94162</v>
      </c>
      <c r="M36" s="184">
        <v>96.3</v>
      </c>
      <c r="N36" s="217">
        <v>6471</v>
      </c>
      <c r="O36" s="217">
        <v>3218</v>
      </c>
      <c r="P36" s="184">
        <v>3.5</v>
      </c>
      <c r="Q36" s="217">
        <v>349</v>
      </c>
      <c r="R36" s="217">
        <v>94</v>
      </c>
      <c r="S36" s="184">
        <v>0.2</v>
      </c>
      <c r="T36" s="86"/>
      <c r="U36" s="86"/>
      <c r="V36" s="86"/>
      <c r="W36" s="86"/>
      <c r="X36" s="86"/>
      <c r="Y36" s="86"/>
      <c r="Z36" s="86"/>
      <c r="AA36" s="86"/>
      <c r="AB36" s="86"/>
    </row>
    <row r="37" spans="1:28">
      <c r="A37" s="106" t="s">
        <v>176</v>
      </c>
      <c r="B37" s="217">
        <v>86515</v>
      </c>
      <c r="C37" s="217">
        <v>53305</v>
      </c>
      <c r="D37" s="123">
        <v>25.4</v>
      </c>
      <c r="E37" s="217">
        <v>10850</v>
      </c>
      <c r="F37" s="217">
        <v>5232</v>
      </c>
      <c r="G37" s="184">
        <v>3.2</v>
      </c>
      <c r="H37" s="217">
        <v>243243</v>
      </c>
      <c r="I37" s="217">
        <v>150235</v>
      </c>
      <c r="J37" s="184">
        <v>71.400000000000006</v>
      </c>
      <c r="K37" s="217">
        <v>158861</v>
      </c>
      <c r="L37" s="217">
        <v>96915</v>
      </c>
      <c r="M37" s="184">
        <v>73.5</v>
      </c>
      <c r="N37" s="217">
        <v>1845</v>
      </c>
      <c r="O37" s="217">
        <v>906</v>
      </c>
      <c r="P37" s="184">
        <v>0.9</v>
      </c>
      <c r="Q37" s="217">
        <v>55559</v>
      </c>
      <c r="R37" s="217">
        <v>32290</v>
      </c>
      <c r="S37" s="184">
        <v>25.7</v>
      </c>
      <c r="T37" s="86"/>
      <c r="U37" s="86"/>
      <c r="V37" s="86"/>
      <c r="W37" s="86"/>
      <c r="X37" s="86"/>
      <c r="Y37" s="86"/>
      <c r="Z37" s="86"/>
      <c r="AA37" s="86"/>
      <c r="AB37" s="86"/>
    </row>
    <row r="38" spans="1:28">
      <c r="A38" s="106" t="s">
        <v>177</v>
      </c>
      <c r="B38" s="217">
        <v>99451</v>
      </c>
      <c r="C38" s="217">
        <v>54368</v>
      </c>
      <c r="D38" s="123">
        <v>38.799999999999997</v>
      </c>
      <c r="E38" s="217">
        <v>29447</v>
      </c>
      <c r="F38" s="217">
        <v>16648</v>
      </c>
      <c r="G38" s="184">
        <v>11.5</v>
      </c>
      <c r="H38" s="217">
        <v>127557</v>
      </c>
      <c r="I38" s="217">
        <v>79204</v>
      </c>
      <c r="J38" s="184">
        <v>49.7</v>
      </c>
      <c r="K38" s="217">
        <v>105948</v>
      </c>
      <c r="L38" s="217">
        <v>62925</v>
      </c>
      <c r="M38" s="184">
        <v>41.6</v>
      </c>
      <c r="N38" s="217">
        <v>27072</v>
      </c>
      <c r="O38" s="217">
        <v>12748</v>
      </c>
      <c r="P38" s="184">
        <v>10.6</v>
      </c>
      <c r="Q38" s="217">
        <v>121457</v>
      </c>
      <c r="R38" s="217">
        <v>69508</v>
      </c>
      <c r="S38" s="184">
        <v>47.7</v>
      </c>
      <c r="T38" s="86"/>
      <c r="U38" s="86"/>
      <c r="V38" s="86"/>
      <c r="W38" s="86"/>
      <c r="X38" s="86"/>
      <c r="Y38" s="86"/>
      <c r="Z38" s="86"/>
      <c r="AA38" s="86"/>
      <c r="AB38" s="86"/>
    </row>
    <row r="39" spans="1:28">
      <c r="A39" s="106" t="s">
        <v>178</v>
      </c>
      <c r="B39" s="217" t="s">
        <v>411</v>
      </c>
      <c r="C39" s="217" t="s">
        <v>411</v>
      </c>
      <c r="D39" s="123" t="s">
        <v>411</v>
      </c>
      <c r="E39" s="217" t="s">
        <v>411</v>
      </c>
      <c r="F39" s="217" t="s">
        <v>411</v>
      </c>
      <c r="G39" s="184" t="s">
        <v>411</v>
      </c>
      <c r="H39" s="217">
        <v>115861</v>
      </c>
      <c r="I39" s="217">
        <v>66807</v>
      </c>
      <c r="J39" s="184">
        <v>100</v>
      </c>
      <c r="K39" s="217" t="s">
        <v>411</v>
      </c>
      <c r="L39" s="217" t="s">
        <v>411</v>
      </c>
      <c r="M39" s="184" t="s">
        <v>411</v>
      </c>
      <c r="N39" s="217" t="s">
        <v>411</v>
      </c>
      <c r="O39" s="217" t="s">
        <v>411</v>
      </c>
      <c r="P39" s="184" t="s">
        <v>411</v>
      </c>
      <c r="Q39" s="217">
        <v>106689</v>
      </c>
      <c r="R39" s="217">
        <v>61157</v>
      </c>
      <c r="S39" s="184">
        <v>100</v>
      </c>
      <c r="T39" s="86"/>
      <c r="U39" s="86"/>
      <c r="V39" s="86"/>
      <c r="W39" s="86"/>
      <c r="X39" s="86"/>
      <c r="Y39" s="86"/>
      <c r="Z39" s="86"/>
      <c r="AA39" s="86"/>
      <c r="AB39" s="86"/>
    </row>
    <row r="40" spans="1:28">
      <c r="A40" s="106" t="s">
        <v>179</v>
      </c>
      <c r="B40" s="217">
        <v>2977</v>
      </c>
      <c r="C40" s="217">
        <v>1965</v>
      </c>
      <c r="D40" s="123">
        <v>0.5</v>
      </c>
      <c r="E40" s="217">
        <v>500450</v>
      </c>
      <c r="F40" s="217">
        <v>282004</v>
      </c>
      <c r="G40" s="184">
        <v>85.5</v>
      </c>
      <c r="H40" s="217">
        <v>82086</v>
      </c>
      <c r="I40" s="217">
        <v>45643</v>
      </c>
      <c r="J40" s="184">
        <v>14</v>
      </c>
      <c r="K40" s="217">
        <v>308</v>
      </c>
      <c r="L40" s="217">
        <v>253</v>
      </c>
      <c r="M40" s="184">
        <v>0.1</v>
      </c>
      <c r="N40" s="217">
        <v>15789</v>
      </c>
      <c r="O40" s="217">
        <v>7839</v>
      </c>
      <c r="P40" s="184">
        <v>6.3</v>
      </c>
      <c r="Q40" s="217">
        <v>233541</v>
      </c>
      <c r="R40" s="217">
        <v>110560</v>
      </c>
      <c r="S40" s="184">
        <v>93.6</v>
      </c>
      <c r="T40" s="86"/>
      <c r="U40" s="86"/>
      <c r="V40" s="86"/>
      <c r="W40" s="86"/>
      <c r="X40" s="86"/>
      <c r="Y40" s="86"/>
      <c r="Z40" s="86"/>
      <c r="AA40" s="86"/>
      <c r="AB40" s="86"/>
    </row>
    <row r="41" spans="1:28">
      <c r="A41" s="106" t="s">
        <v>180</v>
      </c>
      <c r="B41" s="217">
        <v>141285</v>
      </c>
      <c r="C41" s="217">
        <v>64660</v>
      </c>
      <c r="D41" s="123">
        <v>71.5</v>
      </c>
      <c r="E41" s="217">
        <v>27869</v>
      </c>
      <c r="F41" s="217">
        <v>10969</v>
      </c>
      <c r="G41" s="184">
        <v>14.1</v>
      </c>
      <c r="H41" s="217">
        <v>28383</v>
      </c>
      <c r="I41" s="217">
        <v>12251</v>
      </c>
      <c r="J41" s="184">
        <v>14.4</v>
      </c>
      <c r="K41" s="217">
        <v>168859</v>
      </c>
      <c r="L41" s="217">
        <v>86112</v>
      </c>
      <c r="M41" s="184">
        <v>78.8</v>
      </c>
      <c r="N41" s="217">
        <v>19744</v>
      </c>
      <c r="O41" s="217">
        <v>8497</v>
      </c>
      <c r="P41" s="184">
        <v>9.1999999999999993</v>
      </c>
      <c r="Q41" s="217">
        <v>25721</v>
      </c>
      <c r="R41" s="217">
        <v>12719</v>
      </c>
      <c r="S41" s="184">
        <v>12</v>
      </c>
      <c r="T41" s="86"/>
      <c r="U41" s="86"/>
      <c r="V41" s="86"/>
      <c r="W41" s="86"/>
      <c r="X41" s="86"/>
      <c r="Y41" s="86"/>
      <c r="Z41" s="86"/>
      <c r="AA41" s="86"/>
      <c r="AB41" s="86"/>
    </row>
    <row r="42" spans="1:28">
      <c r="A42" s="96" t="s">
        <v>55</v>
      </c>
      <c r="B42" s="217">
        <v>70317</v>
      </c>
      <c r="C42" s="217">
        <v>37968</v>
      </c>
      <c r="D42" s="123">
        <v>30.9</v>
      </c>
      <c r="E42" s="217">
        <v>72754</v>
      </c>
      <c r="F42" s="217">
        <v>39319</v>
      </c>
      <c r="G42" s="184">
        <v>32</v>
      </c>
      <c r="H42" s="217">
        <v>84375</v>
      </c>
      <c r="I42" s="217">
        <v>48529</v>
      </c>
      <c r="J42" s="184">
        <v>37.1</v>
      </c>
      <c r="K42" s="217">
        <v>117755</v>
      </c>
      <c r="L42" s="217">
        <v>57195</v>
      </c>
      <c r="M42" s="184">
        <v>51.4</v>
      </c>
      <c r="N42" s="217">
        <v>25988</v>
      </c>
      <c r="O42" s="217">
        <v>11594</v>
      </c>
      <c r="P42" s="184">
        <v>11.3</v>
      </c>
      <c r="Q42" s="217">
        <v>85523</v>
      </c>
      <c r="R42" s="217">
        <v>39576</v>
      </c>
      <c r="S42" s="184">
        <v>37.299999999999997</v>
      </c>
      <c r="T42" s="86"/>
      <c r="U42" s="86"/>
      <c r="V42" s="86"/>
      <c r="W42" s="86"/>
      <c r="X42" s="86"/>
      <c r="Y42" s="86"/>
      <c r="Z42" s="86"/>
      <c r="AA42" s="86"/>
      <c r="AB42" s="86"/>
    </row>
    <row r="43" spans="1:28">
      <c r="A43" s="106" t="s">
        <v>181</v>
      </c>
      <c r="B43" s="217">
        <v>147884</v>
      </c>
      <c r="C43" s="217">
        <v>90223</v>
      </c>
      <c r="D43" s="123">
        <v>61.4</v>
      </c>
      <c r="E43" s="217">
        <v>12307</v>
      </c>
      <c r="F43" s="217">
        <v>7210</v>
      </c>
      <c r="G43" s="184">
        <v>5.0999999999999996</v>
      </c>
      <c r="H43" s="217">
        <v>80784</v>
      </c>
      <c r="I43" s="217">
        <v>48548</v>
      </c>
      <c r="J43" s="184">
        <v>33.5</v>
      </c>
      <c r="K43" s="217">
        <v>153445</v>
      </c>
      <c r="L43" s="217">
        <v>83796</v>
      </c>
      <c r="M43" s="184">
        <v>92.9</v>
      </c>
      <c r="N43" s="217">
        <v>693</v>
      </c>
      <c r="O43" s="217">
        <v>116</v>
      </c>
      <c r="P43" s="184">
        <v>0.4</v>
      </c>
      <c r="Q43" s="217">
        <v>10955</v>
      </c>
      <c r="R43" s="217">
        <v>7190</v>
      </c>
      <c r="S43" s="184">
        <v>6.6</v>
      </c>
      <c r="T43" s="86"/>
      <c r="U43" s="86"/>
      <c r="V43" s="86"/>
      <c r="W43" s="86"/>
      <c r="X43" s="86"/>
      <c r="Y43" s="86"/>
      <c r="Z43" s="86"/>
      <c r="AA43" s="86"/>
      <c r="AB43" s="86"/>
    </row>
    <row r="44" spans="1:28">
      <c r="A44" s="106" t="s">
        <v>182</v>
      </c>
      <c r="B44" s="217">
        <v>83719</v>
      </c>
      <c r="C44" s="217">
        <v>48320</v>
      </c>
      <c r="D44" s="123">
        <v>66.7</v>
      </c>
      <c r="E44" s="217">
        <v>30161</v>
      </c>
      <c r="F44" s="217">
        <v>18397</v>
      </c>
      <c r="G44" s="184">
        <v>24</v>
      </c>
      <c r="H44" s="217">
        <v>11549</v>
      </c>
      <c r="I44" s="217">
        <v>7453</v>
      </c>
      <c r="J44" s="184">
        <v>9.1999999999999993</v>
      </c>
      <c r="K44" s="217">
        <v>156125</v>
      </c>
      <c r="L44" s="217">
        <v>84945</v>
      </c>
      <c r="M44" s="184">
        <v>93.6</v>
      </c>
      <c r="N44" s="217">
        <v>840</v>
      </c>
      <c r="O44" s="217">
        <v>298</v>
      </c>
      <c r="P44" s="184">
        <v>0.5</v>
      </c>
      <c r="Q44" s="217">
        <v>9776</v>
      </c>
      <c r="R44" s="217">
        <v>5033</v>
      </c>
      <c r="S44" s="184">
        <v>5.9</v>
      </c>
    </row>
    <row r="45" spans="1:28">
      <c r="A45" s="106" t="s">
        <v>183</v>
      </c>
      <c r="B45" s="252">
        <v>118353</v>
      </c>
      <c r="C45" s="252">
        <v>78798</v>
      </c>
      <c r="D45" s="123">
        <v>82.5</v>
      </c>
      <c r="E45" s="252">
        <v>10257</v>
      </c>
      <c r="F45" s="252">
        <v>6275</v>
      </c>
      <c r="G45" s="261">
        <v>7.1</v>
      </c>
      <c r="H45" s="252">
        <v>14928</v>
      </c>
      <c r="I45" s="252">
        <v>7287</v>
      </c>
      <c r="J45" s="261">
        <v>10.4</v>
      </c>
      <c r="K45" s="252">
        <v>183934</v>
      </c>
      <c r="L45" s="252">
        <v>110486</v>
      </c>
      <c r="M45" s="261">
        <v>85.9</v>
      </c>
      <c r="N45" s="252">
        <v>3</v>
      </c>
      <c r="O45" s="252" t="s">
        <v>411</v>
      </c>
      <c r="P45" s="261">
        <v>0</v>
      </c>
      <c r="Q45" s="252">
        <v>30111</v>
      </c>
      <c r="R45" s="252">
        <v>16436</v>
      </c>
      <c r="S45" s="261">
        <v>14.1</v>
      </c>
    </row>
    <row r="46" spans="1:28">
      <c r="A46" s="106" t="s">
        <v>184</v>
      </c>
      <c r="B46" s="252" t="s">
        <v>411</v>
      </c>
      <c r="C46" s="252" t="s">
        <v>411</v>
      </c>
      <c r="D46" s="123" t="s">
        <v>411</v>
      </c>
      <c r="E46" s="252">
        <v>8189</v>
      </c>
      <c r="F46" s="252">
        <v>5038</v>
      </c>
      <c r="G46" s="261">
        <v>100</v>
      </c>
      <c r="H46" s="252" t="s">
        <v>411</v>
      </c>
      <c r="I46" s="252" t="s">
        <v>411</v>
      </c>
      <c r="J46" s="261" t="s">
        <v>411</v>
      </c>
      <c r="K46" s="252" t="s">
        <v>411</v>
      </c>
      <c r="L46" s="252" t="s">
        <v>411</v>
      </c>
      <c r="M46" s="261" t="s">
        <v>411</v>
      </c>
      <c r="N46" s="252">
        <v>11332</v>
      </c>
      <c r="O46" s="252">
        <v>7990</v>
      </c>
      <c r="P46" s="261">
        <v>100</v>
      </c>
      <c r="Q46" s="252" t="s">
        <v>411</v>
      </c>
      <c r="R46" s="252" t="s">
        <v>411</v>
      </c>
      <c r="S46" s="261" t="s">
        <v>411</v>
      </c>
    </row>
    <row r="47" spans="1:28">
      <c r="A47" s="106" t="s">
        <v>185</v>
      </c>
      <c r="B47" s="252">
        <v>125008</v>
      </c>
      <c r="C47" s="252">
        <v>71109</v>
      </c>
      <c r="D47" s="123">
        <v>55.6</v>
      </c>
      <c r="E47" s="252">
        <v>27763</v>
      </c>
      <c r="F47" s="252">
        <v>16689</v>
      </c>
      <c r="G47" s="261">
        <v>12.4</v>
      </c>
      <c r="H47" s="252">
        <v>71863</v>
      </c>
      <c r="I47" s="252">
        <v>46201</v>
      </c>
      <c r="J47" s="261">
        <v>32</v>
      </c>
      <c r="K47" s="252">
        <v>151247</v>
      </c>
      <c r="L47" s="252">
        <v>79915</v>
      </c>
      <c r="M47" s="261">
        <v>85.3</v>
      </c>
      <c r="N47" s="252">
        <v>2581</v>
      </c>
      <c r="O47" s="252">
        <v>1712</v>
      </c>
      <c r="P47" s="261">
        <v>1.5</v>
      </c>
      <c r="Q47" s="252">
        <v>23487</v>
      </c>
      <c r="R47" s="252">
        <v>15433</v>
      </c>
      <c r="S47" s="261">
        <v>13.2</v>
      </c>
    </row>
    <row r="48" spans="1:28">
      <c r="A48" s="106" t="s">
        <v>186</v>
      </c>
      <c r="B48" s="252">
        <v>34800</v>
      </c>
      <c r="C48" s="252">
        <v>19982</v>
      </c>
      <c r="D48" s="123">
        <v>68.099999999999994</v>
      </c>
      <c r="E48" s="252">
        <v>6529</v>
      </c>
      <c r="F48" s="252">
        <v>3316</v>
      </c>
      <c r="G48" s="261">
        <v>12.8</v>
      </c>
      <c r="H48" s="252">
        <v>9736</v>
      </c>
      <c r="I48" s="252">
        <v>6239</v>
      </c>
      <c r="J48" s="261">
        <v>19.100000000000001</v>
      </c>
      <c r="K48" s="252">
        <v>98257</v>
      </c>
      <c r="L48" s="252">
        <v>55078</v>
      </c>
      <c r="M48" s="261">
        <v>86.7</v>
      </c>
      <c r="N48" s="252">
        <v>90</v>
      </c>
      <c r="O48" s="252">
        <v>41</v>
      </c>
      <c r="P48" s="261">
        <v>0.1</v>
      </c>
      <c r="Q48" s="252">
        <v>14997</v>
      </c>
      <c r="R48" s="252">
        <v>7762</v>
      </c>
      <c r="S48" s="261">
        <v>13.2</v>
      </c>
    </row>
    <row r="49" spans="1:19">
      <c r="A49" s="106" t="s">
        <v>187</v>
      </c>
      <c r="B49" s="252">
        <v>203696</v>
      </c>
      <c r="C49" s="252">
        <v>118089</v>
      </c>
      <c r="D49" s="123">
        <v>95.6</v>
      </c>
      <c r="E49" s="252">
        <v>6892</v>
      </c>
      <c r="F49" s="252">
        <v>2516</v>
      </c>
      <c r="G49" s="261">
        <v>3.2</v>
      </c>
      <c r="H49" s="252">
        <v>2519</v>
      </c>
      <c r="I49" s="252">
        <v>1890</v>
      </c>
      <c r="J49" s="261">
        <v>1.2</v>
      </c>
      <c r="K49" s="252">
        <v>790565</v>
      </c>
      <c r="L49" s="252">
        <v>435743</v>
      </c>
      <c r="M49" s="261">
        <v>100</v>
      </c>
      <c r="N49" s="252" t="s">
        <v>411</v>
      </c>
      <c r="O49" s="252" t="s">
        <v>411</v>
      </c>
      <c r="P49" s="261" t="s">
        <v>411</v>
      </c>
      <c r="Q49" s="252" t="s">
        <v>411</v>
      </c>
      <c r="R49" s="252" t="s">
        <v>411</v>
      </c>
      <c r="S49" s="261" t="s">
        <v>411</v>
      </c>
    </row>
    <row r="50" spans="1:19">
      <c r="A50" s="96" t="s">
        <v>54</v>
      </c>
      <c r="B50" s="252">
        <v>61883</v>
      </c>
      <c r="C50" s="252">
        <v>39346</v>
      </c>
      <c r="D50" s="123">
        <v>59.9</v>
      </c>
      <c r="E50" s="252">
        <v>16032</v>
      </c>
      <c r="F50" s="252">
        <v>12528</v>
      </c>
      <c r="G50" s="261">
        <v>15.5</v>
      </c>
      <c r="H50" s="252">
        <v>25342</v>
      </c>
      <c r="I50" s="252">
        <v>17615</v>
      </c>
      <c r="J50" s="261">
        <v>24.5</v>
      </c>
      <c r="K50" s="252">
        <v>38067</v>
      </c>
      <c r="L50" s="252">
        <v>23908</v>
      </c>
      <c r="M50" s="261">
        <v>83.2</v>
      </c>
      <c r="N50" s="252">
        <v>3524</v>
      </c>
      <c r="O50" s="252">
        <v>2232</v>
      </c>
      <c r="P50" s="261">
        <v>7.7</v>
      </c>
      <c r="Q50" s="252">
        <v>4187</v>
      </c>
      <c r="R50" s="252">
        <v>2927</v>
      </c>
      <c r="S50" s="261">
        <v>9.1</v>
      </c>
    </row>
    <row r="51" spans="1:19">
      <c r="A51" s="106" t="s">
        <v>188</v>
      </c>
      <c r="B51" s="252">
        <v>28724</v>
      </c>
      <c r="C51" s="252">
        <v>15418</v>
      </c>
      <c r="D51" s="123">
        <v>17.5</v>
      </c>
      <c r="E51" s="252">
        <v>17302</v>
      </c>
      <c r="F51" s="252">
        <v>9589</v>
      </c>
      <c r="G51" s="261">
        <v>10.5</v>
      </c>
      <c r="H51" s="252">
        <v>118502</v>
      </c>
      <c r="I51" s="252">
        <v>70319</v>
      </c>
      <c r="J51" s="261">
        <v>72</v>
      </c>
      <c r="K51" s="252">
        <v>61285</v>
      </c>
      <c r="L51" s="252">
        <v>31538</v>
      </c>
      <c r="M51" s="261">
        <v>36.4</v>
      </c>
      <c r="N51" s="252">
        <v>40</v>
      </c>
      <c r="O51" s="252">
        <v>10</v>
      </c>
      <c r="P51" s="261">
        <v>0</v>
      </c>
      <c r="Q51" s="252">
        <v>107193</v>
      </c>
      <c r="R51" s="252">
        <v>63495</v>
      </c>
      <c r="S51" s="261">
        <v>63.6</v>
      </c>
    </row>
    <row r="52" spans="1:19">
      <c r="A52" s="97" t="s">
        <v>189</v>
      </c>
      <c r="B52" s="252" t="s">
        <v>411</v>
      </c>
      <c r="C52" s="252" t="s">
        <v>411</v>
      </c>
      <c r="D52" s="123" t="s">
        <v>411</v>
      </c>
      <c r="E52" s="252" t="s">
        <v>411</v>
      </c>
      <c r="F52" s="252" t="s">
        <v>411</v>
      </c>
      <c r="G52" s="261" t="s">
        <v>411</v>
      </c>
      <c r="H52" s="252" t="s">
        <v>411</v>
      </c>
      <c r="I52" s="252" t="s">
        <v>411</v>
      </c>
      <c r="J52" s="261" t="s">
        <v>411</v>
      </c>
      <c r="K52" s="252">
        <v>156</v>
      </c>
      <c r="L52" s="252">
        <v>118</v>
      </c>
      <c r="M52" s="261">
        <v>100</v>
      </c>
      <c r="N52" s="252" t="s">
        <v>411</v>
      </c>
      <c r="O52" s="252" t="s">
        <v>411</v>
      </c>
      <c r="P52" s="261" t="s">
        <v>411</v>
      </c>
      <c r="Q52" s="252" t="s">
        <v>411</v>
      </c>
      <c r="R52" s="252" t="s">
        <v>411</v>
      </c>
      <c r="S52" s="261" t="s">
        <v>411</v>
      </c>
    </row>
    <row r="53" spans="1:19">
      <c r="A53" s="106" t="s">
        <v>190</v>
      </c>
      <c r="B53" s="252" t="s">
        <v>411</v>
      </c>
      <c r="C53" s="252" t="s">
        <v>411</v>
      </c>
      <c r="D53" s="123" t="s">
        <v>411</v>
      </c>
      <c r="E53" s="252" t="s">
        <v>411</v>
      </c>
      <c r="F53" s="252" t="s">
        <v>411</v>
      </c>
      <c r="G53" s="261" t="s">
        <v>411</v>
      </c>
      <c r="H53" s="252" t="s">
        <v>411</v>
      </c>
      <c r="I53" s="252" t="s">
        <v>411</v>
      </c>
      <c r="J53" s="261" t="s">
        <v>411</v>
      </c>
      <c r="K53" s="252">
        <v>1848</v>
      </c>
      <c r="L53" s="252">
        <v>874</v>
      </c>
      <c r="M53" s="261">
        <v>100</v>
      </c>
      <c r="N53" s="252" t="s">
        <v>411</v>
      </c>
      <c r="O53" s="252" t="s">
        <v>411</v>
      </c>
      <c r="P53" s="261" t="s">
        <v>411</v>
      </c>
      <c r="Q53" s="252" t="s">
        <v>411</v>
      </c>
      <c r="R53" s="252" t="s">
        <v>411</v>
      </c>
      <c r="S53" s="261" t="s">
        <v>411</v>
      </c>
    </row>
    <row r="54" spans="1:19">
      <c r="A54" s="98" t="s">
        <v>191</v>
      </c>
      <c r="B54" s="222">
        <v>6011</v>
      </c>
      <c r="C54" s="222">
        <v>2227</v>
      </c>
      <c r="D54" s="161">
        <v>96.8</v>
      </c>
      <c r="E54" s="222">
        <v>201</v>
      </c>
      <c r="F54" s="222" t="s">
        <v>411</v>
      </c>
      <c r="G54" s="76">
        <v>3.2</v>
      </c>
      <c r="H54" s="222" t="s">
        <v>411</v>
      </c>
      <c r="I54" s="222" t="s">
        <v>411</v>
      </c>
      <c r="J54" s="76" t="s">
        <v>411</v>
      </c>
      <c r="K54" s="222">
        <v>82933</v>
      </c>
      <c r="L54" s="222">
        <v>32292</v>
      </c>
      <c r="M54" s="76">
        <v>100</v>
      </c>
      <c r="N54" s="222" t="s">
        <v>411</v>
      </c>
      <c r="O54" s="222" t="s">
        <v>411</v>
      </c>
      <c r="P54" s="76" t="s">
        <v>411</v>
      </c>
      <c r="Q54" s="222" t="s">
        <v>411</v>
      </c>
      <c r="R54" s="222" t="s">
        <v>411</v>
      </c>
      <c r="S54" s="76" t="s">
        <v>411</v>
      </c>
    </row>
    <row r="57" spans="1:19">
      <c r="A57" s="451"/>
      <c r="B57" s="443" t="s">
        <v>147</v>
      </c>
      <c r="C57" s="520"/>
      <c r="D57" s="520"/>
      <c r="E57" s="520"/>
      <c r="F57" s="520"/>
      <c r="G57" s="520"/>
      <c r="H57" s="520"/>
      <c r="I57" s="520"/>
      <c r="J57" s="520"/>
      <c r="K57" s="93"/>
    </row>
    <row r="58" spans="1:19">
      <c r="A58" s="452"/>
      <c r="B58" s="444"/>
      <c r="C58" s="527"/>
      <c r="D58" s="527"/>
      <c r="E58" s="527"/>
      <c r="F58" s="527"/>
      <c r="G58" s="527"/>
      <c r="H58" s="527"/>
      <c r="I58" s="527"/>
      <c r="J58" s="527"/>
      <c r="K58" s="93"/>
    </row>
    <row r="59" spans="1:19" ht="32.25" customHeight="1">
      <c r="A59" s="452"/>
      <c r="B59" s="438" t="s">
        <v>290</v>
      </c>
      <c r="C59" s="440"/>
      <c r="D59" s="434" t="s">
        <v>292</v>
      </c>
      <c r="E59" s="438" t="s">
        <v>293</v>
      </c>
      <c r="F59" s="440"/>
      <c r="G59" s="434" t="s">
        <v>294</v>
      </c>
      <c r="H59" s="438" t="s">
        <v>295</v>
      </c>
      <c r="I59" s="440"/>
      <c r="J59" s="443" t="s">
        <v>296</v>
      </c>
    </row>
    <row r="60" spans="1:19" ht="40.5" customHeight="1">
      <c r="A60" s="530"/>
      <c r="B60" s="94" t="s">
        <v>291</v>
      </c>
      <c r="C60" s="94" t="s">
        <v>159</v>
      </c>
      <c r="D60" s="435"/>
      <c r="E60" s="94" t="s">
        <v>291</v>
      </c>
      <c r="F60" s="94" t="s">
        <v>159</v>
      </c>
      <c r="G60" s="435"/>
      <c r="H60" s="94" t="s">
        <v>291</v>
      </c>
      <c r="I60" s="94" t="s">
        <v>159</v>
      </c>
      <c r="J60" s="444"/>
    </row>
    <row r="61" spans="1:19">
      <c r="A61" s="104" t="s">
        <v>174</v>
      </c>
      <c r="B61" s="217">
        <v>4007210</v>
      </c>
      <c r="C61" s="217">
        <v>2201011</v>
      </c>
      <c r="D61" s="184">
        <v>50.2</v>
      </c>
      <c r="E61" s="217">
        <v>1351914</v>
      </c>
      <c r="F61" s="217">
        <v>675409</v>
      </c>
      <c r="G61" s="184">
        <v>16.899999999999999</v>
      </c>
      <c r="H61" s="217">
        <v>2617541</v>
      </c>
      <c r="I61" s="217">
        <v>1483952</v>
      </c>
      <c r="J61" s="184">
        <v>32.799999999999997</v>
      </c>
      <c r="K61" s="38"/>
    </row>
    <row r="62" spans="1:19">
      <c r="A62" s="96" t="s">
        <v>53</v>
      </c>
      <c r="B62" s="217">
        <v>18434</v>
      </c>
      <c r="C62" s="217">
        <v>11151</v>
      </c>
      <c r="D62" s="184">
        <v>2.6</v>
      </c>
      <c r="E62" s="217">
        <v>34964</v>
      </c>
      <c r="F62" s="217">
        <v>15667</v>
      </c>
      <c r="G62" s="184">
        <v>5</v>
      </c>
      <c r="H62" s="217">
        <v>647399</v>
      </c>
      <c r="I62" s="217">
        <v>371561</v>
      </c>
      <c r="J62" s="184">
        <v>92.4</v>
      </c>
      <c r="K62" s="38"/>
    </row>
    <row r="63" spans="1:19">
      <c r="A63" s="106" t="s">
        <v>175</v>
      </c>
      <c r="B63" s="217">
        <v>255513</v>
      </c>
      <c r="C63" s="217">
        <v>132967</v>
      </c>
      <c r="D63" s="184">
        <v>67.099999999999994</v>
      </c>
      <c r="E63" s="217">
        <v>119897</v>
      </c>
      <c r="F63" s="217">
        <v>48521</v>
      </c>
      <c r="G63" s="184">
        <v>31.5</v>
      </c>
      <c r="H63" s="217">
        <v>5440</v>
      </c>
      <c r="I63" s="217">
        <v>2604</v>
      </c>
      <c r="J63" s="184">
        <v>1.4</v>
      </c>
      <c r="K63" s="38"/>
    </row>
    <row r="64" spans="1:19">
      <c r="A64" s="106" t="s">
        <v>176</v>
      </c>
      <c r="B64" s="217">
        <v>253460</v>
      </c>
      <c r="C64" s="217">
        <v>154326</v>
      </c>
      <c r="D64" s="184">
        <v>41.9</v>
      </c>
      <c r="E64" s="217">
        <v>33135</v>
      </c>
      <c r="F64" s="217">
        <v>15299</v>
      </c>
      <c r="G64" s="184">
        <v>5.5</v>
      </c>
      <c r="H64" s="217">
        <v>317630</v>
      </c>
      <c r="I64" s="217">
        <v>192394</v>
      </c>
      <c r="J64" s="184">
        <v>52.6</v>
      </c>
      <c r="K64" s="38"/>
    </row>
    <row r="65" spans="1:11">
      <c r="A65" s="106" t="s">
        <v>177</v>
      </c>
      <c r="B65" s="217">
        <v>222358</v>
      </c>
      <c r="C65" s="217">
        <v>125740</v>
      </c>
      <c r="D65" s="184">
        <v>38.700000000000003</v>
      </c>
      <c r="E65" s="217">
        <v>97345</v>
      </c>
      <c r="F65" s="217">
        <v>46067</v>
      </c>
      <c r="G65" s="184">
        <v>16.899999999999999</v>
      </c>
      <c r="H65" s="217">
        <v>255316</v>
      </c>
      <c r="I65" s="217">
        <v>151940</v>
      </c>
      <c r="J65" s="184">
        <v>44.4</v>
      </c>
      <c r="K65" s="38"/>
    </row>
    <row r="66" spans="1:11">
      <c r="A66" s="106" t="s">
        <v>178</v>
      </c>
      <c r="B66" s="217">
        <v>807</v>
      </c>
      <c r="C66" s="217">
        <v>586</v>
      </c>
      <c r="D66" s="184">
        <v>0.4</v>
      </c>
      <c r="E66" s="217">
        <v>128</v>
      </c>
      <c r="F66" s="217">
        <v>12</v>
      </c>
      <c r="G66" s="184">
        <v>0.1</v>
      </c>
      <c r="H66" s="217">
        <v>224459</v>
      </c>
      <c r="I66" s="217">
        <v>129191</v>
      </c>
      <c r="J66" s="184">
        <v>99.6</v>
      </c>
      <c r="K66" s="38"/>
    </row>
    <row r="67" spans="1:11">
      <c r="A67" s="106" t="s">
        <v>179</v>
      </c>
      <c r="B67" s="217">
        <v>6335</v>
      </c>
      <c r="C67" s="217">
        <v>3816</v>
      </c>
      <c r="D67" s="184">
        <v>0.7</v>
      </c>
      <c r="E67" s="217">
        <v>557017</v>
      </c>
      <c r="F67" s="217">
        <v>305902</v>
      </c>
      <c r="G67" s="184">
        <v>60.2</v>
      </c>
      <c r="H67" s="217">
        <v>361622</v>
      </c>
      <c r="I67" s="217">
        <v>182035</v>
      </c>
      <c r="J67" s="184">
        <v>39.1</v>
      </c>
      <c r="K67" s="38"/>
    </row>
    <row r="68" spans="1:11">
      <c r="A68" s="106" t="s">
        <v>180</v>
      </c>
      <c r="B68" s="217">
        <v>312846</v>
      </c>
      <c r="C68" s="217">
        <v>152058</v>
      </c>
      <c r="D68" s="184">
        <v>72.8</v>
      </c>
      <c r="E68" s="217">
        <v>62513</v>
      </c>
      <c r="F68" s="217">
        <v>27716</v>
      </c>
      <c r="G68" s="184">
        <v>14.6</v>
      </c>
      <c r="H68" s="217">
        <v>54104</v>
      </c>
      <c r="I68" s="217">
        <v>24970</v>
      </c>
      <c r="J68" s="184">
        <v>12.6</v>
      </c>
      <c r="K68" s="38"/>
    </row>
    <row r="69" spans="1:11">
      <c r="A69" s="96" t="s">
        <v>55</v>
      </c>
      <c r="B69" s="217">
        <v>197349</v>
      </c>
      <c r="C69" s="217">
        <v>99150</v>
      </c>
      <c r="D69" s="184">
        <v>40.4</v>
      </c>
      <c r="E69" s="217">
        <v>120206</v>
      </c>
      <c r="F69" s="217">
        <v>59897</v>
      </c>
      <c r="G69" s="184">
        <v>24.6</v>
      </c>
      <c r="H69" s="217">
        <v>171149</v>
      </c>
      <c r="I69" s="217">
        <v>88632</v>
      </c>
      <c r="J69" s="184">
        <v>35</v>
      </c>
      <c r="K69" s="38"/>
    </row>
    <row r="70" spans="1:11">
      <c r="A70" s="106" t="s">
        <v>181</v>
      </c>
      <c r="B70" s="217">
        <v>307873</v>
      </c>
      <c r="C70" s="217">
        <v>177114</v>
      </c>
      <c r="D70" s="184">
        <v>71.5</v>
      </c>
      <c r="E70" s="217">
        <v>28753</v>
      </c>
      <c r="F70" s="217">
        <v>14075</v>
      </c>
      <c r="G70" s="184">
        <v>6.7</v>
      </c>
      <c r="H70" s="217">
        <v>94141</v>
      </c>
      <c r="I70" s="217">
        <v>56821</v>
      </c>
      <c r="J70" s="184">
        <v>21.9</v>
      </c>
      <c r="K70" s="38"/>
    </row>
    <row r="71" spans="1:11">
      <c r="A71" s="106" t="s">
        <v>182</v>
      </c>
      <c r="B71" s="217">
        <v>274952</v>
      </c>
      <c r="C71" s="217">
        <v>145463</v>
      </c>
      <c r="D71" s="184">
        <v>69.599999999999994</v>
      </c>
      <c r="E71" s="217">
        <v>93075</v>
      </c>
      <c r="F71" s="217">
        <v>42945</v>
      </c>
      <c r="G71" s="184">
        <v>23.5</v>
      </c>
      <c r="H71" s="217">
        <v>27297</v>
      </c>
      <c r="I71" s="217">
        <v>14257</v>
      </c>
      <c r="J71" s="184">
        <v>6.9</v>
      </c>
      <c r="K71" s="38"/>
    </row>
    <row r="72" spans="1:11">
      <c r="A72" s="106" t="s">
        <v>183</v>
      </c>
      <c r="B72" s="217">
        <v>307949</v>
      </c>
      <c r="C72" s="217">
        <v>191260</v>
      </c>
      <c r="D72" s="184">
        <v>84.4</v>
      </c>
      <c r="E72" s="217">
        <v>11828</v>
      </c>
      <c r="F72" s="217">
        <v>6329</v>
      </c>
      <c r="G72" s="184">
        <v>3.2</v>
      </c>
      <c r="H72" s="217">
        <v>45039</v>
      </c>
      <c r="I72" s="217">
        <v>23723</v>
      </c>
      <c r="J72" s="184">
        <v>12.3</v>
      </c>
      <c r="K72" s="38"/>
    </row>
    <row r="73" spans="1:11">
      <c r="A73" s="106" t="s">
        <v>184</v>
      </c>
      <c r="B73" s="246" t="s">
        <v>411</v>
      </c>
      <c r="C73" s="246" t="s">
        <v>411</v>
      </c>
      <c r="D73" s="142" t="s">
        <v>411</v>
      </c>
      <c r="E73" s="246">
        <v>19759</v>
      </c>
      <c r="F73" s="246">
        <v>13028</v>
      </c>
      <c r="G73" s="142">
        <v>100</v>
      </c>
      <c r="H73" s="246" t="s">
        <v>411</v>
      </c>
      <c r="I73" s="246" t="s">
        <v>411</v>
      </c>
      <c r="J73" s="142" t="s">
        <v>411</v>
      </c>
    </row>
    <row r="74" spans="1:11">
      <c r="A74" s="106" t="s">
        <v>185</v>
      </c>
      <c r="B74" s="246">
        <v>315930</v>
      </c>
      <c r="C74" s="246">
        <v>169413</v>
      </c>
      <c r="D74" s="142">
        <v>67.2</v>
      </c>
      <c r="E74" s="246">
        <v>52793</v>
      </c>
      <c r="F74" s="246">
        <v>28492</v>
      </c>
      <c r="G74" s="142">
        <v>11.2</v>
      </c>
      <c r="H74" s="246">
        <v>101675</v>
      </c>
      <c r="I74" s="246">
        <v>65871</v>
      </c>
      <c r="J74" s="142">
        <v>21.6</v>
      </c>
    </row>
    <row r="75" spans="1:11">
      <c r="A75" s="106" t="s">
        <v>186</v>
      </c>
      <c r="B75" s="246">
        <v>188328</v>
      </c>
      <c r="C75" s="246">
        <v>99609</v>
      </c>
      <c r="D75" s="142">
        <v>68</v>
      </c>
      <c r="E75" s="246">
        <v>44651</v>
      </c>
      <c r="F75" s="246">
        <v>17936</v>
      </c>
      <c r="G75" s="142">
        <v>16.100000000000001</v>
      </c>
      <c r="H75" s="246">
        <v>43953</v>
      </c>
      <c r="I75" s="246">
        <v>22655</v>
      </c>
      <c r="J75" s="142">
        <v>15.9</v>
      </c>
    </row>
    <row r="76" spans="1:11">
      <c r="A76" s="106" t="s">
        <v>187</v>
      </c>
      <c r="B76" s="246">
        <v>1039902</v>
      </c>
      <c r="C76" s="246">
        <v>579818</v>
      </c>
      <c r="D76" s="142">
        <v>96.5</v>
      </c>
      <c r="E76" s="246">
        <v>31739</v>
      </c>
      <c r="F76" s="246">
        <v>7019</v>
      </c>
      <c r="G76" s="142">
        <v>2.9</v>
      </c>
      <c r="H76" s="246">
        <v>6404</v>
      </c>
      <c r="I76" s="246">
        <v>1927</v>
      </c>
      <c r="J76" s="142">
        <v>0.6</v>
      </c>
    </row>
    <row r="77" spans="1:11">
      <c r="A77" s="96" t="s">
        <v>54</v>
      </c>
      <c r="B77" s="246">
        <v>101152</v>
      </c>
      <c r="C77" s="246">
        <v>63616</v>
      </c>
      <c r="D77" s="142">
        <v>67.099999999999994</v>
      </c>
      <c r="E77" s="246">
        <v>20009</v>
      </c>
      <c r="F77" s="246">
        <v>14882</v>
      </c>
      <c r="G77" s="142">
        <v>13.3</v>
      </c>
      <c r="H77" s="246">
        <v>29619</v>
      </c>
      <c r="I77" s="246">
        <v>20629</v>
      </c>
      <c r="J77" s="142">
        <v>19.600000000000001</v>
      </c>
    </row>
    <row r="78" spans="1:11">
      <c r="A78" s="106" t="s">
        <v>188</v>
      </c>
      <c r="B78" s="246">
        <v>105678</v>
      </c>
      <c r="C78" s="246">
        <v>52698</v>
      </c>
      <c r="D78" s="142">
        <v>29.3</v>
      </c>
      <c r="E78" s="246">
        <v>23066</v>
      </c>
      <c r="F78" s="246">
        <v>11555</v>
      </c>
      <c r="G78" s="142">
        <v>6.4</v>
      </c>
      <c r="H78" s="246">
        <v>232294</v>
      </c>
      <c r="I78" s="246">
        <v>134742</v>
      </c>
      <c r="J78" s="142">
        <v>64.3</v>
      </c>
    </row>
    <row r="79" spans="1:11">
      <c r="A79" s="97" t="s">
        <v>189</v>
      </c>
      <c r="B79" s="246">
        <v>156</v>
      </c>
      <c r="C79" s="246">
        <v>118</v>
      </c>
      <c r="D79" s="142">
        <v>100</v>
      </c>
      <c r="E79" s="246" t="s">
        <v>411</v>
      </c>
      <c r="F79" s="246" t="s">
        <v>411</v>
      </c>
      <c r="G79" s="142" t="s">
        <v>411</v>
      </c>
      <c r="H79" s="246" t="s">
        <v>411</v>
      </c>
      <c r="I79" s="246" t="s">
        <v>411</v>
      </c>
      <c r="J79" s="142" t="s">
        <v>411</v>
      </c>
    </row>
    <row r="80" spans="1:11">
      <c r="A80" s="106" t="s">
        <v>190</v>
      </c>
      <c r="B80" s="246">
        <v>1848</v>
      </c>
      <c r="C80" s="246">
        <v>874</v>
      </c>
      <c r="D80" s="142">
        <v>100</v>
      </c>
      <c r="E80" s="246" t="s">
        <v>411</v>
      </c>
      <c r="F80" s="246" t="s">
        <v>411</v>
      </c>
      <c r="G80" s="142" t="s">
        <v>411</v>
      </c>
      <c r="H80" s="246" t="s">
        <v>411</v>
      </c>
      <c r="I80" s="246" t="s">
        <v>411</v>
      </c>
      <c r="J80" s="142" t="s">
        <v>411</v>
      </c>
    </row>
    <row r="81" spans="1:10">
      <c r="A81" s="98" t="s">
        <v>191</v>
      </c>
      <c r="B81" s="236">
        <v>96340</v>
      </c>
      <c r="C81" s="236">
        <v>41234</v>
      </c>
      <c r="D81" s="161">
        <v>98.9</v>
      </c>
      <c r="E81" s="236">
        <v>1036</v>
      </c>
      <c r="F81" s="236">
        <v>67</v>
      </c>
      <c r="G81" s="161">
        <v>1.1000000000000001</v>
      </c>
      <c r="H81" s="236" t="s">
        <v>411</v>
      </c>
      <c r="I81" s="236" t="s">
        <v>411</v>
      </c>
      <c r="J81" s="161" t="s">
        <v>411</v>
      </c>
    </row>
  </sheetData>
  <mergeCells count="41">
    <mergeCell ref="A4:A7"/>
    <mergeCell ref="D59:D60"/>
    <mergeCell ref="A30:A33"/>
    <mergeCell ref="B32:C32"/>
    <mergeCell ref="M32:M33"/>
    <mergeCell ref="B30:J30"/>
    <mergeCell ref="H32:I32"/>
    <mergeCell ref="K6:L6"/>
    <mergeCell ref="E6:F6"/>
    <mergeCell ref="G6:G7"/>
    <mergeCell ref="A57:A60"/>
    <mergeCell ref="B59:C59"/>
    <mergeCell ref="G59:G60"/>
    <mergeCell ref="H59:I59"/>
    <mergeCell ref="J59:J60"/>
    <mergeCell ref="E59:F59"/>
    <mergeCell ref="K4:S4"/>
    <mergeCell ref="M6:M7"/>
    <mergeCell ref="B4:J5"/>
    <mergeCell ref="B6:C6"/>
    <mergeCell ref="K5:S5"/>
    <mergeCell ref="J6:J7"/>
    <mergeCell ref="N6:O6"/>
    <mergeCell ref="H6:I6"/>
    <mergeCell ref="S6:S7"/>
    <mergeCell ref="K32:L32"/>
    <mergeCell ref="B31:J31"/>
    <mergeCell ref="N32:O32"/>
    <mergeCell ref="B57:J58"/>
    <mergeCell ref="P32:P33"/>
    <mergeCell ref="E32:F32"/>
    <mergeCell ref="A2:S2"/>
    <mergeCell ref="P6:P7"/>
    <mergeCell ref="D6:D7"/>
    <mergeCell ref="S32:S33"/>
    <mergeCell ref="Q32:R32"/>
    <mergeCell ref="D32:D33"/>
    <mergeCell ref="Q6:R6"/>
    <mergeCell ref="G32:G33"/>
    <mergeCell ref="J32:J33"/>
    <mergeCell ref="K30:S31"/>
  </mergeCells>
  <pageMargins left="0.70866141732283472" right="0.70866141732283472" top="0.74803149606299213" bottom="0.74803149606299213" header="0.31496062992125984" footer="0.31496062992125984"/>
  <pageSetup paperSize="9" scale="67" firstPageNumber="82" orientation="landscape" useFirstPageNumber="1" r:id="rId1"/>
  <headerFooter>
    <oddFooter>&amp;R&amp;"-,полужирный"&amp;8&amp;P</oddFooter>
  </headerFooter>
  <rowBreaks count="2" manualBreakCount="2">
    <brk id="27" max="16383" man="1"/>
    <brk id="55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1"/>
  <sheetViews>
    <sheetView zoomScaleNormal="100" workbookViewId="0"/>
  </sheetViews>
  <sheetFormatPr defaultColWidth="9.109375" defaultRowHeight="13.2"/>
  <cols>
    <col min="1" max="1" width="19.88671875" style="15" bestFit="1" customWidth="1"/>
    <col min="2" max="2" width="14.44140625" style="266" customWidth="1"/>
    <col min="3" max="3" width="16.88671875" style="266" customWidth="1"/>
    <col min="4" max="4" width="13.88671875" style="266" customWidth="1"/>
    <col min="5" max="5" width="10.5546875" style="266" customWidth="1"/>
    <col min="6" max="6" width="12" style="266" customWidth="1"/>
    <col min="7" max="7" width="18.5546875" style="266" customWidth="1"/>
    <col min="8" max="9" width="16.33203125" style="266" customWidth="1"/>
    <col min="10" max="10" width="11.109375" style="266" customWidth="1"/>
    <col min="11" max="11" width="11.33203125" style="266" customWidth="1"/>
    <col min="12" max="16384" width="9.109375" style="15"/>
  </cols>
  <sheetData>
    <row r="2" spans="1:18">
      <c r="A2" s="540" t="s">
        <v>362</v>
      </c>
      <c r="B2" s="540"/>
      <c r="C2" s="540"/>
      <c r="D2" s="540"/>
      <c r="E2" s="540"/>
      <c r="F2" s="540"/>
      <c r="G2" s="540"/>
      <c r="H2" s="540"/>
      <c r="I2" s="540"/>
      <c r="J2" s="540"/>
      <c r="K2" s="540"/>
    </row>
    <row r="3" spans="1:18">
      <c r="B3" s="262"/>
      <c r="C3" s="262"/>
      <c r="D3" s="262"/>
      <c r="E3" s="262"/>
      <c r="F3" s="262"/>
      <c r="G3" s="263"/>
      <c r="H3" s="263"/>
      <c r="I3" s="263"/>
      <c r="J3" s="263"/>
      <c r="K3" s="39" t="s">
        <v>276</v>
      </c>
    </row>
    <row r="4" spans="1:18" ht="12.75" customHeight="1">
      <c r="A4" s="407"/>
      <c r="B4" s="534" t="s">
        <v>274</v>
      </c>
      <c r="C4" s="535"/>
      <c r="D4" s="535"/>
      <c r="E4" s="535"/>
      <c r="F4" s="535"/>
      <c r="G4" s="534" t="s">
        <v>275</v>
      </c>
      <c r="H4" s="535"/>
      <c r="I4" s="535"/>
      <c r="J4" s="535"/>
      <c r="K4" s="536"/>
    </row>
    <row r="5" spans="1:18" ht="12.75" customHeight="1">
      <c r="A5" s="408"/>
      <c r="B5" s="496" t="s">
        <v>203</v>
      </c>
      <c r="C5" s="491" t="s">
        <v>227</v>
      </c>
      <c r="D5" s="492"/>
      <c r="E5" s="496" t="s">
        <v>202</v>
      </c>
      <c r="F5" s="491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</row>
    <row r="6" spans="1:18" ht="51">
      <c r="A6" s="409"/>
      <c r="B6" s="496"/>
      <c r="C6" s="238" t="s">
        <v>145</v>
      </c>
      <c r="D6" s="237" t="s">
        <v>144</v>
      </c>
      <c r="E6" s="496"/>
      <c r="F6" s="491"/>
      <c r="G6" s="496"/>
      <c r="H6" s="238" t="s">
        <v>145</v>
      </c>
      <c r="I6" s="237" t="s">
        <v>144</v>
      </c>
      <c r="J6" s="496"/>
      <c r="K6" s="491"/>
      <c r="L6" s="26"/>
    </row>
    <row r="7" spans="1:18" ht="13.5" customHeight="1">
      <c r="A7" s="136" t="s">
        <v>174</v>
      </c>
      <c r="B7" s="217">
        <v>1193003</v>
      </c>
      <c r="C7" s="247">
        <v>211240</v>
      </c>
      <c r="D7" s="247">
        <v>981763</v>
      </c>
      <c r="E7" s="247">
        <v>1198281</v>
      </c>
      <c r="F7" s="247">
        <v>2391284</v>
      </c>
      <c r="G7" s="322">
        <v>484864</v>
      </c>
      <c r="H7" s="322">
        <v>432808</v>
      </c>
      <c r="I7" s="322">
        <v>52056</v>
      </c>
      <c r="J7" s="322">
        <v>272919</v>
      </c>
      <c r="K7" s="322">
        <v>757783</v>
      </c>
      <c r="M7" s="287"/>
      <c r="N7" s="287"/>
      <c r="O7" s="287"/>
      <c r="P7" s="287"/>
      <c r="Q7" s="287"/>
      <c r="R7" s="314"/>
    </row>
    <row r="8" spans="1:18">
      <c r="A8" s="66" t="s">
        <v>53</v>
      </c>
      <c r="B8" s="217">
        <v>127434</v>
      </c>
      <c r="C8" s="217">
        <v>7391</v>
      </c>
      <c r="D8" s="217">
        <v>120043</v>
      </c>
      <c r="E8" s="217">
        <v>98403</v>
      </c>
      <c r="F8" s="217">
        <v>225837</v>
      </c>
      <c r="G8" s="323">
        <v>908</v>
      </c>
      <c r="H8" s="324" t="s">
        <v>411</v>
      </c>
      <c r="I8" s="323">
        <v>908</v>
      </c>
      <c r="J8" s="323">
        <v>6213</v>
      </c>
      <c r="K8" s="323">
        <v>7121</v>
      </c>
      <c r="M8" s="287"/>
      <c r="N8" s="288"/>
      <c r="O8" s="287"/>
      <c r="P8" s="287"/>
      <c r="Q8" s="287"/>
      <c r="R8" s="314"/>
    </row>
    <row r="9" spans="1:18" ht="12.75" customHeight="1">
      <c r="A9" s="137" t="s">
        <v>175</v>
      </c>
      <c r="B9" s="217">
        <v>55411</v>
      </c>
      <c r="C9" s="217">
        <v>29616</v>
      </c>
      <c r="D9" s="217">
        <v>25795</v>
      </c>
      <c r="E9" s="217">
        <v>90285</v>
      </c>
      <c r="F9" s="217">
        <v>145696</v>
      </c>
      <c r="G9" s="323">
        <v>6343</v>
      </c>
      <c r="H9" s="323">
        <v>1562</v>
      </c>
      <c r="I9" s="323">
        <v>4781</v>
      </c>
      <c r="J9" s="323">
        <v>57993</v>
      </c>
      <c r="K9" s="323">
        <v>64336</v>
      </c>
      <c r="M9" s="287"/>
      <c r="N9" s="287"/>
      <c r="O9" s="287"/>
      <c r="P9" s="287"/>
      <c r="Q9" s="287"/>
      <c r="R9" s="314"/>
    </row>
    <row r="10" spans="1:18" ht="12.75" customHeight="1">
      <c r="A10" s="137" t="s">
        <v>176</v>
      </c>
      <c r="B10" s="217">
        <v>72153</v>
      </c>
      <c r="C10" s="217">
        <v>14834</v>
      </c>
      <c r="D10" s="217">
        <v>57319</v>
      </c>
      <c r="E10" s="217">
        <v>88208</v>
      </c>
      <c r="F10" s="217">
        <v>160361</v>
      </c>
      <c r="G10" s="323">
        <v>2050</v>
      </c>
      <c r="H10" s="324" t="s">
        <v>411</v>
      </c>
      <c r="I10" s="323">
        <v>2050</v>
      </c>
      <c r="J10" s="323">
        <v>4947</v>
      </c>
      <c r="K10" s="323">
        <v>6997</v>
      </c>
      <c r="M10" s="287"/>
      <c r="N10" s="288"/>
      <c r="O10" s="287"/>
      <c r="P10" s="287"/>
      <c r="Q10" s="287"/>
      <c r="R10" s="314"/>
    </row>
    <row r="11" spans="1:18" ht="12.75" customHeight="1">
      <c r="A11" s="137" t="s">
        <v>177</v>
      </c>
      <c r="B11" s="217">
        <v>83528</v>
      </c>
      <c r="C11" s="217">
        <v>13496</v>
      </c>
      <c r="D11" s="217">
        <v>70032</v>
      </c>
      <c r="E11" s="217">
        <v>59592</v>
      </c>
      <c r="F11" s="217">
        <v>143120</v>
      </c>
      <c r="G11" s="323">
        <v>11513</v>
      </c>
      <c r="H11" s="323">
        <v>9863</v>
      </c>
      <c r="I11" s="323">
        <v>1650</v>
      </c>
      <c r="J11" s="323">
        <v>2000</v>
      </c>
      <c r="K11" s="323">
        <v>13513</v>
      </c>
      <c r="M11" s="287"/>
      <c r="N11" s="287"/>
      <c r="O11" s="287"/>
      <c r="P11" s="287"/>
      <c r="Q11" s="287"/>
      <c r="R11" s="314"/>
    </row>
    <row r="12" spans="1:18">
      <c r="A12" s="137" t="s">
        <v>178</v>
      </c>
      <c r="B12" s="217">
        <v>29985</v>
      </c>
      <c r="C12" s="217">
        <v>393</v>
      </c>
      <c r="D12" s="217">
        <v>29592</v>
      </c>
      <c r="E12" s="217">
        <v>35978</v>
      </c>
      <c r="F12" s="217">
        <v>65963</v>
      </c>
      <c r="G12" s="323">
        <v>28</v>
      </c>
      <c r="H12" s="324" t="s">
        <v>412</v>
      </c>
      <c r="I12" s="324" t="s">
        <v>411</v>
      </c>
      <c r="J12" s="324" t="s">
        <v>411</v>
      </c>
      <c r="K12" s="323">
        <v>28</v>
      </c>
      <c r="M12" s="287"/>
      <c r="N12" s="288"/>
      <c r="O12" s="288"/>
      <c r="P12" s="288"/>
      <c r="Q12" s="287"/>
      <c r="R12" s="314"/>
    </row>
    <row r="13" spans="1:18" ht="12.75" customHeight="1">
      <c r="A13" s="137" t="s">
        <v>179</v>
      </c>
      <c r="B13" s="217">
        <v>187077</v>
      </c>
      <c r="C13" s="217">
        <v>21133</v>
      </c>
      <c r="D13" s="217">
        <v>165944</v>
      </c>
      <c r="E13" s="217">
        <v>95615</v>
      </c>
      <c r="F13" s="217">
        <v>282692</v>
      </c>
      <c r="G13" s="323">
        <v>14384</v>
      </c>
      <c r="H13" s="323">
        <v>13194</v>
      </c>
      <c r="I13" s="323">
        <v>1190</v>
      </c>
      <c r="J13" s="323">
        <v>6766</v>
      </c>
      <c r="K13" s="323">
        <v>21150</v>
      </c>
      <c r="M13" s="287"/>
      <c r="N13" s="287"/>
      <c r="O13" s="287"/>
      <c r="P13" s="287"/>
      <c r="Q13" s="287"/>
      <c r="R13" s="314"/>
    </row>
    <row r="14" spans="1:18" ht="12.75" customHeight="1">
      <c r="A14" s="137" t="s">
        <v>180</v>
      </c>
      <c r="B14" s="217">
        <v>32719</v>
      </c>
      <c r="C14" s="217">
        <v>3075</v>
      </c>
      <c r="D14" s="217">
        <v>29644</v>
      </c>
      <c r="E14" s="217">
        <v>69755</v>
      </c>
      <c r="F14" s="217">
        <v>102474</v>
      </c>
      <c r="G14" s="323">
        <v>806</v>
      </c>
      <c r="H14" s="324" t="s">
        <v>411</v>
      </c>
      <c r="I14" s="323">
        <v>806</v>
      </c>
      <c r="J14" s="323">
        <v>1843</v>
      </c>
      <c r="K14" s="323">
        <v>2649</v>
      </c>
      <c r="M14" s="287"/>
      <c r="N14" s="288"/>
      <c r="O14" s="287"/>
      <c r="P14" s="287"/>
      <c r="Q14" s="287"/>
      <c r="R14" s="314"/>
    </row>
    <row r="15" spans="1:18" ht="12.75" customHeight="1">
      <c r="A15" s="66" t="s">
        <v>55</v>
      </c>
      <c r="B15" s="217">
        <v>80838</v>
      </c>
      <c r="C15" s="217">
        <v>9718</v>
      </c>
      <c r="D15" s="217">
        <v>71120</v>
      </c>
      <c r="E15" s="217">
        <v>72335</v>
      </c>
      <c r="F15" s="217">
        <v>153173</v>
      </c>
      <c r="G15" s="323">
        <v>14638</v>
      </c>
      <c r="H15" s="323">
        <v>13373</v>
      </c>
      <c r="I15" s="323">
        <v>1265</v>
      </c>
      <c r="J15" s="323">
        <v>8177</v>
      </c>
      <c r="K15" s="323">
        <v>22815</v>
      </c>
      <c r="M15" s="287"/>
      <c r="N15" s="287"/>
      <c r="O15" s="287"/>
      <c r="P15" s="287"/>
      <c r="Q15" s="287"/>
      <c r="R15" s="314"/>
    </row>
    <row r="16" spans="1:18" ht="12.75" customHeight="1">
      <c r="A16" s="137" t="s">
        <v>181</v>
      </c>
      <c r="B16" s="217">
        <v>115250</v>
      </c>
      <c r="C16" s="217">
        <v>4842</v>
      </c>
      <c r="D16" s="217">
        <v>110408</v>
      </c>
      <c r="E16" s="217">
        <v>63930</v>
      </c>
      <c r="F16" s="217">
        <v>179180</v>
      </c>
      <c r="G16" s="323">
        <v>109879</v>
      </c>
      <c r="H16" s="323">
        <v>86060</v>
      </c>
      <c r="I16" s="323">
        <v>23819</v>
      </c>
      <c r="J16" s="323">
        <v>12574</v>
      </c>
      <c r="K16" s="323">
        <v>122453</v>
      </c>
      <c r="M16" s="287"/>
      <c r="N16" s="287"/>
      <c r="O16" s="287"/>
      <c r="P16" s="287"/>
      <c r="Q16" s="287"/>
      <c r="R16" s="314"/>
    </row>
    <row r="17" spans="1:18" ht="12.75" customHeight="1">
      <c r="A17" s="137" t="s">
        <v>182</v>
      </c>
      <c r="B17" s="217">
        <v>57002</v>
      </c>
      <c r="C17" s="217">
        <v>31373</v>
      </c>
      <c r="D17" s="217">
        <v>25629</v>
      </c>
      <c r="E17" s="217">
        <v>61799</v>
      </c>
      <c r="F17" s="217">
        <v>118801</v>
      </c>
      <c r="G17" s="323">
        <v>15349</v>
      </c>
      <c r="H17" s="323">
        <v>9816</v>
      </c>
      <c r="I17" s="323">
        <v>5533</v>
      </c>
      <c r="J17" s="323">
        <v>57542</v>
      </c>
      <c r="K17" s="323">
        <v>72891</v>
      </c>
      <c r="M17" s="287"/>
      <c r="N17" s="287"/>
      <c r="O17" s="287"/>
      <c r="P17" s="287"/>
      <c r="Q17" s="287"/>
      <c r="R17" s="314"/>
    </row>
    <row r="18" spans="1:18">
      <c r="A18" s="137" t="s">
        <v>183</v>
      </c>
      <c r="B18" s="217">
        <v>26017</v>
      </c>
      <c r="C18" s="217">
        <v>1702</v>
      </c>
      <c r="D18" s="217">
        <v>24315</v>
      </c>
      <c r="E18" s="217">
        <v>52580</v>
      </c>
      <c r="F18" s="217">
        <v>78597</v>
      </c>
      <c r="G18" s="324" t="s">
        <v>411</v>
      </c>
      <c r="H18" s="324" t="s">
        <v>411</v>
      </c>
      <c r="I18" s="324" t="s">
        <v>411</v>
      </c>
      <c r="J18" s="323">
        <v>826</v>
      </c>
      <c r="K18" s="323">
        <v>826</v>
      </c>
      <c r="M18" s="288"/>
      <c r="N18" s="288"/>
      <c r="O18" s="288"/>
      <c r="P18" s="287"/>
      <c r="Q18" s="287"/>
      <c r="R18" s="314"/>
    </row>
    <row r="19" spans="1:18">
      <c r="A19" s="137" t="s">
        <v>184</v>
      </c>
      <c r="B19" s="217">
        <v>2986</v>
      </c>
      <c r="C19" s="217">
        <v>29</v>
      </c>
      <c r="D19" s="217">
        <v>2957</v>
      </c>
      <c r="E19" s="217">
        <v>3615</v>
      </c>
      <c r="F19" s="217">
        <v>6601</v>
      </c>
      <c r="G19" s="324" t="s">
        <v>411</v>
      </c>
      <c r="H19" s="324" t="s">
        <v>411</v>
      </c>
      <c r="I19" s="324" t="s">
        <v>411</v>
      </c>
      <c r="J19" s="324" t="s">
        <v>411</v>
      </c>
      <c r="K19" s="324" t="s">
        <v>411</v>
      </c>
      <c r="M19" s="315"/>
      <c r="N19" s="315"/>
      <c r="O19" s="315"/>
      <c r="P19" s="315"/>
      <c r="Q19" s="315"/>
    </row>
    <row r="20" spans="1:18">
      <c r="A20" s="137" t="s">
        <v>185</v>
      </c>
      <c r="B20" s="217">
        <v>104180</v>
      </c>
      <c r="C20" s="217">
        <v>23285</v>
      </c>
      <c r="D20" s="217">
        <v>80895</v>
      </c>
      <c r="E20" s="217">
        <v>54629</v>
      </c>
      <c r="F20" s="217">
        <v>158809</v>
      </c>
      <c r="G20" s="323">
        <v>144818</v>
      </c>
      <c r="H20" s="323">
        <v>142874</v>
      </c>
      <c r="I20" s="323">
        <v>1944</v>
      </c>
      <c r="J20" s="323">
        <v>17393</v>
      </c>
      <c r="K20" s="323">
        <v>162211</v>
      </c>
      <c r="M20" s="287"/>
      <c r="N20" s="287"/>
      <c r="O20" s="287"/>
      <c r="P20" s="287"/>
      <c r="Q20" s="287"/>
      <c r="R20" s="314"/>
    </row>
    <row r="21" spans="1:18" ht="13.5" customHeight="1">
      <c r="A21" s="137" t="s">
        <v>186</v>
      </c>
      <c r="B21" s="217">
        <v>64602</v>
      </c>
      <c r="C21" s="217">
        <v>36357</v>
      </c>
      <c r="D21" s="217">
        <v>28245</v>
      </c>
      <c r="E21" s="217">
        <v>71070</v>
      </c>
      <c r="F21" s="217">
        <v>135672</v>
      </c>
      <c r="G21" s="323">
        <v>144733</v>
      </c>
      <c r="H21" s="323">
        <v>138370</v>
      </c>
      <c r="I21" s="323">
        <v>6363</v>
      </c>
      <c r="J21" s="323">
        <v>85181</v>
      </c>
      <c r="K21" s="323">
        <v>229914</v>
      </c>
      <c r="M21" s="287"/>
      <c r="N21" s="287"/>
      <c r="O21" s="287"/>
      <c r="P21" s="287"/>
      <c r="Q21" s="287"/>
      <c r="R21" s="314"/>
    </row>
    <row r="22" spans="1:18">
      <c r="A22" s="137" t="s">
        <v>187</v>
      </c>
      <c r="B22" s="217">
        <v>37078</v>
      </c>
      <c r="C22" s="217">
        <v>6405</v>
      </c>
      <c r="D22" s="217">
        <v>30673</v>
      </c>
      <c r="E22" s="217">
        <v>191483</v>
      </c>
      <c r="F22" s="217">
        <v>228561</v>
      </c>
      <c r="G22" s="324" t="s">
        <v>411</v>
      </c>
      <c r="H22" s="324" t="s">
        <v>411</v>
      </c>
      <c r="I22" s="324" t="s">
        <v>411</v>
      </c>
      <c r="J22" s="323">
        <v>323</v>
      </c>
      <c r="K22" s="323">
        <v>323</v>
      </c>
      <c r="M22" s="288"/>
      <c r="N22" s="288"/>
      <c r="O22" s="288"/>
      <c r="P22" s="287"/>
      <c r="Q22" s="287"/>
      <c r="R22" s="314"/>
    </row>
    <row r="23" spans="1:18">
      <c r="A23" s="66" t="s">
        <v>54</v>
      </c>
      <c r="B23" s="217">
        <v>29583</v>
      </c>
      <c r="C23" s="217">
        <v>60</v>
      </c>
      <c r="D23" s="217">
        <v>29523</v>
      </c>
      <c r="E23" s="217">
        <v>15040</v>
      </c>
      <c r="F23" s="217">
        <v>44623</v>
      </c>
      <c r="G23" s="324" t="s">
        <v>411</v>
      </c>
      <c r="H23" s="324" t="s">
        <v>411</v>
      </c>
      <c r="I23" s="324" t="s">
        <v>411</v>
      </c>
      <c r="J23" s="323">
        <v>386</v>
      </c>
      <c r="K23" s="323">
        <v>386</v>
      </c>
      <c r="M23" s="288"/>
      <c r="N23" s="288"/>
      <c r="O23" s="288"/>
      <c r="P23" s="287"/>
      <c r="Q23" s="287"/>
      <c r="R23" s="314"/>
    </row>
    <row r="24" spans="1:18">
      <c r="A24" s="137" t="s">
        <v>188</v>
      </c>
      <c r="B24" s="217">
        <v>86894</v>
      </c>
      <c r="C24" s="217">
        <v>7343</v>
      </c>
      <c r="D24" s="217">
        <v>79551</v>
      </c>
      <c r="E24" s="217">
        <v>71557</v>
      </c>
      <c r="F24" s="217">
        <v>158451</v>
      </c>
      <c r="G24" s="323">
        <v>19407</v>
      </c>
      <c r="H24" s="323">
        <v>17664</v>
      </c>
      <c r="I24" s="323">
        <v>1743</v>
      </c>
      <c r="J24" s="323">
        <v>10671</v>
      </c>
      <c r="K24" s="323">
        <v>30078</v>
      </c>
      <c r="M24" s="287"/>
      <c r="N24" s="287"/>
      <c r="O24" s="287"/>
      <c r="P24" s="287"/>
      <c r="Q24" s="287"/>
      <c r="R24" s="314"/>
    </row>
    <row r="25" spans="1:18">
      <c r="A25" s="67" t="s">
        <v>189</v>
      </c>
      <c r="B25" s="217" t="s">
        <v>411</v>
      </c>
      <c r="C25" s="217" t="s">
        <v>411</v>
      </c>
      <c r="D25" s="217" t="s">
        <v>411</v>
      </c>
      <c r="E25" s="217">
        <v>4</v>
      </c>
      <c r="F25" s="217">
        <v>4</v>
      </c>
      <c r="G25" s="324" t="s">
        <v>411</v>
      </c>
      <c r="H25" s="324" t="s">
        <v>411</v>
      </c>
      <c r="I25" s="324" t="s">
        <v>411</v>
      </c>
      <c r="J25" s="324" t="s">
        <v>411</v>
      </c>
      <c r="K25" s="324" t="s">
        <v>411</v>
      </c>
      <c r="M25" s="315"/>
      <c r="N25" s="315"/>
      <c r="O25" s="315"/>
      <c r="P25" s="315"/>
      <c r="Q25" s="315"/>
    </row>
    <row r="26" spans="1:18">
      <c r="A26" s="137" t="s">
        <v>190</v>
      </c>
      <c r="B26" s="217" t="s">
        <v>411</v>
      </c>
      <c r="C26" s="217" t="s">
        <v>411</v>
      </c>
      <c r="D26" s="217" t="s">
        <v>411</v>
      </c>
      <c r="E26" s="217">
        <v>823</v>
      </c>
      <c r="F26" s="217">
        <v>823</v>
      </c>
      <c r="G26" s="323">
        <v>4</v>
      </c>
      <c r="H26" s="323">
        <v>4</v>
      </c>
      <c r="I26" s="324" t="s">
        <v>411</v>
      </c>
      <c r="J26" s="323">
        <v>5</v>
      </c>
      <c r="K26" s="323">
        <v>9</v>
      </c>
      <c r="M26" s="287"/>
      <c r="N26" s="287"/>
      <c r="O26" s="288"/>
      <c r="P26" s="287"/>
      <c r="Q26" s="287"/>
      <c r="R26" s="314"/>
    </row>
    <row r="27" spans="1:18">
      <c r="A27" s="70" t="s">
        <v>191</v>
      </c>
      <c r="B27" s="218">
        <v>266</v>
      </c>
      <c r="C27" s="218">
        <v>188</v>
      </c>
      <c r="D27" s="218">
        <v>78</v>
      </c>
      <c r="E27" s="218">
        <v>1580</v>
      </c>
      <c r="F27" s="218">
        <v>1846</v>
      </c>
      <c r="G27" s="325">
        <v>4</v>
      </c>
      <c r="H27" s="326" t="s">
        <v>411</v>
      </c>
      <c r="I27" s="325">
        <v>4</v>
      </c>
      <c r="J27" s="325">
        <v>79</v>
      </c>
      <c r="K27" s="325">
        <v>83</v>
      </c>
      <c r="M27" s="287"/>
      <c r="N27" s="288"/>
      <c r="O27" s="287"/>
      <c r="P27" s="287"/>
      <c r="Q27" s="287"/>
      <c r="R27" s="314"/>
    </row>
    <row r="28" spans="1:18">
      <c r="A28" s="69"/>
      <c r="B28" s="264"/>
      <c r="C28" s="264"/>
      <c r="D28" s="264"/>
      <c r="E28" s="264"/>
      <c r="F28" s="264"/>
      <c r="G28" s="264"/>
      <c r="H28" s="264"/>
      <c r="I28" s="264"/>
      <c r="J28" s="264"/>
      <c r="K28" s="264"/>
    </row>
    <row r="29" spans="1:18">
      <c r="A29" s="163"/>
      <c r="B29" s="265"/>
      <c r="C29" s="265"/>
    </row>
    <row r="30" spans="1:18">
      <c r="B30" s="267"/>
      <c r="C30" s="267"/>
      <c r="D30" s="267"/>
      <c r="E30" s="267"/>
      <c r="F30" s="267"/>
      <c r="G30" s="268"/>
      <c r="H30" s="268"/>
      <c r="I30" s="268"/>
      <c r="J30" s="268"/>
      <c r="K30" s="269" t="s">
        <v>61</v>
      </c>
    </row>
    <row r="31" spans="1:18">
      <c r="A31" s="537"/>
      <c r="B31" s="534" t="s">
        <v>277</v>
      </c>
      <c r="C31" s="535"/>
      <c r="D31" s="535"/>
      <c r="E31" s="535"/>
      <c r="F31" s="535"/>
      <c r="G31" s="534" t="s">
        <v>278</v>
      </c>
      <c r="H31" s="535"/>
      <c r="I31" s="535"/>
      <c r="J31" s="535"/>
      <c r="K31" s="536"/>
    </row>
    <row r="32" spans="1:18">
      <c r="A32" s="538"/>
      <c r="B32" s="496" t="s">
        <v>203</v>
      </c>
      <c r="C32" s="491" t="s">
        <v>227</v>
      </c>
      <c r="D32" s="492"/>
      <c r="E32" s="496" t="s">
        <v>202</v>
      </c>
      <c r="F32" s="491" t="s">
        <v>147</v>
      </c>
      <c r="G32" s="496" t="s">
        <v>203</v>
      </c>
      <c r="H32" s="491" t="s">
        <v>227</v>
      </c>
      <c r="I32" s="492"/>
      <c r="J32" s="496" t="s">
        <v>202</v>
      </c>
      <c r="K32" s="491" t="s">
        <v>147</v>
      </c>
    </row>
    <row r="33" spans="1:12" ht="51">
      <c r="A33" s="539"/>
      <c r="B33" s="496"/>
      <c r="C33" s="238" t="s">
        <v>145</v>
      </c>
      <c r="D33" s="237" t="s">
        <v>144</v>
      </c>
      <c r="E33" s="496"/>
      <c r="F33" s="491"/>
      <c r="G33" s="496"/>
      <c r="H33" s="238" t="s">
        <v>145</v>
      </c>
      <c r="I33" s="237" t="s">
        <v>144</v>
      </c>
      <c r="J33" s="496"/>
      <c r="K33" s="491"/>
      <c r="L33" s="26"/>
    </row>
    <row r="34" spans="1:12">
      <c r="A34" s="136" t="s">
        <v>174</v>
      </c>
      <c r="B34" s="214">
        <v>3758810</v>
      </c>
      <c r="C34" s="215">
        <v>387492</v>
      </c>
      <c r="D34" s="215">
        <v>3371318</v>
      </c>
      <c r="E34" s="215">
        <v>3575259</v>
      </c>
      <c r="F34" s="215">
        <v>7334069</v>
      </c>
      <c r="G34" s="214">
        <v>300307</v>
      </c>
      <c r="H34" s="215">
        <v>6852</v>
      </c>
      <c r="I34" s="215">
        <v>293455</v>
      </c>
      <c r="J34" s="215">
        <v>595782</v>
      </c>
      <c r="K34" s="215">
        <v>896089</v>
      </c>
    </row>
    <row r="35" spans="1:12">
      <c r="A35" s="66" t="s">
        <v>53</v>
      </c>
      <c r="B35" s="214">
        <v>281269</v>
      </c>
      <c r="C35" s="217">
        <v>16845</v>
      </c>
      <c r="D35" s="217">
        <v>264424</v>
      </c>
      <c r="E35" s="217">
        <v>209600</v>
      </c>
      <c r="F35" s="214">
        <v>490869</v>
      </c>
      <c r="G35" s="214">
        <v>26875</v>
      </c>
      <c r="H35" s="217">
        <v>137</v>
      </c>
      <c r="I35" s="217">
        <v>26738</v>
      </c>
      <c r="J35" s="217">
        <v>30842</v>
      </c>
      <c r="K35" s="214">
        <v>57717</v>
      </c>
    </row>
    <row r="36" spans="1:12">
      <c r="A36" s="137" t="s">
        <v>175</v>
      </c>
      <c r="B36" s="214">
        <v>56583</v>
      </c>
      <c r="C36" s="217">
        <v>16698</v>
      </c>
      <c r="D36" s="217">
        <v>39885</v>
      </c>
      <c r="E36" s="217">
        <v>172735</v>
      </c>
      <c r="F36" s="214">
        <v>229318</v>
      </c>
      <c r="G36" s="214">
        <v>3268</v>
      </c>
      <c r="H36" s="217">
        <v>74</v>
      </c>
      <c r="I36" s="217">
        <v>3194</v>
      </c>
      <c r="J36" s="217">
        <v>16051</v>
      </c>
      <c r="K36" s="214">
        <v>19319</v>
      </c>
    </row>
    <row r="37" spans="1:12">
      <c r="A37" s="137" t="s">
        <v>176</v>
      </c>
      <c r="B37" s="214">
        <v>268857</v>
      </c>
      <c r="C37" s="217">
        <v>28001</v>
      </c>
      <c r="D37" s="217">
        <v>240856</v>
      </c>
      <c r="E37" s="217">
        <v>219970</v>
      </c>
      <c r="F37" s="214">
        <v>488827</v>
      </c>
      <c r="G37" s="214">
        <v>17532</v>
      </c>
      <c r="H37" s="217">
        <v>540</v>
      </c>
      <c r="I37" s="217">
        <v>16992</v>
      </c>
      <c r="J37" s="217">
        <v>47940</v>
      </c>
      <c r="K37" s="214">
        <v>65472</v>
      </c>
    </row>
    <row r="38" spans="1:12">
      <c r="A38" s="137" t="s">
        <v>177</v>
      </c>
      <c r="B38" s="214">
        <v>640525</v>
      </c>
      <c r="C38" s="217">
        <v>23412</v>
      </c>
      <c r="D38" s="217">
        <v>617113</v>
      </c>
      <c r="E38" s="217">
        <v>180998</v>
      </c>
      <c r="F38" s="214">
        <v>821523</v>
      </c>
      <c r="G38" s="214">
        <v>17356</v>
      </c>
      <c r="H38" s="217">
        <v>962</v>
      </c>
      <c r="I38" s="217">
        <v>16394</v>
      </c>
      <c r="J38" s="217">
        <v>23108</v>
      </c>
      <c r="K38" s="214">
        <v>40464</v>
      </c>
    </row>
    <row r="39" spans="1:12">
      <c r="A39" s="137" t="s">
        <v>178</v>
      </c>
      <c r="B39" s="214">
        <v>99447</v>
      </c>
      <c r="C39" s="217">
        <v>13446</v>
      </c>
      <c r="D39" s="217">
        <v>86001</v>
      </c>
      <c r="E39" s="217">
        <v>102632</v>
      </c>
      <c r="F39" s="214">
        <v>202079</v>
      </c>
      <c r="G39" s="214">
        <v>22864</v>
      </c>
      <c r="H39" s="217">
        <v>242</v>
      </c>
      <c r="I39" s="217">
        <v>22622</v>
      </c>
      <c r="J39" s="217">
        <v>29981</v>
      </c>
      <c r="K39" s="214">
        <v>52845</v>
      </c>
    </row>
    <row r="40" spans="1:12">
      <c r="A40" s="137" t="s">
        <v>179</v>
      </c>
      <c r="B40" s="214">
        <v>328450</v>
      </c>
      <c r="C40" s="217">
        <v>28599</v>
      </c>
      <c r="D40" s="217">
        <v>299851</v>
      </c>
      <c r="E40" s="217">
        <v>256199</v>
      </c>
      <c r="F40" s="214">
        <v>584649</v>
      </c>
      <c r="G40" s="214">
        <v>31936</v>
      </c>
      <c r="H40" s="217">
        <v>262</v>
      </c>
      <c r="I40" s="217">
        <v>31674</v>
      </c>
      <c r="J40" s="217">
        <v>69391</v>
      </c>
      <c r="K40" s="214">
        <v>101327</v>
      </c>
    </row>
    <row r="41" spans="1:12">
      <c r="A41" s="137" t="s">
        <v>180</v>
      </c>
      <c r="B41" s="214">
        <v>375147</v>
      </c>
      <c r="C41" s="217">
        <v>24387</v>
      </c>
      <c r="D41" s="217">
        <v>350760</v>
      </c>
      <c r="E41" s="217">
        <v>450895</v>
      </c>
      <c r="F41" s="214">
        <v>826042</v>
      </c>
      <c r="G41" s="214">
        <v>18011</v>
      </c>
      <c r="H41" s="217">
        <v>50</v>
      </c>
      <c r="I41" s="217">
        <v>17961</v>
      </c>
      <c r="J41" s="217">
        <v>43217</v>
      </c>
      <c r="K41" s="214">
        <v>61228</v>
      </c>
    </row>
    <row r="42" spans="1:12">
      <c r="A42" s="66" t="s">
        <v>55</v>
      </c>
      <c r="B42" s="214">
        <v>304857</v>
      </c>
      <c r="C42" s="217">
        <v>46413</v>
      </c>
      <c r="D42" s="217">
        <v>258444</v>
      </c>
      <c r="E42" s="217">
        <v>264793</v>
      </c>
      <c r="F42" s="214">
        <v>569650</v>
      </c>
      <c r="G42" s="214">
        <v>32869</v>
      </c>
      <c r="H42" s="217">
        <v>476</v>
      </c>
      <c r="I42" s="217">
        <v>32393</v>
      </c>
      <c r="J42" s="217">
        <v>83147</v>
      </c>
      <c r="K42" s="214">
        <v>116016</v>
      </c>
    </row>
    <row r="43" spans="1:12">
      <c r="A43" s="137" t="s">
        <v>181</v>
      </c>
      <c r="B43" s="214">
        <v>188944</v>
      </c>
      <c r="C43" s="217">
        <v>14037</v>
      </c>
      <c r="D43" s="217">
        <v>174907</v>
      </c>
      <c r="E43" s="217">
        <v>94289</v>
      </c>
      <c r="F43" s="214">
        <v>283233</v>
      </c>
      <c r="G43" s="214">
        <v>42207</v>
      </c>
      <c r="H43" s="217">
        <v>244</v>
      </c>
      <c r="I43" s="217">
        <v>41963</v>
      </c>
      <c r="J43" s="217">
        <v>38463</v>
      </c>
      <c r="K43" s="214">
        <v>80670</v>
      </c>
    </row>
    <row r="44" spans="1:12">
      <c r="A44" s="137" t="s">
        <v>182</v>
      </c>
      <c r="B44" s="214">
        <v>48076</v>
      </c>
      <c r="C44" s="217">
        <v>11335</v>
      </c>
      <c r="D44" s="217">
        <v>36741</v>
      </c>
      <c r="E44" s="217">
        <v>105365</v>
      </c>
      <c r="F44" s="214">
        <v>153441</v>
      </c>
      <c r="G44" s="214">
        <v>883</v>
      </c>
      <c r="H44" s="217">
        <v>33</v>
      </c>
      <c r="I44" s="217">
        <v>850</v>
      </c>
      <c r="J44" s="217">
        <v>3742</v>
      </c>
      <c r="K44" s="214">
        <v>4625</v>
      </c>
    </row>
    <row r="45" spans="1:12">
      <c r="A45" s="137" t="s">
        <v>183</v>
      </c>
      <c r="B45" s="214">
        <v>105542</v>
      </c>
      <c r="C45" s="217">
        <v>7956</v>
      </c>
      <c r="D45" s="217">
        <v>97586</v>
      </c>
      <c r="E45" s="217">
        <v>88747</v>
      </c>
      <c r="F45" s="214">
        <v>194289</v>
      </c>
      <c r="G45" s="214">
        <v>10251</v>
      </c>
      <c r="H45" s="217">
        <v>75</v>
      </c>
      <c r="I45" s="217">
        <v>10176</v>
      </c>
      <c r="J45" s="217">
        <v>44721</v>
      </c>
      <c r="K45" s="214">
        <v>54972</v>
      </c>
    </row>
    <row r="46" spans="1:12">
      <c r="A46" s="137" t="s">
        <v>184</v>
      </c>
      <c r="B46" s="214">
        <v>63202</v>
      </c>
      <c r="C46" s="217">
        <v>1437</v>
      </c>
      <c r="D46" s="217">
        <v>61765</v>
      </c>
      <c r="E46" s="217">
        <v>64475</v>
      </c>
      <c r="F46" s="214">
        <v>127677</v>
      </c>
      <c r="G46" s="214">
        <v>18645</v>
      </c>
      <c r="H46" s="217">
        <v>32</v>
      </c>
      <c r="I46" s="217">
        <v>18613</v>
      </c>
      <c r="J46" s="217">
        <v>29127</v>
      </c>
      <c r="K46" s="214">
        <v>47772</v>
      </c>
    </row>
    <row r="47" spans="1:12">
      <c r="A47" s="137" t="s">
        <v>185</v>
      </c>
      <c r="B47" s="214">
        <v>122976</v>
      </c>
      <c r="C47" s="217">
        <v>8964</v>
      </c>
      <c r="D47" s="217">
        <v>114012</v>
      </c>
      <c r="E47" s="217">
        <v>141788</v>
      </c>
      <c r="F47" s="214">
        <v>264764</v>
      </c>
      <c r="G47" s="214">
        <v>18177</v>
      </c>
      <c r="H47" s="217">
        <v>2493</v>
      </c>
      <c r="I47" s="217">
        <v>15684</v>
      </c>
      <c r="J47" s="217">
        <v>20760</v>
      </c>
      <c r="K47" s="214">
        <v>38937</v>
      </c>
    </row>
    <row r="48" spans="1:12" ht="15.75" customHeight="1">
      <c r="A48" s="137" t="s">
        <v>186</v>
      </c>
      <c r="B48" s="214">
        <v>51410</v>
      </c>
      <c r="C48" s="217">
        <v>15831</v>
      </c>
      <c r="D48" s="217">
        <v>35579</v>
      </c>
      <c r="E48" s="217">
        <v>180409</v>
      </c>
      <c r="F48" s="214">
        <v>231819</v>
      </c>
      <c r="G48" s="214">
        <v>600</v>
      </c>
      <c r="H48" s="217">
        <v>234</v>
      </c>
      <c r="I48" s="217">
        <v>366</v>
      </c>
      <c r="J48" s="217">
        <v>5059</v>
      </c>
      <c r="K48" s="214">
        <v>5659</v>
      </c>
    </row>
    <row r="49" spans="1:12">
      <c r="A49" s="137" t="s">
        <v>187</v>
      </c>
      <c r="B49" s="214">
        <v>613188</v>
      </c>
      <c r="C49" s="217">
        <v>118545</v>
      </c>
      <c r="D49" s="217">
        <v>494643</v>
      </c>
      <c r="E49" s="217">
        <v>866510</v>
      </c>
      <c r="F49" s="214">
        <v>1479698</v>
      </c>
      <c r="G49" s="214">
        <v>14001</v>
      </c>
      <c r="H49" s="217">
        <v>865</v>
      </c>
      <c r="I49" s="217">
        <v>13136</v>
      </c>
      <c r="J49" s="217">
        <v>55514</v>
      </c>
      <c r="K49" s="214">
        <v>69515</v>
      </c>
    </row>
    <row r="50" spans="1:12">
      <c r="A50" s="66" t="s">
        <v>54</v>
      </c>
      <c r="B50" s="214">
        <v>84997</v>
      </c>
      <c r="C50" s="217">
        <v>6158</v>
      </c>
      <c r="D50" s="217">
        <v>78839</v>
      </c>
      <c r="E50" s="217">
        <v>25584</v>
      </c>
      <c r="F50" s="214">
        <v>110581</v>
      </c>
      <c r="G50" s="214">
        <v>5239</v>
      </c>
      <c r="H50" s="217">
        <v>45</v>
      </c>
      <c r="I50" s="217">
        <v>5194</v>
      </c>
      <c r="J50" s="217">
        <v>12640</v>
      </c>
      <c r="K50" s="214">
        <v>17879</v>
      </c>
    </row>
    <row r="51" spans="1:12">
      <c r="A51" s="137" t="s">
        <v>188</v>
      </c>
      <c r="B51" s="214">
        <v>125131</v>
      </c>
      <c r="C51" s="217">
        <v>5267</v>
      </c>
      <c r="D51" s="217">
        <v>119864</v>
      </c>
      <c r="E51" s="217">
        <v>148830</v>
      </c>
      <c r="F51" s="214">
        <v>273961</v>
      </c>
      <c r="G51" s="214">
        <v>19593</v>
      </c>
      <c r="H51" s="217">
        <v>88</v>
      </c>
      <c r="I51" s="217">
        <v>19505</v>
      </c>
      <c r="J51" s="217">
        <v>41577</v>
      </c>
      <c r="K51" s="214">
        <v>61170</v>
      </c>
    </row>
    <row r="52" spans="1:12">
      <c r="A52" s="67" t="s">
        <v>189</v>
      </c>
      <c r="B52" s="233" t="s">
        <v>411</v>
      </c>
      <c r="C52" s="217" t="s">
        <v>411</v>
      </c>
      <c r="D52" s="217" t="s">
        <v>411</v>
      </c>
      <c r="E52" s="217">
        <v>11</v>
      </c>
      <c r="F52" s="214">
        <v>11</v>
      </c>
      <c r="G52" s="217" t="s">
        <v>411</v>
      </c>
      <c r="H52" s="217" t="s">
        <v>411</v>
      </c>
      <c r="I52" s="217" t="s">
        <v>411</v>
      </c>
      <c r="J52" s="217">
        <v>1</v>
      </c>
      <c r="K52" s="214">
        <v>1</v>
      </c>
    </row>
    <row r="53" spans="1:12">
      <c r="A53" s="137" t="s">
        <v>190</v>
      </c>
      <c r="B53" s="217" t="s">
        <v>411</v>
      </c>
      <c r="C53" s="217" t="s">
        <v>411</v>
      </c>
      <c r="D53" s="217" t="s">
        <v>411</v>
      </c>
      <c r="E53" s="217">
        <v>566</v>
      </c>
      <c r="F53" s="214">
        <v>566</v>
      </c>
      <c r="G53" s="217" t="s">
        <v>411</v>
      </c>
      <c r="H53" s="217" t="s">
        <v>411</v>
      </c>
      <c r="I53" s="217" t="s">
        <v>411</v>
      </c>
      <c r="J53" s="217">
        <v>381</v>
      </c>
      <c r="K53" s="214">
        <v>381</v>
      </c>
    </row>
    <row r="54" spans="1:12">
      <c r="A54" s="70" t="s">
        <v>191</v>
      </c>
      <c r="B54" s="216">
        <v>209</v>
      </c>
      <c r="C54" s="218">
        <v>161</v>
      </c>
      <c r="D54" s="218">
        <v>48</v>
      </c>
      <c r="E54" s="218">
        <v>863</v>
      </c>
      <c r="F54" s="216">
        <v>1072</v>
      </c>
      <c r="G54" s="218" t="s">
        <v>411</v>
      </c>
      <c r="H54" s="218" t="s">
        <v>411</v>
      </c>
      <c r="I54" s="218" t="s">
        <v>411</v>
      </c>
      <c r="J54" s="218">
        <v>120</v>
      </c>
      <c r="K54" s="216">
        <v>120</v>
      </c>
    </row>
    <row r="55" spans="1:12">
      <c r="G55" s="270"/>
      <c r="H55" s="270"/>
      <c r="I55" s="270"/>
      <c r="J55" s="270"/>
      <c r="K55" s="270"/>
    </row>
    <row r="57" spans="1:12">
      <c r="B57" s="267"/>
      <c r="C57" s="267"/>
      <c r="D57" s="267"/>
      <c r="E57" s="267"/>
      <c r="F57" s="267"/>
      <c r="G57" s="271"/>
      <c r="H57" s="271"/>
      <c r="I57" s="271"/>
      <c r="J57" s="271"/>
      <c r="K57" s="269" t="s">
        <v>335</v>
      </c>
    </row>
    <row r="58" spans="1:12">
      <c r="A58" s="531"/>
      <c r="B58" s="534" t="s">
        <v>279</v>
      </c>
      <c r="C58" s="535"/>
      <c r="D58" s="535"/>
      <c r="E58" s="535"/>
      <c r="F58" s="535"/>
      <c r="G58" s="534" t="s">
        <v>280</v>
      </c>
      <c r="H58" s="535"/>
      <c r="I58" s="535"/>
      <c r="J58" s="535"/>
      <c r="K58" s="536"/>
    </row>
    <row r="59" spans="1:12">
      <c r="A59" s="532"/>
      <c r="B59" s="496" t="s">
        <v>203</v>
      </c>
      <c r="C59" s="491" t="s">
        <v>227</v>
      </c>
      <c r="D59" s="492"/>
      <c r="E59" s="496" t="s">
        <v>202</v>
      </c>
      <c r="F59" s="491" t="s">
        <v>147</v>
      </c>
      <c r="G59" s="496" t="s">
        <v>203</v>
      </c>
      <c r="H59" s="491" t="s">
        <v>227</v>
      </c>
      <c r="I59" s="492"/>
      <c r="J59" s="496" t="s">
        <v>202</v>
      </c>
      <c r="K59" s="491" t="s">
        <v>147</v>
      </c>
    </row>
    <row r="60" spans="1:12" ht="51">
      <c r="A60" s="533"/>
      <c r="B60" s="496"/>
      <c r="C60" s="238" t="s">
        <v>145</v>
      </c>
      <c r="D60" s="237" t="s">
        <v>144</v>
      </c>
      <c r="E60" s="496"/>
      <c r="F60" s="491"/>
      <c r="G60" s="496"/>
      <c r="H60" s="238" t="s">
        <v>145</v>
      </c>
      <c r="I60" s="237" t="s">
        <v>144</v>
      </c>
      <c r="J60" s="496"/>
      <c r="K60" s="491"/>
      <c r="L60" s="26"/>
    </row>
    <row r="61" spans="1:12">
      <c r="A61" s="136" t="s">
        <v>174</v>
      </c>
      <c r="B61" s="214">
        <v>543230</v>
      </c>
      <c r="C61" s="215">
        <v>58270</v>
      </c>
      <c r="D61" s="215">
        <v>484960</v>
      </c>
      <c r="E61" s="215">
        <v>437998</v>
      </c>
      <c r="F61" s="215">
        <v>981228</v>
      </c>
      <c r="G61" s="214">
        <v>26463</v>
      </c>
      <c r="H61" s="215">
        <v>2364</v>
      </c>
      <c r="I61" s="215">
        <v>24099</v>
      </c>
      <c r="J61" s="215">
        <v>25062</v>
      </c>
      <c r="K61" s="215">
        <v>51525</v>
      </c>
    </row>
    <row r="62" spans="1:12">
      <c r="A62" s="66" t="s">
        <v>53</v>
      </c>
      <c r="B62" s="214">
        <v>86688</v>
      </c>
      <c r="C62" s="217">
        <v>2161</v>
      </c>
      <c r="D62" s="217">
        <v>84527</v>
      </c>
      <c r="E62" s="217">
        <v>34176</v>
      </c>
      <c r="F62" s="214">
        <v>120864</v>
      </c>
      <c r="G62" s="214">
        <v>35</v>
      </c>
      <c r="H62" s="217">
        <v>31</v>
      </c>
      <c r="I62" s="217">
        <v>4</v>
      </c>
      <c r="J62" s="217">
        <v>6</v>
      </c>
      <c r="K62" s="214">
        <v>41</v>
      </c>
    </row>
    <row r="63" spans="1:12">
      <c r="A63" s="137" t="s">
        <v>175</v>
      </c>
      <c r="B63" s="214">
        <v>23842</v>
      </c>
      <c r="C63" s="217">
        <v>10699</v>
      </c>
      <c r="D63" s="217">
        <v>13143</v>
      </c>
      <c r="E63" s="217">
        <v>34970</v>
      </c>
      <c r="F63" s="214">
        <v>58812</v>
      </c>
      <c r="G63" s="214">
        <v>15</v>
      </c>
      <c r="H63" s="217">
        <v>15</v>
      </c>
      <c r="I63" s="217" t="s">
        <v>411</v>
      </c>
      <c r="J63" s="217" t="s">
        <v>411</v>
      </c>
      <c r="K63" s="214">
        <v>15</v>
      </c>
    </row>
    <row r="64" spans="1:12">
      <c r="A64" s="137" t="s">
        <v>176</v>
      </c>
      <c r="B64" s="214">
        <v>40258</v>
      </c>
      <c r="C64" s="217">
        <v>6489</v>
      </c>
      <c r="D64" s="217">
        <v>33769</v>
      </c>
      <c r="E64" s="217">
        <v>19318</v>
      </c>
      <c r="F64" s="214">
        <v>59576</v>
      </c>
      <c r="G64" s="214">
        <v>1771</v>
      </c>
      <c r="H64" s="217">
        <v>73</v>
      </c>
      <c r="I64" s="217">
        <v>1698</v>
      </c>
      <c r="J64" s="217">
        <v>1791</v>
      </c>
      <c r="K64" s="214">
        <v>3562</v>
      </c>
    </row>
    <row r="65" spans="1:11">
      <c r="A65" s="137" t="s">
        <v>177</v>
      </c>
      <c r="B65" s="214">
        <v>23312</v>
      </c>
      <c r="C65" s="217">
        <v>2220</v>
      </c>
      <c r="D65" s="217">
        <v>21092</v>
      </c>
      <c r="E65" s="217">
        <v>14467</v>
      </c>
      <c r="F65" s="214">
        <v>37779</v>
      </c>
      <c r="G65" s="214">
        <v>1254</v>
      </c>
      <c r="H65" s="217">
        <v>754</v>
      </c>
      <c r="I65" s="217">
        <v>500</v>
      </c>
      <c r="J65" s="217">
        <v>9</v>
      </c>
      <c r="K65" s="214">
        <v>1263</v>
      </c>
    </row>
    <row r="66" spans="1:11">
      <c r="A66" s="137" t="s">
        <v>178</v>
      </c>
      <c r="B66" s="214">
        <v>14235</v>
      </c>
      <c r="C66" s="217">
        <v>406</v>
      </c>
      <c r="D66" s="217">
        <v>13829</v>
      </c>
      <c r="E66" s="217">
        <v>11921</v>
      </c>
      <c r="F66" s="214">
        <v>26156</v>
      </c>
      <c r="G66" s="214">
        <v>5218</v>
      </c>
      <c r="H66" s="217">
        <v>232</v>
      </c>
      <c r="I66" s="217">
        <v>4986</v>
      </c>
      <c r="J66" s="217">
        <v>4512</v>
      </c>
      <c r="K66" s="214">
        <v>9730</v>
      </c>
    </row>
    <row r="67" spans="1:11">
      <c r="A67" s="137" t="s">
        <v>179</v>
      </c>
      <c r="B67" s="214">
        <v>64315</v>
      </c>
      <c r="C67" s="217">
        <v>2339</v>
      </c>
      <c r="D67" s="217">
        <v>61976</v>
      </c>
      <c r="E67" s="217">
        <v>20264</v>
      </c>
      <c r="F67" s="214">
        <v>84579</v>
      </c>
      <c r="G67" s="214">
        <v>385</v>
      </c>
      <c r="H67" s="217">
        <v>4</v>
      </c>
      <c r="I67" s="217">
        <v>381</v>
      </c>
      <c r="J67" s="217">
        <v>64</v>
      </c>
      <c r="K67" s="214">
        <v>449</v>
      </c>
    </row>
    <row r="68" spans="1:11">
      <c r="A68" s="137" t="s">
        <v>180</v>
      </c>
      <c r="B68" s="214">
        <v>9618</v>
      </c>
      <c r="C68" s="217">
        <v>312</v>
      </c>
      <c r="D68" s="217">
        <v>9306</v>
      </c>
      <c r="E68" s="217">
        <v>21537</v>
      </c>
      <c r="F68" s="214">
        <v>31155</v>
      </c>
      <c r="G68" s="214">
        <v>538</v>
      </c>
      <c r="H68" s="217">
        <v>8</v>
      </c>
      <c r="I68" s="217">
        <v>530</v>
      </c>
      <c r="J68" s="217">
        <v>833</v>
      </c>
      <c r="K68" s="214">
        <v>1371</v>
      </c>
    </row>
    <row r="69" spans="1:11">
      <c r="A69" s="66" t="s">
        <v>55</v>
      </c>
      <c r="B69" s="214">
        <v>27886</v>
      </c>
      <c r="C69" s="217">
        <v>2893</v>
      </c>
      <c r="D69" s="217">
        <v>24993</v>
      </c>
      <c r="E69" s="217">
        <v>18310</v>
      </c>
      <c r="F69" s="214">
        <v>46196</v>
      </c>
      <c r="G69" s="214">
        <v>206</v>
      </c>
      <c r="H69" s="217">
        <v>116</v>
      </c>
      <c r="I69" s="217">
        <v>90</v>
      </c>
      <c r="J69" s="217">
        <v>91</v>
      </c>
      <c r="K69" s="214">
        <v>297</v>
      </c>
    </row>
    <row r="70" spans="1:11">
      <c r="A70" s="137" t="s">
        <v>181</v>
      </c>
      <c r="B70" s="214">
        <v>83616</v>
      </c>
      <c r="C70" s="217">
        <v>5117</v>
      </c>
      <c r="D70" s="217">
        <v>78499</v>
      </c>
      <c r="E70" s="217">
        <v>36674</v>
      </c>
      <c r="F70" s="214">
        <v>120290</v>
      </c>
      <c r="G70" s="214">
        <v>106</v>
      </c>
      <c r="H70" s="217" t="s">
        <v>411</v>
      </c>
      <c r="I70" s="217">
        <v>106</v>
      </c>
      <c r="J70" s="217">
        <v>217</v>
      </c>
      <c r="K70" s="214">
        <v>323</v>
      </c>
    </row>
    <row r="71" spans="1:11">
      <c r="A71" s="137" t="s">
        <v>182</v>
      </c>
      <c r="B71" s="214">
        <v>10795</v>
      </c>
      <c r="C71" s="217">
        <v>5157</v>
      </c>
      <c r="D71" s="217">
        <v>5638</v>
      </c>
      <c r="E71" s="217">
        <v>21846</v>
      </c>
      <c r="F71" s="214">
        <v>32641</v>
      </c>
      <c r="G71" s="214">
        <v>13</v>
      </c>
      <c r="H71" s="217" t="s">
        <v>411</v>
      </c>
      <c r="I71" s="217">
        <v>13</v>
      </c>
      <c r="J71" s="217">
        <v>6</v>
      </c>
      <c r="K71" s="214">
        <v>19</v>
      </c>
    </row>
    <row r="72" spans="1:11">
      <c r="A72" s="137" t="s">
        <v>183</v>
      </c>
      <c r="B72" s="214">
        <v>14651</v>
      </c>
      <c r="C72" s="217">
        <v>1037</v>
      </c>
      <c r="D72" s="217">
        <v>13614</v>
      </c>
      <c r="E72" s="217">
        <v>21932</v>
      </c>
      <c r="F72" s="214">
        <v>36583</v>
      </c>
      <c r="G72" s="214">
        <v>3982</v>
      </c>
      <c r="H72" s="217">
        <v>234</v>
      </c>
      <c r="I72" s="217">
        <v>3748</v>
      </c>
      <c r="J72" s="217">
        <v>6387</v>
      </c>
      <c r="K72" s="214">
        <v>10369</v>
      </c>
    </row>
    <row r="73" spans="1:11">
      <c r="A73" s="137" t="s">
        <v>184</v>
      </c>
      <c r="B73" s="214">
        <v>19869</v>
      </c>
      <c r="C73" s="217">
        <v>142</v>
      </c>
      <c r="D73" s="217">
        <v>19727</v>
      </c>
      <c r="E73" s="217">
        <v>18162</v>
      </c>
      <c r="F73" s="214">
        <v>38031</v>
      </c>
      <c r="G73" s="214">
        <v>9048</v>
      </c>
      <c r="H73" s="217">
        <v>23</v>
      </c>
      <c r="I73" s="217">
        <v>9025</v>
      </c>
      <c r="J73" s="217">
        <v>9005</v>
      </c>
      <c r="K73" s="214">
        <v>18053</v>
      </c>
    </row>
    <row r="74" spans="1:11">
      <c r="A74" s="137" t="s">
        <v>185</v>
      </c>
      <c r="B74" s="214">
        <v>48819</v>
      </c>
      <c r="C74" s="217">
        <v>7676</v>
      </c>
      <c r="D74" s="217">
        <v>41143</v>
      </c>
      <c r="E74" s="217">
        <v>28584</v>
      </c>
      <c r="F74" s="214">
        <v>77403</v>
      </c>
      <c r="G74" s="214">
        <v>3</v>
      </c>
      <c r="H74" s="217">
        <v>3</v>
      </c>
      <c r="I74" s="217" t="s">
        <v>411</v>
      </c>
      <c r="J74" s="217" t="s">
        <v>411</v>
      </c>
      <c r="K74" s="214">
        <v>3</v>
      </c>
    </row>
    <row r="75" spans="1:11">
      <c r="A75" s="137" t="s">
        <v>186</v>
      </c>
      <c r="B75" s="214">
        <v>18875</v>
      </c>
      <c r="C75" s="217">
        <v>4569</v>
      </c>
      <c r="D75" s="217">
        <v>14306</v>
      </c>
      <c r="E75" s="217">
        <v>38068</v>
      </c>
      <c r="F75" s="214">
        <v>56943</v>
      </c>
      <c r="G75" s="217" t="s">
        <v>411</v>
      </c>
      <c r="H75" s="217" t="s">
        <v>411</v>
      </c>
      <c r="I75" s="217" t="s">
        <v>411</v>
      </c>
      <c r="J75" s="217" t="s">
        <v>411</v>
      </c>
      <c r="K75" s="217" t="s">
        <v>411</v>
      </c>
    </row>
    <row r="76" spans="1:11">
      <c r="A76" s="137" t="s">
        <v>187</v>
      </c>
      <c r="B76" s="214">
        <v>21188</v>
      </c>
      <c r="C76" s="217">
        <v>4242</v>
      </c>
      <c r="D76" s="217">
        <v>16946</v>
      </c>
      <c r="E76" s="217">
        <v>55167</v>
      </c>
      <c r="F76" s="214">
        <v>76355</v>
      </c>
      <c r="G76" s="214">
        <v>3833</v>
      </c>
      <c r="H76" s="217">
        <v>854</v>
      </c>
      <c r="I76" s="217">
        <v>2979</v>
      </c>
      <c r="J76" s="217">
        <v>2139</v>
      </c>
      <c r="K76" s="214">
        <v>5972</v>
      </c>
    </row>
    <row r="77" spans="1:11">
      <c r="A77" s="66" t="s">
        <v>54</v>
      </c>
      <c r="B77" s="214">
        <v>4681</v>
      </c>
      <c r="C77" s="217">
        <v>433</v>
      </c>
      <c r="D77" s="217">
        <v>4248</v>
      </c>
      <c r="E77" s="217">
        <v>13776</v>
      </c>
      <c r="F77" s="214">
        <v>18457</v>
      </c>
      <c r="G77" s="214">
        <v>38</v>
      </c>
      <c r="H77" s="217">
        <v>2</v>
      </c>
      <c r="I77" s="217">
        <v>36</v>
      </c>
      <c r="J77" s="217" t="s">
        <v>411</v>
      </c>
      <c r="K77" s="214">
        <v>38</v>
      </c>
    </row>
    <row r="78" spans="1:11">
      <c r="A78" s="137" t="s">
        <v>188</v>
      </c>
      <c r="B78" s="214">
        <v>30571</v>
      </c>
      <c r="C78" s="217">
        <v>2378</v>
      </c>
      <c r="D78" s="217">
        <v>28193</v>
      </c>
      <c r="E78" s="217">
        <v>28197</v>
      </c>
      <c r="F78" s="214">
        <v>58768</v>
      </c>
      <c r="G78" s="214">
        <v>18</v>
      </c>
      <c r="H78" s="217">
        <v>15</v>
      </c>
      <c r="I78" s="217">
        <v>3</v>
      </c>
      <c r="J78" s="217">
        <v>2</v>
      </c>
      <c r="K78" s="214">
        <v>20</v>
      </c>
    </row>
    <row r="79" spans="1:11">
      <c r="A79" s="67" t="s">
        <v>189</v>
      </c>
      <c r="B79" s="217" t="s">
        <v>411</v>
      </c>
      <c r="C79" s="217" t="s">
        <v>411</v>
      </c>
      <c r="D79" s="217" t="s">
        <v>411</v>
      </c>
      <c r="E79" s="217">
        <v>2</v>
      </c>
      <c r="F79" s="214">
        <v>2</v>
      </c>
      <c r="G79" s="217" t="s">
        <v>411</v>
      </c>
      <c r="H79" s="217" t="s">
        <v>411</v>
      </c>
      <c r="I79" s="217" t="s">
        <v>411</v>
      </c>
      <c r="J79" s="217" t="s">
        <v>411</v>
      </c>
      <c r="K79" s="217" t="s">
        <v>411</v>
      </c>
    </row>
    <row r="80" spans="1:11">
      <c r="A80" s="137" t="s">
        <v>190</v>
      </c>
      <c r="B80" s="217" t="s">
        <v>411</v>
      </c>
      <c r="C80" s="217" t="s">
        <v>411</v>
      </c>
      <c r="D80" s="217" t="s">
        <v>411</v>
      </c>
      <c r="E80" s="217">
        <v>265</v>
      </c>
      <c r="F80" s="214">
        <v>265</v>
      </c>
      <c r="G80" s="217" t="s">
        <v>411</v>
      </c>
      <c r="H80" s="217" t="s">
        <v>411</v>
      </c>
      <c r="I80" s="217" t="s">
        <v>411</v>
      </c>
      <c r="J80" s="217" t="s">
        <v>411</v>
      </c>
      <c r="K80" s="217" t="s">
        <v>411</v>
      </c>
    </row>
    <row r="81" spans="1:11">
      <c r="A81" s="70" t="s">
        <v>191</v>
      </c>
      <c r="B81" s="216">
        <v>11</v>
      </c>
      <c r="C81" s="218" t="s">
        <v>411</v>
      </c>
      <c r="D81" s="218">
        <v>11</v>
      </c>
      <c r="E81" s="218">
        <v>362</v>
      </c>
      <c r="F81" s="216">
        <v>373</v>
      </c>
      <c r="G81" s="218" t="s">
        <v>411</v>
      </c>
      <c r="H81" s="218" t="s">
        <v>411</v>
      </c>
      <c r="I81" s="218" t="s">
        <v>411</v>
      </c>
      <c r="J81" s="218" t="s">
        <v>411</v>
      </c>
      <c r="K81" s="218" t="s">
        <v>411</v>
      </c>
    </row>
  </sheetData>
  <mergeCells count="34">
    <mergeCell ref="J59:J60"/>
    <mergeCell ref="K59:K60"/>
    <mergeCell ref="B59:B60"/>
    <mergeCell ref="C59:D59"/>
    <mergeCell ref="E59:E60"/>
    <mergeCell ref="F59:F60"/>
    <mergeCell ref="G59:G60"/>
    <mergeCell ref="H59:I59"/>
    <mergeCell ref="G32:G33"/>
    <mergeCell ref="H32:I32"/>
    <mergeCell ref="B5:B6"/>
    <mergeCell ref="C5:D5"/>
    <mergeCell ref="J32:J33"/>
    <mergeCell ref="K32:K33"/>
    <mergeCell ref="E5:E6"/>
    <mergeCell ref="F5:F6"/>
    <mergeCell ref="G5:G6"/>
    <mergeCell ref="H5:I5"/>
    <mergeCell ref="A2:K2"/>
    <mergeCell ref="A4:A6"/>
    <mergeCell ref="B4:F4"/>
    <mergeCell ref="G4:K4"/>
    <mergeCell ref="J5:J6"/>
    <mergeCell ref="K5:K6"/>
    <mergeCell ref="A58:A60"/>
    <mergeCell ref="B58:F58"/>
    <mergeCell ref="G58:K58"/>
    <mergeCell ref="A31:A33"/>
    <mergeCell ref="B31:F31"/>
    <mergeCell ref="G31:K31"/>
    <mergeCell ref="B32:B33"/>
    <mergeCell ref="C32:D32"/>
    <mergeCell ref="E32:E33"/>
    <mergeCell ref="F32:F33"/>
  </mergeCells>
  <pageMargins left="0.70866141732283472" right="0.70866141732283472" top="0.74803149606299213" bottom="0.74803149606299213" header="0.31496062992125984" footer="0.31496062992125984"/>
  <pageSetup paperSize="9" scale="82" firstPageNumber="72" orientation="landscape" useFirstPageNumber="1" r:id="rId1"/>
  <headerFooter>
    <oddFooter>&amp;R&amp;"-,полужирный"&amp;8&amp;P</oddFooter>
  </headerFooter>
  <rowBreaks count="2" manualBreakCount="2">
    <brk id="28" max="16383" man="1"/>
    <brk id="55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1"/>
  <sheetViews>
    <sheetView zoomScaleNormal="100" workbookViewId="0"/>
  </sheetViews>
  <sheetFormatPr defaultColWidth="9.109375" defaultRowHeight="13.2"/>
  <cols>
    <col min="1" max="1" width="22.109375" style="82" customWidth="1"/>
    <col min="2" max="2" width="18" style="82" customWidth="1"/>
    <col min="3" max="3" width="16.33203125" style="82" customWidth="1"/>
    <col min="4" max="4" width="14.33203125" style="82" customWidth="1"/>
    <col min="5" max="5" width="9.5546875" style="82" customWidth="1"/>
    <col min="6" max="6" width="17.6640625" style="82" customWidth="1"/>
    <col min="7" max="7" width="19.5546875" style="82" customWidth="1"/>
    <col min="8" max="8" width="17.109375" style="82" customWidth="1"/>
    <col min="9" max="9" width="14" style="82" customWidth="1"/>
    <col min="10" max="10" width="9.109375" style="82"/>
    <col min="11" max="11" width="10.5546875" style="82" customWidth="1"/>
    <col min="12" max="16384" width="9.109375" style="82"/>
  </cols>
  <sheetData>
    <row r="2" spans="1:12">
      <c r="A2" s="450" t="s">
        <v>361</v>
      </c>
      <c r="B2" s="450"/>
      <c r="C2" s="450"/>
      <c r="D2" s="450"/>
      <c r="E2" s="450"/>
      <c r="F2" s="450"/>
      <c r="G2" s="450"/>
      <c r="H2" s="450"/>
      <c r="I2" s="450"/>
    </row>
    <row r="3" spans="1:12">
      <c r="B3" s="86"/>
      <c r="C3" s="86"/>
      <c r="D3" s="86"/>
      <c r="E3" s="86"/>
      <c r="F3" s="87"/>
      <c r="G3" s="87"/>
      <c r="H3" s="87"/>
      <c r="I3" s="521" t="s">
        <v>281</v>
      </c>
      <c r="J3" s="521"/>
      <c r="K3" s="521"/>
    </row>
    <row r="4" spans="1:12" ht="14.25" customHeight="1">
      <c r="A4" s="454"/>
      <c r="B4" s="438" t="s">
        <v>282</v>
      </c>
      <c r="C4" s="439"/>
      <c r="D4" s="439"/>
      <c r="E4" s="439"/>
      <c r="F4" s="440"/>
      <c r="G4" s="438" t="s">
        <v>283</v>
      </c>
      <c r="H4" s="439"/>
      <c r="I4" s="439"/>
      <c r="J4" s="439"/>
      <c r="K4" s="439"/>
    </row>
    <row r="5" spans="1:12" ht="14.25" customHeight="1">
      <c r="A5" s="455"/>
      <c r="B5" s="442" t="s">
        <v>203</v>
      </c>
      <c r="C5" s="438" t="s">
        <v>227</v>
      </c>
      <c r="D5" s="440"/>
      <c r="E5" s="442" t="s">
        <v>202</v>
      </c>
      <c r="F5" s="438" t="s">
        <v>147</v>
      </c>
      <c r="G5" s="442" t="s">
        <v>203</v>
      </c>
      <c r="H5" s="438" t="s">
        <v>227</v>
      </c>
      <c r="I5" s="440"/>
      <c r="J5" s="442" t="s">
        <v>202</v>
      </c>
      <c r="K5" s="438" t="s">
        <v>147</v>
      </c>
    </row>
    <row r="6" spans="1:12" ht="51">
      <c r="A6" s="461"/>
      <c r="B6" s="442"/>
      <c r="C6" s="92" t="s">
        <v>145</v>
      </c>
      <c r="D6" s="91" t="s">
        <v>144</v>
      </c>
      <c r="E6" s="442"/>
      <c r="F6" s="438"/>
      <c r="G6" s="442"/>
      <c r="H6" s="92" t="s">
        <v>145</v>
      </c>
      <c r="I6" s="91" t="s">
        <v>144</v>
      </c>
      <c r="J6" s="442"/>
      <c r="K6" s="438"/>
      <c r="L6" s="93"/>
    </row>
    <row r="7" spans="1:12" ht="12" customHeight="1">
      <c r="A7" s="115" t="s">
        <v>174</v>
      </c>
      <c r="B7" s="247">
        <v>52</v>
      </c>
      <c r="C7" s="247">
        <v>49</v>
      </c>
      <c r="D7" s="247">
        <v>53</v>
      </c>
      <c r="E7" s="247">
        <v>64</v>
      </c>
      <c r="F7" s="247">
        <v>58</v>
      </c>
      <c r="G7" s="247">
        <v>1372</v>
      </c>
      <c r="H7" s="247">
        <v>1590</v>
      </c>
      <c r="I7" s="247">
        <v>642</v>
      </c>
      <c r="J7" s="247">
        <v>555</v>
      </c>
      <c r="K7" s="247">
        <v>897</v>
      </c>
      <c r="L7" s="93"/>
    </row>
    <row r="8" spans="1:12">
      <c r="A8" s="105" t="s">
        <v>53</v>
      </c>
      <c r="B8" s="217">
        <v>61</v>
      </c>
      <c r="C8" s="217">
        <v>43</v>
      </c>
      <c r="D8" s="217">
        <v>63</v>
      </c>
      <c r="E8" s="217">
        <v>61</v>
      </c>
      <c r="F8" s="217">
        <v>61</v>
      </c>
      <c r="G8" s="217">
        <v>715</v>
      </c>
      <c r="H8" s="217" t="s">
        <v>411</v>
      </c>
      <c r="I8" s="217">
        <v>715</v>
      </c>
      <c r="J8" s="217">
        <v>273</v>
      </c>
      <c r="K8" s="217">
        <v>296</v>
      </c>
      <c r="L8" s="93"/>
    </row>
    <row r="9" spans="1:12" ht="13.5" customHeight="1">
      <c r="A9" s="106" t="s">
        <v>175</v>
      </c>
      <c r="B9" s="217">
        <v>50</v>
      </c>
      <c r="C9" s="217">
        <v>55</v>
      </c>
      <c r="D9" s="217">
        <v>45</v>
      </c>
      <c r="E9" s="217">
        <v>72</v>
      </c>
      <c r="F9" s="217">
        <v>61</v>
      </c>
      <c r="G9" s="217">
        <v>403</v>
      </c>
      <c r="H9" s="217">
        <v>325</v>
      </c>
      <c r="I9" s="217">
        <v>437</v>
      </c>
      <c r="J9" s="217">
        <v>567</v>
      </c>
      <c r="K9" s="217">
        <v>546</v>
      </c>
      <c r="L9" s="93"/>
    </row>
    <row r="10" spans="1:12" ht="12.75" customHeight="1">
      <c r="A10" s="106" t="s">
        <v>176</v>
      </c>
      <c r="B10" s="217">
        <v>32</v>
      </c>
      <c r="C10" s="217">
        <v>55</v>
      </c>
      <c r="D10" s="217">
        <v>29</v>
      </c>
      <c r="E10" s="217">
        <v>68</v>
      </c>
      <c r="F10" s="217">
        <v>45</v>
      </c>
      <c r="G10" s="217">
        <v>493</v>
      </c>
      <c r="H10" s="217" t="s">
        <v>411</v>
      </c>
      <c r="I10" s="217">
        <v>493</v>
      </c>
      <c r="J10" s="217">
        <v>301</v>
      </c>
      <c r="K10" s="217">
        <v>339</v>
      </c>
      <c r="L10" s="93"/>
    </row>
    <row r="11" spans="1:12" ht="12.75" customHeight="1">
      <c r="A11" s="106" t="s">
        <v>177</v>
      </c>
      <c r="B11" s="217">
        <v>45</v>
      </c>
      <c r="C11" s="217">
        <v>38</v>
      </c>
      <c r="D11" s="217">
        <v>47</v>
      </c>
      <c r="E11" s="217">
        <v>41</v>
      </c>
      <c r="F11" s="217">
        <v>43</v>
      </c>
      <c r="G11" s="217">
        <v>449</v>
      </c>
      <c r="H11" s="217">
        <v>702</v>
      </c>
      <c r="I11" s="217">
        <v>142</v>
      </c>
      <c r="J11" s="217">
        <v>269</v>
      </c>
      <c r="K11" s="217">
        <v>409</v>
      </c>
      <c r="L11" s="93"/>
    </row>
    <row r="12" spans="1:12">
      <c r="A12" s="106" t="s">
        <v>178</v>
      </c>
      <c r="B12" s="217">
        <v>48</v>
      </c>
      <c r="C12" s="217">
        <v>24</v>
      </c>
      <c r="D12" s="217">
        <v>49</v>
      </c>
      <c r="E12" s="217">
        <v>59</v>
      </c>
      <c r="F12" s="217">
        <v>54</v>
      </c>
      <c r="G12" s="217">
        <v>80</v>
      </c>
      <c r="H12" s="217">
        <v>80</v>
      </c>
      <c r="I12" s="217" t="s">
        <v>411</v>
      </c>
      <c r="J12" s="217" t="s">
        <v>411</v>
      </c>
      <c r="K12" s="217">
        <v>80</v>
      </c>
      <c r="L12" s="93"/>
    </row>
    <row r="13" spans="1:12" ht="12" customHeight="1">
      <c r="A13" s="106" t="s">
        <v>179</v>
      </c>
      <c r="B13" s="217">
        <v>49</v>
      </c>
      <c r="C13" s="217">
        <v>44</v>
      </c>
      <c r="D13" s="217">
        <v>50</v>
      </c>
      <c r="E13" s="217">
        <v>74</v>
      </c>
      <c r="F13" s="217">
        <v>55</v>
      </c>
      <c r="G13" s="217">
        <v>1676</v>
      </c>
      <c r="H13" s="217">
        <v>2263</v>
      </c>
      <c r="I13" s="217">
        <v>433</v>
      </c>
      <c r="J13" s="217">
        <v>577</v>
      </c>
      <c r="K13" s="217">
        <v>1041</v>
      </c>
      <c r="L13" s="93"/>
    </row>
    <row r="14" spans="1:12" ht="12.75" customHeight="1">
      <c r="A14" s="106" t="s">
        <v>180</v>
      </c>
      <c r="B14" s="217">
        <v>50</v>
      </c>
      <c r="C14" s="217">
        <v>30</v>
      </c>
      <c r="D14" s="217">
        <v>54</v>
      </c>
      <c r="E14" s="217">
        <v>74</v>
      </c>
      <c r="F14" s="217">
        <v>65</v>
      </c>
      <c r="G14" s="217">
        <v>311</v>
      </c>
      <c r="H14" s="217" t="s">
        <v>411</v>
      </c>
      <c r="I14" s="217">
        <v>311</v>
      </c>
      <c r="J14" s="217">
        <v>230</v>
      </c>
      <c r="K14" s="217">
        <v>250</v>
      </c>
      <c r="L14" s="93"/>
    </row>
    <row r="15" spans="1:12">
      <c r="A15" s="105" t="s">
        <v>55</v>
      </c>
      <c r="B15" s="217">
        <v>64</v>
      </c>
      <c r="C15" s="217">
        <v>63</v>
      </c>
      <c r="D15" s="217">
        <v>64</v>
      </c>
      <c r="E15" s="217">
        <v>70</v>
      </c>
      <c r="F15" s="217">
        <v>67</v>
      </c>
      <c r="G15" s="217">
        <v>1122</v>
      </c>
      <c r="H15" s="217">
        <v>1544</v>
      </c>
      <c r="I15" s="217">
        <v>288</v>
      </c>
      <c r="J15" s="217">
        <v>582</v>
      </c>
      <c r="K15" s="217">
        <v>842</v>
      </c>
      <c r="L15" s="93"/>
    </row>
    <row r="16" spans="1:12" ht="13.5" customHeight="1">
      <c r="A16" s="106" t="s">
        <v>181</v>
      </c>
      <c r="B16" s="217">
        <v>75</v>
      </c>
      <c r="C16" s="217">
        <v>36</v>
      </c>
      <c r="D16" s="217">
        <v>78</v>
      </c>
      <c r="E16" s="217">
        <v>90</v>
      </c>
      <c r="F16" s="217">
        <v>79</v>
      </c>
      <c r="G16" s="217">
        <v>1801</v>
      </c>
      <c r="H16" s="217">
        <v>1927</v>
      </c>
      <c r="I16" s="217">
        <v>1456</v>
      </c>
      <c r="J16" s="217">
        <v>651</v>
      </c>
      <c r="K16" s="217">
        <v>1525</v>
      </c>
      <c r="L16" s="93"/>
    </row>
    <row r="17" spans="1:12" ht="12" customHeight="1">
      <c r="A17" s="106" t="s">
        <v>182</v>
      </c>
      <c r="B17" s="217">
        <v>67</v>
      </c>
      <c r="C17" s="217">
        <v>67</v>
      </c>
      <c r="D17" s="217">
        <v>68</v>
      </c>
      <c r="E17" s="217">
        <v>93</v>
      </c>
      <c r="F17" s="217">
        <v>79</v>
      </c>
      <c r="G17" s="217">
        <v>853</v>
      </c>
      <c r="H17" s="217">
        <v>1051</v>
      </c>
      <c r="I17" s="217">
        <v>639</v>
      </c>
      <c r="J17" s="217">
        <v>693</v>
      </c>
      <c r="K17" s="217">
        <v>721</v>
      </c>
      <c r="L17" s="93"/>
    </row>
    <row r="18" spans="1:12">
      <c r="A18" s="106" t="s">
        <v>183</v>
      </c>
      <c r="B18" s="217">
        <v>32</v>
      </c>
      <c r="C18" s="217">
        <v>45</v>
      </c>
      <c r="D18" s="217">
        <v>32</v>
      </c>
      <c r="E18" s="217">
        <v>45</v>
      </c>
      <c r="F18" s="217">
        <v>40</v>
      </c>
      <c r="G18" s="217" t="s">
        <v>411</v>
      </c>
      <c r="H18" s="217" t="s">
        <v>411</v>
      </c>
      <c r="I18" s="217" t="s">
        <v>411</v>
      </c>
      <c r="J18" s="217">
        <v>516</v>
      </c>
      <c r="K18" s="217">
        <v>516</v>
      </c>
      <c r="L18" s="93"/>
    </row>
    <row r="19" spans="1:12">
      <c r="A19" s="106" t="s">
        <v>184</v>
      </c>
      <c r="B19" s="217">
        <v>58</v>
      </c>
      <c r="C19" s="217">
        <v>33</v>
      </c>
      <c r="D19" s="217">
        <v>59</v>
      </c>
      <c r="E19" s="217">
        <v>45</v>
      </c>
      <c r="F19" s="217">
        <v>50</v>
      </c>
      <c r="G19" s="217" t="s">
        <v>411</v>
      </c>
      <c r="H19" s="217" t="s">
        <v>411</v>
      </c>
      <c r="I19" s="217" t="s">
        <v>411</v>
      </c>
      <c r="J19" s="217" t="s">
        <v>411</v>
      </c>
      <c r="K19" s="217" t="s">
        <v>411</v>
      </c>
      <c r="L19" s="93"/>
    </row>
    <row r="20" spans="1:12">
      <c r="A20" s="106" t="s">
        <v>185</v>
      </c>
      <c r="B20" s="217">
        <v>56</v>
      </c>
      <c r="C20" s="217">
        <v>60</v>
      </c>
      <c r="D20" s="217">
        <v>54</v>
      </c>
      <c r="E20" s="217">
        <v>66</v>
      </c>
      <c r="F20" s="217">
        <v>59</v>
      </c>
      <c r="G20" s="217">
        <v>2268</v>
      </c>
      <c r="H20" s="217">
        <v>2324</v>
      </c>
      <c r="I20" s="217">
        <v>820</v>
      </c>
      <c r="J20" s="217">
        <v>726</v>
      </c>
      <c r="K20" s="217">
        <v>1847</v>
      </c>
      <c r="L20" s="93"/>
    </row>
    <row r="21" spans="1:12">
      <c r="A21" s="106" t="s">
        <v>186</v>
      </c>
      <c r="B21" s="217">
        <v>66</v>
      </c>
      <c r="C21" s="217">
        <v>55</v>
      </c>
      <c r="D21" s="217">
        <v>87</v>
      </c>
      <c r="E21" s="217">
        <v>86</v>
      </c>
      <c r="F21" s="217">
        <v>75</v>
      </c>
      <c r="G21" s="217">
        <v>1189</v>
      </c>
      <c r="H21" s="217">
        <v>1224</v>
      </c>
      <c r="I21" s="217">
        <v>736</v>
      </c>
      <c r="J21" s="217">
        <v>699</v>
      </c>
      <c r="K21" s="217">
        <v>944</v>
      </c>
      <c r="L21" s="93"/>
    </row>
    <row r="22" spans="1:12">
      <c r="A22" s="106" t="s">
        <v>187</v>
      </c>
      <c r="B22" s="217">
        <v>25</v>
      </c>
      <c r="C22" s="217">
        <v>17</v>
      </c>
      <c r="D22" s="217">
        <v>27</v>
      </c>
      <c r="E22" s="217">
        <v>58</v>
      </c>
      <c r="F22" s="217">
        <v>47</v>
      </c>
      <c r="G22" s="217" t="s">
        <v>411</v>
      </c>
      <c r="H22" s="217" t="s">
        <v>411</v>
      </c>
      <c r="I22" s="217" t="s">
        <v>411</v>
      </c>
      <c r="J22" s="217">
        <v>247</v>
      </c>
      <c r="K22" s="217">
        <v>247</v>
      </c>
      <c r="L22" s="93"/>
    </row>
    <row r="23" spans="1:12">
      <c r="A23" s="105" t="s">
        <v>54</v>
      </c>
      <c r="B23" s="217">
        <v>95</v>
      </c>
      <c r="C23" s="217">
        <v>9</v>
      </c>
      <c r="D23" s="217">
        <v>97</v>
      </c>
      <c r="E23" s="217">
        <v>78</v>
      </c>
      <c r="F23" s="217">
        <v>89</v>
      </c>
      <c r="G23" s="217" t="s">
        <v>411</v>
      </c>
      <c r="H23" s="217" t="s">
        <v>411</v>
      </c>
      <c r="I23" s="217" t="s">
        <v>411</v>
      </c>
      <c r="J23" s="217">
        <v>169</v>
      </c>
      <c r="K23" s="217">
        <v>169</v>
      </c>
      <c r="L23" s="93"/>
    </row>
    <row r="24" spans="1:12">
      <c r="A24" s="106" t="s">
        <v>188</v>
      </c>
      <c r="B24" s="217">
        <v>73</v>
      </c>
      <c r="C24" s="217">
        <v>56</v>
      </c>
      <c r="D24" s="217">
        <v>75</v>
      </c>
      <c r="E24" s="217">
        <v>75</v>
      </c>
      <c r="F24" s="217">
        <v>74</v>
      </c>
      <c r="G24" s="217">
        <v>1331</v>
      </c>
      <c r="H24" s="217">
        <v>1914</v>
      </c>
      <c r="I24" s="217">
        <v>326</v>
      </c>
      <c r="J24" s="217">
        <v>226</v>
      </c>
      <c r="K24" s="217">
        <v>487</v>
      </c>
      <c r="L24" s="93"/>
    </row>
    <row r="25" spans="1:12">
      <c r="A25" s="106" t="s">
        <v>189</v>
      </c>
      <c r="B25" s="217" t="s">
        <v>411</v>
      </c>
      <c r="C25" s="217" t="s">
        <v>411</v>
      </c>
      <c r="D25" s="217" t="s">
        <v>411</v>
      </c>
      <c r="E25" s="217">
        <v>3</v>
      </c>
      <c r="F25" s="217">
        <v>3</v>
      </c>
      <c r="G25" s="217" t="s">
        <v>411</v>
      </c>
      <c r="H25" s="217" t="s">
        <v>411</v>
      </c>
      <c r="I25" s="217" t="s">
        <v>411</v>
      </c>
      <c r="J25" s="217" t="s">
        <v>411</v>
      </c>
      <c r="K25" s="217" t="s">
        <v>411</v>
      </c>
      <c r="L25" s="93"/>
    </row>
    <row r="26" spans="1:12">
      <c r="A26" s="106" t="s">
        <v>190</v>
      </c>
      <c r="B26" s="217" t="s">
        <v>411</v>
      </c>
      <c r="C26" s="217" t="s">
        <v>411</v>
      </c>
      <c r="D26" s="217" t="s">
        <v>411</v>
      </c>
      <c r="E26" s="217">
        <v>77</v>
      </c>
      <c r="F26" s="217">
        <v>77</v>
      </c>
      <c r="G26" s="217">
        <v>5</v>
      </c>
      <c r="H26" s="217">
        <v>5</v>
      </c>
      <c r="I26" s="217" t="s">
        <v>411</v>
      </c>
      <c r="J26" s="217">
        <v>8</v>
      </c>
      <c r="K26" s="217">
        <v>6</v>
      </c>
      <c r="L26" s="93"/>
    </row>
    <row r="27" spans="1:12">
      <c r="A27" s="98" t="s">
        <v>191</v>
      </c>
      <c r="B27" s="218">
        <v>3</v>
      </c>
      <c r="C27" s="218">
        <v>3</v>
      </c>
      <c r="D27" s="218">
        <v>4</v>
      </c>
      <c r="E27" s="218">
        <v>5</v>
      </c>
      <c r="F27" s="218">
        <v>5</v>
      </c>
      <c r="G27" s="218">
        <v>2</v>
      </c>
      <c r="H27" s="218" t="s">
        <v>411</v>
      </c>
      <c r="I27" s="218">
        <v>2</v>
      </c>
      <c r="J27" s="218">
        <v>10</v>
      </c>
      <c r="K27" s="218">
        <v>8</v>
      </c>
      <c r="L27" s="93"/>
    </row>
    <row r="28" spans="1:12">
      <c r="A28" s="112"/>
      <c r="B28" s="132"/>
      <c r="C28" s="132"/>
      <c r="D28" s="132"/>
      <c r="E28" s="132"/>
      <c r="F28" s="132"/>
      <c r="G28" s="132"/>
      <c r="H28" s="132"/>
      <c r="I28" s="132"/>
    </row>
    <row r="30" spans="1:12">
      <c r="B30" s="119"/>
      <c r="C30" s="119"/>
      <c r="D30" s="119"/>
      <c r="E30" s="119"/>
      <c r="F30" s="120"/>
      <c r="G30" s="120"/>
      <c r="H30" s="120"/>
      <c r="I30" s="541" t="s">
        <v>61</v>
      </c>
      <c r="J30" s="541"/>
      <c r="K30" s="541"/>
    </row>
    <row r="31" spans="1:12" ht="12.75" customHeight="1">
      <c r="A31" s="430"/>
      <c r="B31" s="438" t="s">
        <v>284</v>
      </c>
      <c r="C31" s="439"/>
      <c r="D31" s="439"/>
      <c r="E31" s="439"/>
      <c r="F31" s="440"/>
      <c r="G31" s="438" t="s">
        <v>285</v>
      </c>
      <c r="H31" s="439"/>
      <c r="I31" s="439"/>
      <c r="J31" s="439"/>
      <c r="K31" s="439"/>
    </row>
    <row r="32" spans="1:12" ht="12.75" customHeight="1">
      <c r="A32" s="431"/>
      <c r="B32" s="442" t="s">
        <v>203</v>
      </c>
      <c r="C32" s="438" t="s">
        <v>227</v>
      </c>
      <c r="D32" s="440"/>
      <c r="E32" s="442" t="s">
        <v>202</v>
      </c>
      <c r="F32" s="438" t="s">
        <v>147</v>
      </c>
      <c r="G32" s="442" t="s">
        <v>203</v>
      </c>
      <c r="H32" s="438" t="s">
        <v>227</v>
      </c>
      <c r="I32" s="440"/>
      <c r="J32" s="442" t="s">
        <v>202</v>
      </c>
      <c r="K32" s="438" t="s">
        <v>147</v>
      </c>
    </row>
    <row r="33" spans="1:12" ht="51">
      <c r="A33" s="432"/>
      <c r="B33" s="442"/>
      <c r="C33" s="92" t="s">
        <v>145</v>
      </c>
      <c r="D33" s="91" t="s">
        <v>144</v>
      </c>
      <c r="E33" s="442"/>
      <c r="F33" s="438"/>
      <c r="G33" s="442"/>
      <c r="H33" s="92" t="s">
        <v>145</v>
      </c>
      <c r="I33" s="91" t="s">
        <v>144</v>
      </c>
      <c r="J33" s="442"/>
      <c r="K33" s="438"/>
      <c r="L33" s="93"/>
    </row>
    <row r="34" spans="1:12">
      <c r="A34" s="115" t="s">
        <v>174</v>
      </c>
      <c r="B34" s="197">
        <v>61</v>
      </c>
      <c r="C34" s="197">
        <v>56</v>
      </c>
      <c r="D34" s="197">
        <v>61</v>
      </c>
      <c r="E34" s="197">
        <v>79</v>
      </c>
      <c r="F34" s="197">
        <v>68</v>
      </c>
      <c r="G34" s="197">
        <v>80</v>
      </c>
      <c r="H34" s="197">
        <v>48</v>
      </c>
      <c r="I34" s="197">
        <v>81</v>
      </c>
      <c r="J34" s="197">
        <v>82</v>
      </c>
      <c r="K34" s="197">
        <v>81</v>
      </c>
      <c r="L34" s="93"/>
    </row>
    <row r="35" spans="1:12">
      <c r="A35" s="105" t="s">
        <v>53</v>
      </c>
      <c r="B35" s="194">
        <v>59</v>
      </c>
      <c r="C35" s="194">
        <v>45</v>
      </c>
      <c r="D35" s="194">
        <v>60</v>
      </c>
      <c r="E35" s="194">
        <v>87</v>
      </c>
      <c r="F35" s="194">
        <v>69</v>
      </c>
      <c r="G35" s="194">
        <v>83</v>
      </c>
      <c r="H35" s="194">
        <v>22</v>
      </c>
      <c r="I35" s="194">
        <v>84</v>
      </c>
      <c r="J35" s="194">
        <v>70</v>
      </c>
      <c r="K35" s="194">
        <v>75</v>
      </c>
      <c r="L35" s="93"/>
    </row>
    <row r="36" spans="1:12">
      <c r="A36" s="106" t="s">
        <v>175</v>
      </c>
      <c r="B36" s="194">
        <v>59</v>
      </c>
      <c r="C36" s="194">
        <v>43</v>
      </c>
      <c r="D36" s="194">
        <v>70</v>
      </c>
      <c r="E36" s="194">
        <v>73</v>
      </c>
      <c r="F36" s="194">
        <v>69</v>
      </c>
      <c r="G36" s="194">
        <v>79</v>
      </c>
      <c r="H36" s="194">
        <v>20</v>
      </c>
      <c r="I36" s="194">
        <v>85</v>
      </c>
      <c r="J36" s="194">
        <v>75</v>
      </c>
      <c r="K36" s="194">
        <v>76</v>
      </c>
      <c r="L36" s="93"/>
    </row>
    <row r="37" spans="1:12">
      <c r="A37" s="106" t="s">
        <v>176</v>
      </c>
      <c r="B37" s="194">
        <v>58</v>
      </c>
      <c r="C37" s="194">
        <v>65</v>
      </c>
      <c r="D37" s="194">
        <v>58</v>
      </c>
      <c r="E37" s="194">
        <v>75</v>
      </c>
      <c r="F37" s="194">
        <v>65</v>
      </c>
      <c r="G37" s="194">
        <v>67</v>
      </c>
      <c r="H37" s="194">
        <v>49</v>
      </c>
      <c r="I37" s="194">
        <v>68</v>
      </c>
      <c r="J37" s="194">
        <v>76</v>
      </c>
      <c r="K37" s="194">
        <v>73</v>
      </c>
      <c r="L37" s="93"/>
    </row>
    <row r="38" spans="1:12">
      <c r="A38" s="106" t="s">
        <v>177</v>
      </c>
      <c r="B38" s="194">
        <v>70</v>
      </c>
      <c r="C38" s="194">
        <v>46</v>
      </c>
      <c r="D38" s="194">
        <v>71</v>
      </c>
      <c r="E38" s="194">
        <v>50</v>
      </c>
      <c r="F38" s="194">
        <v>64</v>
      </c>
      <c r="G38" s="194">
        <v>69</v>
      </c>
      <c r="H38" s="194">
        <v>65</v>
      </c>
      <c r="I38" s="194">
        <v>69</v>
      </c>
      <c r="J38" s="194">
        <v>51</v>
      </c>
      <c r="K38" s="194">
        <v>58</v>
      </c>
      <c r="L38" s="93"/>
    </row>
    <row r="39" spans="1:12">
      <c r="A39" s="106" t="s">
        <v>178</v>
      </c>
      <c r="B39" s="194">
        <v>67</v>
      </c>
      <c r="C39" s="194">
        <v>89</v>
      </c>
      <c r="D39" s="194">
        <v>64</v>
      </c>
      <c r="E39" s="194">
        <v>84</v>
      </c>
      <c r="F39" s="194">
        <v>74</v>
      </c>
      <c r="G39" s="194">
        <v>92</v>
      </c>
      <c r="H39" s="194">
        <v>84</v>
      </c>
      <c r="I39" s="194">
        <v>92</v>
      </c>
      <c r="J39" s="194">
        <v>62</v>
      </c>
      <c r="K39" s="194">
        <v>72</v>
      </c>
      <c r="L39" s="93"/>
    </row>
    <row r="40" spans="1:12">
      <c r="A40" s="106" t="s">
        <v>179</v>
      </c>
      <c r="B40" s="194">
        <v>77</v>
      </c>
      <c r="C40" s="194">
        <v>54</v>
      </c>
      <c r="D40" s="194">
        <v>81</v>
      </c>
      <c r="E40" s="194">
        <v>83</v>
      </c>
      <c r="F40" s="194">
        <v>80</v>
      </c>
      <c r="G40" s="194">
        <v>83</v>
      </c>
      <c r="H40" s="194">
        <v>27</v>
      </c>
      <c r="I40" s="194">
        <v>84</v>
      </c>
      <c r="J40" s="194">
        <v>92</v>
      </c>
      <c r="K40" s="194">
        <v>89</v>
      </c>
      <c r="L40" s="93"/>
    </row>
    <row r="41" spans="1:12">
      <c r="A41" s="106" t="s">
        <v>180</v>
      </c>
      <c r="B41" s="194">
        <v>71</v>
      </c>
      <c r="C41" s="194">
        <v>80</v>
      </c>
      <c r="D41" s="194">
        <v>71</v>
      </c>
      <c r="E41" s="194">
        <v>98</v>
      </c>
      <c r="F41" s="194">
        <v>84</v>
      </c>
      <c r="G41" s="194">
        <v>91</v>
      </c>
      <c r="H41" s="194">
        <v>71</v>
      </c>
      <c r="I41" s="194">
        <v>91</v>
      </c>
      <c r="J41" s="194">
        <v>102</v>
      </c>
      <c r="K41" s="194">
        <v>99</v>
      </c>
      <c r="L41" s="93"/>
    </row>
    <row r="42" spans="1:12">
      <c r="A42" s="105" t="s">
        <v>55</v>
      </c>
      <c r="B42" s="194">
        <v>69</v>
      </c>
      <c r="C42" s="194">
        <v>81</v>
      </c>
      <c r="D42" s="194">
        <v>67</v>
      </c>
      <c r="E42" s="194">
        <v>80</v>
      </c>
      <c r="F42" s="194">
        <v>74</v>
      </c>
      <c r="G42" s="194">
        <v>73</v>
      </c>
      <c r="H42" s="194">
        <v>60</v>
      </c>
      <c r="I42" s="194">
        <v>74</v>
      </c>
      <c r="J42" s="194">
        <v>91</v>
      </c>
      <c r="K42" s="194">
        <v>85</v>
      </c>
      <c r="L42" s="93"/>
    </row>
    <row r="43" spans="1:12">
      <c r="A43" s="106" t="s">
        <v>181</v>
      </c>
      <c r="B43" s="194">
        <v>88</v>
      </c>
      <c r="C43" s="194">
        <v>44</v>
      </c>
      <c r="D43" s="194">
        <v>96</v>
      </c>
      <c r="E43" s="194">
        <v>94</v>
      </c>
      <c r="F43" s="194">
        <v>90</v>
      </c>
      <c r="G43" s="194">
        <v>95</v>
      </c>
      <c r="H43" s="194">
        <v>34</v>
      </c>
      <c r="I43" s="194">
        <v>96</v>
      </c>
      <c r="J43" s="194">
        <v>96</v>
      </c>
      <c r="K43" s="194">
        <v>96</v>
      </c>
      <c r="L43" s="93"/>
    </row>
    <row r="44" spans="1:12">
      <c r="A44" s="106" t="s">
        <v>182</v>
      </c>
      <c r="B44" s="194">
        <v>72</v>
      </c>
      <c r="C44" s="194">
        <v>75</v>
      </c>
      <c r="D44" s="194">
        <v>72</v>
      </c>
      <c r="E44" s="194">
        <v>93</v>
      </c>
      <c r="F44" s="194">
        <v>86</v>
      </c>
      <c r="G44" s="194">
        <v>13</v>
      </c>
      <c r="H44" s="194">
        <v>5</v>
      </c>
      <c r="I44" s="194">
        <v>14</v>
      </c>
      <c r="J44" s="194">
        <v>44</v>
      </c>
      <c r="K44" s="194">
        <v>31</v>
      </c>
      <c r="L44" s="93"/>
    </row>
    <row r="45" spans="1:12">
      <c r="A45" s="106" t="s">
        <v>183</v>
      </c>
      <c r="B45" s="194">
        <v>37</v>
      </c>
      <c r="C45" s="194">
        <v>48</v>
      </c>
      <c r="D45" s="194">
        <v>37</v>
      </c>
      <c r="E45" s="194">
        <v>95</v>
      </c>
      <c r="F45" s="194">
        <v>52</v>
      </c>
      <c r="G45" s="194">
        <v>101</v>
      </c>
      <c r="H45" s="194">
        <v>63</v>
      </c>
      <c r="I45" s="194">
        <v>101</v>
      </c>
      <c r="J45" s="194">
        <v>79</v>
      </c>
      <c r="K45" s="194">
        <v>82</v>
      </c>
      <c r="L45" s="93"/>
    </row>
    <row r="46" spans="1:12">
      <c r="A46" s="106" t="s">
        <v>184</v>
      </c>
      <c r="B46" s="194">
        <v>72</v>
      </c>
      <c r="C46" s="194">
        <v>29</v>
      </c>
      <c r="D46" s="194">
        <v>74</v>
      </c>
      <c r="E46" s="194">
        <v>100</v>
      </c>
      <c r="F46" s="194">
        <v>84</v>
      </c>
      <c r="G46" s="194">
        <v>106</v>
      </c>
      <c r="H46" s="194">
        <v>16</v>
      </c>
      <c r="I46" s="194">
        <v>107</v>
      </c>
      <c r="J46" s="194">
        <v>127</v>
      </c>
      <c r="K46" s="194">
        <v>118</v>
      </c>
      <c r="L46" s="93"/>
    </row>
    <row r="47" spans="1:12">
      <c r="A47" s="106" t="s">
        <v>185</v>
      </c>
      <c r="B47" s="194">
        <v>63</v>
      </c>
      <c r="C47" s="194">
        <v>51</v>
      </c>
      <c r="D47" s="194">
        <v>64</v>
      </c>
      <c r="E47" s="194">
        <v>83</v>
      </c>
      <c r="F47" s="194">
        <v>72</v>
      </c>
      <c r="G47" s="194">
        <v>91</v>
      </c>
      <c r="H47" s="194">
        <v>56</v>
      </c>
      <c r="I47" s="194">
        <v>100</v>
      </c>
      <c r="J47" s="194">
        <v>90</v>
      </c>
      <c r="K47" s="194">
        <v>90</v>
      </c>
      <c r="L47" s="93"/>
    </row>
    <row r="48" spans="1:12">
      <c r="A48" s="106" t="s">
        <v>186</v>
      </c>
      <c r="B48" s="194">
        <v>83</v>
      </c>
      <c r="C48" s="194">
        <v>60</v>
      </c>
      <c r="D48" s="194">
        <v>100</v>
      </c>
      <c r="E48" s="194">
        <v>98</v>
      </c>
      <c r="F48" s="194">
        <v>94</v>
      </c>
      <c r="G48" s="194">
        <v>82</v>
      </c>
      <c r="H48" s="194">
        <v>63</v>
      </c>
      <c r="I48" s="194">
        <v>100</v>
      </c>
      <c r="J48" s="194">
        <v>100</v>
      </c>
      <c r="K48" s="194">
        <v>98</v>
      </c>
      <c r="L48" s="93"/>
    </row>
    <row r="49" spans="1:12">
      <c r="A49" s="106" t="s">
        <v>187</v>
      </c>
      <c r="B49" s="194">
        <v>41</v>
      </c>
      <c r="C49" s="194">
        <v>51</v>
      </c>
      <c r="D49" s="194">
        <v>39</v>
      </c>
      <c r="E49" s="194">
        <v>71</v>
      </c>
      <c r="F49" s="194">
        <v>54</v>
      </c>
      <c r="G49" s="194">
        <v>43</v>
      </c>
      <c r="H49" s="194">
        <v>51</v>
      </c>
      <c r="I49" s="194">
        <v>43</v>
      </c>
      <c r="J49" s="194">
        <v>67</v>
      </c>
      <c r="K49" s="194">
        <v>60</v>
      </c>
      <c r="L49" s="93"/>
    </row>
    <row r="50" spans="1:12">
      <c r="A50" s="105" t="s">
        <v>54</v>
      </c>
      <c r="B50" s="194">
        <v>61</v>
      </c>
      <c r="C50" s="194">
        <v>76</v>
      </c>
      <c r="D50" s="194">
        <v>60</v>
      </c>
      <c r="E50" s="194">
        <v>84</v>
      </c>
      <c r="F50" s="194">
        <v>65</v>
      </c>
      <c r="G50" s="194">
        <v>67</v>
      </c>
      <c r="H50" s="194">
        <v>68</v>
      </c>
      <c r="I50" s="194">
        <v>67</v>
      </c>
      <c r="J50" s="194">
        <v>85</v>
      </c>
      <c r="K50" s="194">
        <v>79</v>
      </c>
      <c r="L50" s="93"/>
    </row>
    <row r="51" spans="1:12">
      <c r="A51" s="106" t="s">
        <v>188</v>
      </c>
      <c r="B51" s="194">
        <v>88</v>
      </c>
      <c r="C51" s="194">
        <v>66</v>
      </c>
      <c r="D51" s="194">
        <v>90</v>
      </c>
      <c r="E51" s="194">
        <v>91</v>
      </c>
      <c r="F51" s="194">
        <v>90</v>
      </c>
      <c r="G51" s="194">
        <v>92</v>
      </c>
      <c r="H51" s="194">
        <v>38</v>
      </c>
      <c r="I51" s="194">
        <v>93</v>
      </c>
      <c r="J51" s="194">
        <v>100</v>
      </c>
      <c r="K51" s="194">
        <v>97</v>
      </c>
      <c r="L51" s="93"/>
    </row>
    <row r="52" spans="1:12">
      <c r="A52" s="106" t="s">
        <v>189</v>
      </c>
      <c r="B52" s="194" t="s">
        <v>411</v>
      </c>
      <c r="C52" s="194" t="s">
        <v>411</v>
      </c>
      <c r="D52" s="194" t="s">
        <v>411</v>
      </c>
      <c r="E52" s="194">
        <v>2</v>
      </c>
      <c r="F52" s="194">
        <v>2</v>
      </c>
      <c r="G52" s="194" t="s">
        <v>411</v>
      </c>
      <c r="H52" s="194" t="s">
        <v>411</v>
      </c>
      <c r="I52" s="194" t="s">
        <v>411</v>
      </c>
      <c r="J52" s="194">
        <v>1</v>
      </c>
      <c r="K52" s="194">
        <v>1</v>
      </c>
      <c r="L52" s="93"/>
    </row>
    <row r="53" spans="1:12">
      <c r="A53" s="106" t="s">
        <v>190</v>
      </c>
      <c r="B53" s="194" t="s">
        <v>411</v>
      </c>
      <c r="C53" s="194" t="s">
        <v>411</v>
      </c>
      <c r="D53" s="194" t="s">
        <v>411</v>
      </c>
      <c r="E53" s="194">
        <v>97</v>
      </c>
      <c r="F53" s="194">
        <v>97</v>
      </c>
      <c r="G53" s="194" t="s">
        <v>411</v>
      </c>
      <c r="H53" s="194" t="s">
        <v>411</v>
      </c>
      <c r="I53" s="194" t="s">
        <v>411</v>
      </c>
      <c r="J53" s="194">
        <v>78</v>
      </c>
      <c r="K53" s="194">
        <v>78</v>
      </c>
      <c r="L53" s="93"/>
    </row>
    <row r="54" spans="1:12">
      <c r="A54" s="98" t="s">
        <v>191</v>
      </c>
      <c r="B54" s="202">
        <v>3</v>
      </c>
      <c r="C54" s="202">
        <v>8</v>
      </c>
      <c r="D54" s="202">
        <v>1</v>
      </c>
      <c r="E54" s="202">
        <v>2</v>
      </c>
      <c r="F54" s="202">
        <v>2</v>
      </c>
      <c r="G54" s="202" t="s">
        <v>411</v>
      </c>
      <c r="H54" s="202" t="s">
        <v>411</v>
      </c>
      <c r="I54" s="202" t="s">
        <v>411</v>
      </c>
      <c r="J54" s="202">
        <v>5</v>
      </c>
      <c r="K54" s="202">
        <v>5</v>
      </c>
      <c r="L54" s="93"/>
    </row>
    <row r="57" spans="1:12">
      <c r="B57" s="119"/>
      <c r="C57" s="119"/>
      <c r="D57" s="119"/>
      <c r="E57" s="119"/>
      <c r="F57" s="120"/>
      <c r="G57" s="120"/>
      <c r="H57" s="120"/>
      <c r="I57" s="156"/>
      <c r="K57" s="156" t="s">
        <v>233</v>
      </c>
    </row>
    <row r="58" spans="1:12" ht="12.75" customHeight="1">
      <c r="A58" s="430"/>
      <c r="B58" s="438" t="s">
        <v>286</v>
      </c>
      <c r="C58" s="439"/>
      <c r="D58" s="439"/>
      <c r="E58" s="439"/>
      <c r="F58" s="440"/>
      <c r="G58" s="438" t="s">
        <v>287</v>
      </c>
      <c r="H58" s="439"/>
      <c r="I58" s="439"/>
      <c r="J58" s="439"/>
      <c r="K58" s="439"/>
      <c r="L58" s="93"/>
    </row>
    <row r="59" spans="1:12" ht="12.75" customHeight="1">
      <c r="A59" s="431"/>
      <c r="B59" s="442" t="s">
        <v>203</v>
      </c>
      <c r="C59" s="438" t="s">
        <v>227</v>
      </c>
      <c r="D59" s="440"/>
      <c r="E59" s="442" t="s">
        <v>202</v>
      </c>
      <c r="F59" s="438" t="s">
        <v>147</v>
      </c>
      <c r="G59" s="442" t="s">
        <v>203</v>
      </c>
      <c r="H59" s="438" t="s">
        <v>227</v>
      </c>
      <c r="I59" s="440"/>
      <c r="J59" s="442" t="s">
        <v>202</v>
      </c>
      <c r="K59" s="438" t="s">
        <v>147</v>
      </c>
      <c r="L59" s="93"/>
    </row>
    <row r="60" spans="1:12" ht="51">
      <c r="A60" s="432"/>
      <c r="B60" s="442"/>
      <c r="C60" s="92" t="s">
        <v>145</v>
      </c>
      <c r="D60" s="91" t="s">
        <v>144</v>
      </c>
      <c r="E60" s="442"/>
      <c r="F60" s="438"/>
      <c r="G60" s="442"/>
      <c r="H60" s="92" t="s">
        <v>145</v>
      </c>
      <c r="I60" s="91" t="s">
        <v>144</v>
      </c>
      <c r="J60" s="442"/>
      <c r="K60" s="438"/>
      <c r="L60" s="93"/>
    </row>
    <row r="61" spans="1:12">
      <c r="A61" s="115" t="s">
        <v>174</v>
      </c>
      <c r="B61" s="197">
        <v>43</v>
      </c>
      <c r="C61" s="197">
        <v>34</v>
      </c>
      <c r="D61" s="197">
        <v>45</v>
      </c>
      <c r="E61" s="197">
        <v>52</v>
      </c>
      <c r="F61" s="197">
        <v>47</v>
      </c>
      <c r="G61" s="197">
        <v>32</v>
      </c>
      <c r="H61" s="197">
        <v>26</v>
      </c>
      <c r="I61" s="197">
        <v>32</v>
      </c>
      <c r="J61" s="197">
        <v>39</v>
      </c>
      <c r="K61" s="197">
        <v>35</v>
      </c>
      <c r="L61" s="93"/>
    </row>
    <row r="62" spans="1:12">
      <c r="A62" s="105" t="s">
        <v>53</v>
      </c>
      <c r="B62" s="194">
        <v>57</v>
      </c>
      <c r="C62" s="194">
        <v>26</v>
      </c>
      <c r="D62" s="194">
        <v>58</v>
      </c>
      <c r="E62" s="194">
        <v>56</v>
      </c>
      <c r="F62" s="194">
        <v>57</v>
      </c>
      <c r="G62" s="194">
        <v>17</v>
      </c>
      <c r="H62" s="194">
        <v>35</v>
      </c>
      <c r="I62" s="194">
        <v>3</v>
      </c>
      <c r="J62" s="194">
        <v>27</v>
      </c>
      <c r="K62" s="194">
        <v>18</v>
      </c>
      <c r="L62" s="93"/>
    </row>
    <row r="63" spans="1:12">
      <c r="A63" s="106" t="s">
        <v>175</v>
      </c>
      <c r="B63" s="194">
        <v>34</v>
      </c>
      <c r="C63" s="194">
        <v>33</v>
      </c>
      <c r="D63" s="194">
        <v>34</v>
      </c>
      <c r="E63" s="194">
        <v>54</v>
      </c>
      <c r="F63" s="194">
        <v>43</v>
      </c>
      <c r="G63" s="194">
        <v>42</v>
      </c>
      <c r="H63" s="194">
        <v>42</v>
      </c>
      <c r="I63" s="194" t="s">
        <v>411</v>
      </c>
      <c r="J63" s="194" t="s">
        <v>411</v>
      </c>
      <c r="K63" s="194">
        <v>20</v>
      </c>
      <c r="L63" s="93"/>
    </row>
    <row r="64" spans="1:12">
      <c r="A64" s="106" t="s">
        <v>176</v>
      </c>
      <c r="B64" s="194">
        <v>26</v>
      </c>
      <c r="C64" s="194">
        <v>43</v>
      </c>
      <c r="D64" s="194">
        <v>24</v>
      </c>
      <c r="E64" s="194">
        <v>51</v>
      </c>
      <c r="F64" s="194">
        <v>30</v>
      </c>
      <c r="G64" s="194">
        <v>18</v>
      </c>
      <c r="H64" s="194">
        <v>32</v>
      </c>
      <c r="I64" s="194">
        <v>18</v>
      </c>
      <c r="J64" s="194">
        <v>27</v>
      </c>
      <c r="K64" s="194">
        <v>22</v>
      </c>
      <c r="L64" s="93"/>
    </row>
    <row r="65" spans="1:12">
      <c r="A65" s="106" t="s">
        <v>177</v>
      </c>
      <c r="B65" s="194">
        <v>33</v>
      </c>
      <c r="C65" s="194">
        <v>23</v>
      </c>
      <c r="D65" s="194">
        <v>35</v>
      </c>
      <c r="E65" s="194">
        <v>31</v>
      </c>
      <c r="F65" s="194">
        <v>32</v>
      </c>
      <c r="G65" s="194">
        <v>32</v>
      </c>
      <c r="H65" s="194">
        <v>29</v>
      </c>
      <c r="I65" s="194">
        <v>36</v>
      </c>
      <c r="J65" s="194">
        <v>4</v>
      </c>
      <c r="K65" s="194">
        <v>30</v>
      </c>
      <c r="L65" s="93"/>
    </row>
    <row r="66" spans="1:12">
      <c r="A66" s="106" t="s">
        <v>178</v>
      </c>
      <c r="B66" s="194">
        <v>33</v>
      </c>
      <c r="C66" s="194">
        <v>41</v>
      </c>
      <c r="D66" s="194">
        <v>32</v>
      </c>
      <c r="E66" s="194">
        <v>40</v>
      </c>
      <c r="F66" s="194">
        <v>36</v>
      </c>
      <c r="G66" s="194">
        <v>51</v>
      </c>
      <c r="H66" s="194">
        <v>28</v>
      </c>
      <c r="I66" s="194">
        <v>53</v>
      </c>
      <c r="J66" s="194">
        <v>47</v>
      </c>
      <c r="K66" s="194">
        <v>49</v>
      </c>
      <c r="L66" s="93"/>
    </row>
    <row r="67" spans="1:12">
      <c r="A67" s="106" t="s">
        <v>179</v>
      </c>
      <c r="B67" s="194">
        <v>49</v>
      </c>
      <c r="C67" s="194">
        <v>23</v>
      </c>
      <c r="D67" s="194">
        <v>51</v>
      </c>
      <c r="E67" s="194">
        <v>57</v>
      </c>
      <c r="F67" s="194">
        <v>51</v>
      </c>
      <c r="G67" s="194">
        <v>34</v>
      </c>
      <c r="H67" s="194">
        <v>29</v>
      </c>
      <c r="I67" s="194">
        <v>34</v>
      </c>
      <c r="J67" s="194">
        <v>20</v>
      </c>
      <c r="K67" s="194">
        <v>30</v>
      </c>
      <c r="L67" s="93"/>
    </row>
    <row r="68" spans="1:12">
      <c r="A68" s="106" t="s">
        <v>180</v>
      </c>
      <c r="B68" s="194">
        <v>59</v>
      </c>
      <c r="C68" s="194">
        <v>46</v>
      </c>
      <c r="D68" s="194">
        <v>59</v>
      </c>
      <c r="E68" s="194">
        <v>63</v>
      </c>
      <c r="F68" s="194">
        <v>62</v>
      </c>
      <c r="G68" s="194">
        <v>39</v>
      </c>
      <c r="H68" s="194">
        <v>10</v>
      </c>
      <c r="I68" s="194">
        <v>41</v>
      </c>
      <c r="J68" s="194">
        <v>55</v>
      </c>
      <c r="K68" s="194">
        <v>47</v>
      </c>
      <c r="L68" s="93"/>
    </row>
    <row r="69" spans="1:12">
      <c r="A69" s="105" t="s">
        <v>55</v>
      </c>
      <c r="B69" s="194">
        <v>46</v>
      </c>
      <c r="C69" s="194">
        <v>39</v>
      </c>
      <c r="D69" s="194">
        <v>47</v>
      </c>
      <c r="E69" s="194">
        <v>52</v>
      </c>
      <c r="F69" s="194">
        <v>48</v>
      </c>
      <c r="G69" s="194">
        <v>25</v>
      </c>
      <c r="H69" s="194">
        <v>33</v>
      </c>
      <c r="I69" s="194">
        <v>20</v>
      </c>
      <c r="J69" s="194">
        <v>44</v>
      </c>
      <c r="K69" s="194">
        <v>29</v>
      </c>
      <c r="L69" s="93"/>
    </row>
    <row r="70" spans="1:12">
      <c r="A70" s="106" t="s">
        <v>181</v>
      </c>
      <c r="B70" s="194">
        <v>69</v>
      </c>
      <c r="C70" s="194">
        <v>29</v>
      </c>
      <c r="D70" s="194">
        <v>76</v>
      </c>
      <c r="E70" s="194">
        <v>77</v>
      </c>
      <c r="F70" s="194">
        <v>71</v>
      </c>
      <c r="G70" s="194">
        <v>71</v>
      </c>
      <c r="H70" s="194" t="s">
        <v>411</v>
      </c>
      <c r="I70" s="194">
        <v>76</v>
      </c>
      <c r="J70" s="194">
        <v>53</v>
      </c>
      <c r="K70" s="194">
        <v>57</v>
      </c>
      <c r="L70" s="93"/>
    </row>
    <row r="71" spans="1:12">
      <c r="A71" s="106" t="s">
        <v>182</v>
      </c>
      <c r="B71" s="194">
        <v>29</v>
      </c>
      <c r="C71" s="194">
        <v>33</v>
      </c>
      <c r="D71" s="194">
        <v>26</v>
      </c>
      <c r="E71" s="194">
        <v>76</v>
      </c>
      <c r="F71" s="194">
        <v>50</v>
      </c>
      <c r="G71" s="194">
        <v>33</v>
      </c>
      <c r="H71" s="194" t="s">
        <v>411</v>
      </c>
      <c r="I71" s="194">
        <v>36</v>
      </c>
      <c r="J71" s="194">
        <v>46</v>
      </c>
      <c r="K71" s="194">
        <v>36</v>
      </c>
      <c r="L71" s="93"/>
    </row>
    <row r="72" spans="1:12">
      <c r="A72" s="106" t="s">
        <v>183</v>
      </c>
      <c r="B72" s="194">
        <v>39</v>
      </c>
      <c r="C72" s="194">
        <v>35</v>
      </c>
      <c r="D72" s="194">
        <v>39</v>
      </c>
      <c r="E72" s="194">
        <v>43</v>
      </c>
      <c r="F72" s="194">
        <v>41</v>
      </c>
      <c r="G72" s="194">
        <v>43</v>
      </c>
      <c r="H72" s="194">
        <v>33</v>
      </c>
      <c r="I72" s="194">
        <v>44</v>
      </c>
      <c r="J72" s="194">
        <v>64</v>
      </c>
      <c r="K72" s="194">
        <v>54</v>
      </c>
      <c r="L72" s="93"/>
    </row>
    <row r="73" spans="1:12">
      <c r="A73" s="106" t="s">
        <v>184</v>
      </c>
      <c r="B73" s="194">
        <v>39</v>
      </c>
      <c r="C73" s="194">
        <v>10</v>
      </c>
      <c r="D73" s="194">
        <v>40</v>
      </c>
      <c r="E73" s="194">
        <v>50</v>
      </c>
      <c r="F73" s="194">
        <v>43</v>
      </c>
      <c r="G73" s="194">
        <v>29</v>
      </c>
      <c r="H73" s="194">
        <v>4</v>
      </c>
      <c r="I73" s="194">
        <v>29</v>
      </c>
      <c r="J73" s="194">
        <v>29</v>
      </c>
      <c r="K73" s="194">
        <v>29</v>
      </c>
      <c r="L73" s="93"/>
    </row>
    <row r="74" spans="1:12">
      <c r="A74" s="106" t="s">
        <v>185</v>
      </c>
      <c r="B74" s="194">
        <v>44</v>
      </c>
      <c r="C74" s="194">
        <v>50</v>
      </c>
      <c r="D74" s="194">
        <v>43</v>
      </c>
      <c r="E74" s="194">
        <v>52</v>
      </c>
      <c r="F74" s="194">
        <v>47</v>
      </c>
      <c r="G74" s="194">
        <v>4</v>
      </c>
      <c r="H74" s="194">
        <v>5</v>
      </c>
      <c r="I74" s="194" t="s">
        <v>411</v>
      </c>
      <c r="J74" s="194" t="s">
        <v>411</v>
      </c>
      <c r="K74" s="194">
        <v>4</v>
      </c>
      <c r="L74" s="93"/>
    </row>
    <row r="75" spans="1:12">
      <c r="A75" s="106" t="s">
        <v>186</v>
      </c>
      <c r="B75" s="194">
        <v>52</v>
      </c>
      <c r="C75" s="194">
        <v>34</v>
      </c>
      <c r="D75" s="194">
        <v>63</v>
      </c>
      <c r="E75" s="194">
        <v>78</v>
      </c>
      <c r="F75" s="194">
        <v>67</v>
      </c>
      <c r="G75" s="194" t="s">
        <v>411</v>
      </c>
      <c r="H75" s="194" t="s">
        <v>411</v>
      </c>
      <c r="I75" s="194" t="s">
        <v>411</v>
      </c>
      <c r="J75" s="194" t="s">
        <v>411</v>
      </c>
      <c r="K75" s="194" t="s">
        <v>411</v>
      </c>
      <c r="L75" s="93"/>
    </row>
    <row r="76" spans="1:12">
      <c r="A76" s="106" t="s">
        <v>187</v>
      </c>
      <c r="B76" s="194">
        <v>29</v>
      </c>
      <c r="C76" s="194">
        <v>28</v>
      </c>
      <c r="D76" s="194">
        <v>29</v>
      </c>
      <c r="E76" s="194">
        <v>36</v>
      </c>
      <c r="F76" s="194">
        <v>34</v>
      </c>
      <c r="G76" s="194">
        <v>26</v>
      </c>
      <c r="H76" s="194">
        <v>24</v>
      </c>
      <c r="I76" s="194">
        <v>27</v>
      </c>
      <c r="J76" s="194">
        <v>42</v>
      </c>
      <c r="K76" s="194">
        <v>30</v>
      </c>
      <c r="L76" s="93"/>
    </row>
    <row r="77" spans="1:12">
      <c r="A77" s="105" t="s">
        <v>54</v>
      </c>
      <c r="B77" s="194">
        <v>50</v>
      </c>
      <c r="C77" s="194">
        <v>14</v>
      </c>
      <c r="D77" s="194">
        <v>66</v>
      </c>
      <c r="E77" s="194">
        <v>72</v>
      </c>
      <c r="F77" s="194">
        <v>65</v>
      </c>
      <c r="G77" s="194">
        <v>12</v>
      </c>
      <c r="H77" s="194">
        <v>11</v>
      </c>
      <c r="I77" s="194">
        <v>12</v>
      </c>
      <c r="J77" s="194" t="s">
        <v>411</v>
      </c>
      <c r="K77" s="194">
        <v>12</v>
      </c>
      <c r="L77" s="93"/>
    </row>
    <row r="78" spans="1:12">
      <c r="A78" s="106" t="s">
        <v>188</v>
      </c>
      <c r="B78" s="194">
        <v>44</v>
      </c>
      <c r="C78" s="194">
        <v>48</v>
      </c>
      <c r="D78" s="194">
        <v>44</v>
      </c>
      <c r="E78" s="194">
        <v>57</v>
      </c>
      <c r="F78" s="194">
        <v>49</v>
      </c>
      <c r="G78" s="194">
        <v>12</v>
      </c>
      <c r="H78" s="194">
        <v>31</v>
      </c>
      <c r="I78" s="194">
        <v>3</v>
      </c>
      <c r="J78" s="194">
        <v>11</v>
      </c>
      <c r="K78" s="194">
        <v>12</v>
      </c>
      <c r="L78" s="93"/>
    </row>
    <row r="79" spans="1:12">
      <c r="A79" s="106" t="s">
        <v>189</v>
      </c>
      <c r="B79" s="194" t="s">
        <v>411</v>
      </c>
      <c r="C79" s="194" t="s">
        <v>411</v>
      </c>
      <c r="D79" s="194" t="s">
        <v>411</v>
      </c>
      <c r="E79" s="194">
        <v>1</v>
      </c>
      <c r="F79" s="194">
        <v>1</v>
      </c>
      <c r="G79" s="194" t="s">
        <v>411</v>
      </c>
      <c r="H79" s="194" t="s">
        <v>411</v>
      </c>
      <c r="I79" s="194" t="s">
        <v>411</v>
      </c>
      <c r="J79" s="194" t="s">
        <v>411</v>
      </c>
      <c r="K79" s="194" t="s">
        <v>411</v>
      </c>
      <c r="L79" s="93"/>
    </row>
    <row r="80" spans="1:12">
      <c r="A80" s="106" t="s">
        <v>190</v>
      </c>
      <c r="B80" s="194" t="s">
        <v>411</v>
      </c>
      <c r="C80" s="194" t="s">
        <v>411</v>
      </c>
      <c r="D80" s="194" t="s">
        <v>411</v>
      </c>
      <c r="E80" s="194">
        <v>42</v>
      </c>
      <c r="F80" s="194">
        <v>42</v>
      </c>
      <c r="G80" s="194" t="s">
        <v>411</v>
      </c>
      <c r="H80" s="194" t="s">
        <v>411</v>
      </c>
      <c r="I80" s="194" t="s">
        <v>411</v>
      </c>
      <c r="J80" s="194" t="s">
        <v>411</v>
      </c>
      <c r="K80" s="194" t="s">
        <v>411</v>
      </c>
      <c r="L80" s="93"/>
    </row>
    <row r="81" spans="1:12">
      <c r="A81" s="98" t="s">
        <v>191</v>
      </c>
      <c r="B81" s="202">
        <v>1</v>
      </c>
      <c r="C81" s="202" t="s">
        <v>411</v>
      </c>
      <c r="D81" s="202">
        <v>1</v>
      </c>
      <c r="E81" s="202">
        <v>3</v>
      </c>
      <c r="F81" s="202">
        <v>3</v>
      </c>
      <c r="G81" s="202" t="s">
        <v>411</v>
      </c>
      <c r="H81" s="202" t="s">
        <v>411</v>
      </c>
      <c r="I81" s="202" t="s">
        <v>411</v>
      </c>
      <c r="J81" s="202" t="s">
        <v>411</v>
      </c>
      <c r="K81" s="202" t="s">
        <v>411</v>
      </c>
      <c r="L81" s="93"/>
    </row>
  </sheetData>
  <mergeCells count="36">
    <mergeCell ref="J32:J33"/>
    <mergeCell ref="K32:K33"/>
    <mergeCell ref="B59:B60"/>
    <mergeCell ref="C59:D59"/>
    <mergeCell ref="E59:E60"/>
    <mergeCell ref="F59:F60"/>
    <mergeCell ref="G59:G60"/>
    <mergeCell ref="H59:I59"/>
    <mergeCell ref="J59:J60"/>
    <mergeCell ref="K59:K60"/>
    <mergeCell ref="B32:B33"/>
    <mergeCell ref="C32:D32"/>
    <mergeCell ref="E32:E33"/>
    <mergeCell ref="F32:F33"/>
    <mergeCell ref="G32:G33"/>
    <mergeCell ref="H32:I32"/>
    <mergeCell ref="G31:K31"/>
    <mergeCell ref="B5:B6"/>
    <mergeCell ref="C5:D5"/>
    <mergeCell ref="E5:E6"/>
    <mergeCell ref="F5:F6"/>
    <mergeCell ref="G5:G6"/>
    <mergeCell ref="H5:I5"/>
    <mergeCell ref="J5:J6"/>
    <mergeCell ref="K5:K6"/>
    <mergeCell ref="I30:K30"/>
    <mergeCell ref="A58:A60"/>
    <mergeCell ref="A2:I2"/>
    <mergeCell ref="A4:A6"/>
    <mergeCell ref="A31:A33"/>
    <mergeCell ref="B4:F4"/>
    <mergeCell ref="G4:K4"/>
    <mergeCell ref="I3:K3"/>
    <mergeCell ref="B58:F58"/>
    <mergeCell ref="G58:K58"/>
    <mergeCell ref="B31:F31"/>
  </mergeCells>
  <pageMargins left="0.70866141732283472" right="0.70866141732283472" top="0.74803149606299213" bottom="0.74803149606299213" header="0.31496062992125984" footer="0.31496062992125984"/>
  <pageSetup paperSize="9" scale="79" firstPageNumber="75" orientation="landscape" useFirstPageNumber="1" r:id="rId1"/>
  <headerFooter>
    <oddFooter>&amp;R&amp;"-,полужирный"&amp;8 &amp;P</oddFooter>
  </headerFooter>
  <rowBreaks count="2" manualBreakCount="2">
    <brk id="28" max="16383" man="1"/>
    <brk id="5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zoomScaleNormal="100" workbookViewId="0"/>
  </sheetViews>
  <sheetFormatPr defaultColWidth="9.109375" defaultRowHeight="13.2"/>
  <cols>
    <col min="1" max="1" width="22.6640625" style="15" customWidth="1"/>
    <col min="2" max="2" width="18.33203125" style="266" bestFit="1" customWidth="1"/>
    <col min="3" max="3" width="16.6640625" style="266" customWidth="1"/>
    <col min="4" max="4" width="16" style="266" customWidth="1"/>
    <col min="5" max="5" width="10.109375" style="266" customWidth="1"/>
    <col min="6" max="6" width="13" style="266" customWidth="1"/>
    <col min="7" max="7" width="19.109375" style="266" customWidth="1"/>
    <col min="8" max="8" width="17.44140625" style="266" customWidth="1"/>
    <col min="9" max="9" width="16.33203125" style="266" customWidth="1"/>
    <col min="10" max="10" width="10.44140625" style="266" customWidth="1"/>
    <col min="11" max="11" width="12.88671875" style="266" customWidth="1"/>
    <col min="12" max="16384" width="9.109375" style="15"/>
  </cols>
  <sheetData>
    <row r="2" spans="1:12">
      <c r="A2" s="406" t="s">
        <v>360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</row>
    <row r="3" spans="1:12">
      <c r="B3" s="262"/>
      <c r="C3" s="262"/>
      <c r="D3" s="262"/>
      <c r="E3" s="262"/>
      <c r="F3" s="262"/>
      <c r="G3" s="263"/>
      <c r="H3" s="263"/>
      <c r="I3" s="263"/>
      <c r="J3" s="263"/>
      <c r="K3" s="272" t="s">
        <v>276</v>
      </c>
    </row>
    <row r="4" spans="1:12" ht="13.5" customHeight="1">
      <c r="A4" s="407"/>
      <c r="B4" s="534" t="s">
        <v>288</v>
      </c>
      <c r="C4" s="534"/>
      <c r="D4" s="535"/>
      <c r="E4" s="535"/>
      <c r="F4" s="535"/>
      <c r="G4" s="534" t="s">
        <v>259</v>
      </c>
      <c r="H4" s="534"/>
      <c r="I4" s="535"/>
      <c r="J4" s="535"/>
      <c r="K4" s="536"/>
    </row>
    <row r="5" spans="1:12" ht="13.5" customHeight="1">
      <c r="A5" s="408"/>
      <c r="B5" s="496" t="s">
        <v>203</v>
      </c>
      <c r="C5" s="491" t="s">
        <v>227</v>
      </c>
      <c r="D5" s="492"/>
      <c r="E5" s="496" t="s">
        <v>202</v>
      </c>
      <c r="F5" s="491" t="s">
        <v>147</v>
      </c>
      <c r="G5" s="496" t="s">
        <v>203</v>
      </c>
      <c r="H5" s="491" t="s">
        <v>227</v>
      </c>
      <c r="I5" s="492"/>
      <c r="J5" s="496" t="s">
        <v>202</v>
      </c>
      <c r="K5" s="491" t="s">
        <v>147</v>
      </c>
    </row>
    <row r="6" spans="1:12" ht="51">
      <c r="A6" s="409"/>
      <c r="B6" s="496"/>
      <c r="C6" s="238" t="s">
        <v>145</v>
      </c>
      <c r="D6" s="237" t="s">
        <v>144</v>
      </c>
      <c r="E6" s="496"/>
      <c r="F6" s="491"/>
      <c r="G6" s="496"/>
      <c r="H6" s="238" t="s">
        <v>145</v>
      </c>
      <c r="I6" s="237" t="s">
        <v>144</v>
      </c>
      <c r="J6" s="496"/>
      <c r="K6" s="491"/>
      <c r="L6" s="26"/>
    </row>
    <row r="7" spans="1:12" ht="12" customHeight="1">
      <c r="A7" s="63" t="s">
        <v>174</v>
      </c>
      <c r="B7" s="217">
        <v>23985</v>
      </c>
      <c r="C7" s="247">
        <v>20671</v>
      </c>
      <c r="D7" s="247">
        <v>3314</v>
      </c>
      <c r="E7" s="247">
        <v>2900</v>
      </c>
      <c r="F7" s="247">
        <v>26885</v>
      </c>
      <c r="G7" s="217">
        <v>38365</v>
      </c>
      <c r="H7" s="247">
        <v>29699</v>
      </c>
      <c r="I7" s="247">
        <v>8666</v>
      </c>
      <c r="J7" s="247">
        <v>4211</v>
      </c>
      <c r="K7" s="247">
        <v>42576</v>
      </c>
    </row>
    <row r="8" spans="1:12">
      <c r="A8" s="66" t="s">
        <v>53</v>
      </c>
      <c r="B8" s="217">
        <v>576</v>
      </c>
      <c r="C8" s="217">
        <v>552</v>
      </c>
      <c r="D8" s="217">
        <v>24</v>
      </c>
      <c r="E8" s="217" t="s">
        <v>411</v>
      </c>
      <c r="F8" s="217">
        <v>576</v>
      </c>
      <c r="G8" s="217">
        <v>3833</v>
      </c>
      <c r="H8" s="217">
        <v>3833</v>
      </c>
      <c r="I8" s="217" t="s">
        <v>411</v>
      </c>
      <c r="J8" s="217" t="s">
        <v>411</v>
      </c>
      <c r="K8" s="217">
        <v>3833</v>
      </c>
    </row>
    <row r="9" spans="1:12" ht="13.5" customHeight="1">
      <c r="A9" s="67" t="s">
        <v>175</v>
      </c>
      <c r="B9" s="217">
        <v>2770</v>
      </c>
      <c r="C9" s="217">
        <v>2770</v>
      </c>
      <c r="D9" s="217" t="s">
        <v>411</v>
      </c>
      <c r="E9" s="217" t="s">
        <v>411</v>
      </c>
      <c r="F9" s="217">
        <v>2770</v>
      </c>
      <c r="G9" s="217">
        <v>1981</v>
      </c>
      <c r="H9" s="217">
        <v>1981</v>
      </c>
      <c r="I9" s="217" t="s">
        <v>411</v>
      </c>
      <c r="J9" s="217" t="s">
        <v>411</v>
      </c>
      <c r="K9" s="217">
        <v>1981</v>
      </c>
    </row>
    <row r="10" spans="1:12" ht="13.5" customHeight="1">
      <c r="A10" s="67" t="s">
        <v>176</v>
      </c>
      <c r="B10" s="217">
        <v>2963</v>
      </c>
      <c r="C10" s="217">
        <v>724</v>
      </c>
      <c r="D10" s="217">
        <v>2239</v>
      </c>
      <c r="E10" s="217">
        <v>355</v>
      </c>
      <c r="F10" s="217">
        <v>3318</v>
      </c>
      <c r="G10" s="217">
        <v>8813</v>
      </c>
      <c r="H10" s="217">
        <v>1082</v>
      </c>
      <c r="I10" s="217">
        <v>7731</v>
      </c>
      <c r="J10" s="217">
        <v>1777</v>
      </c>
      <c r="K10" s="217">
        <v>10590</v>
      </c>
    </row>
    <row r="11" spans="1:12" ht="14.25" customHeight="1">
      <c r="A11" s="67" t="s">
        <v>177</v>
      </c>
      <c r="B11" s="217">
        <v>1990</v>
      </c>
      <c r="C11" s="217">
        <v>1990</v>
      </c>
      <c r="D11" s="217" t="s">
        <v>411</v>
      </c>
      <c r="E11" s="217" t="s">
        <v>411</v>
      </c>
      <c r="F11" s="217">
        <v>1990</v>
      </c>
      <c r="G11" s="217">
        <v>4151</v>
      </c>
      <c r="H11" s="217">
        <v>4151</v>
      </c>
      <c r="I11" s="217" t="s">
        <v>411</v>
      </c>
      <c r="J11" s="217" t="s">
        <v>411</v>
      </c>
      <c r="K11" s="217">
        <v>4151</v>
      </c>
    </row>
    <row r="12" spans="1:12">
      <c r="A12" s="67" t="s">
        <v>178</v>
      </c>
      <c r="B12" s="217">
        <v>215</v>
      </c>
      <c r="C12" s="217">
        <v>60</v>
      </c>
      <c r="D12" s="217">
        <v>155</v>
      </c>
      <c r="E12" s="217">
        <v>138</v>
      </c>
      <c r="F12" s="217">
        <v>353</v>
      </c>
      <c r="G12" s="217">
        <v>2768</v>
      </c>
      <c r="H12" s="217">
        <v>2597</v>
      </c>
      <c r="I12" s="217">
        <v>171</v>
      </c>
      <c r="J12" s="217">
        <v>683</v>
      </c>
      <c r="K12" s="217">
        <v>3451</v>
      </c>
    </row>
    <row r="13" spans="1:12" ht="12" customHeight="1">
      <c r="A13" s="67" t="s">
        <v>179</v>
      </c>
      <c r="B13" s="217">
        <v>601</v>
      </c>
      <c r="C13" s="217">
        <v>434</v>
      </c>
      <c r="D13" s="217">
        <v>167</v>
      </c>
      <c r="E13" s="217">
        <v>142</v>
      </c>
      <c r="F13" s="217">
        <v>743</v>
      </c>
      <c r="G13" s="217">
        <v>1475</v>
      </c>
      <c r="H13" s="217">
        <v>1195</v>
      </c>
      <c r="I13" s="217">
        <v>280</v>
      </c>
      <c r="J13" s="217">
        <v>1151</v>
      </c>
      <c r="K13" s="217">
        <v>2626</v>
      </c>
    </row>
    <row r="14" spans="1:12" ht="13.5" customHeight="1">
      <c r="A14" s="67" t="s">
        <v>180</v>
      </c>
      <c r="B14" s="217">
        <v>862</v>
      </c>
      <c r="C14" s="217">
        <v>851</v>
      </c>
      <c r="D14" s="217">
        <v>11</v>
      </c>
      <c r="E14" s="217">
        <v>9</v>
      </c>
      <c r="F14" s="217">
        <v>871</v>
      </c>
      <c r="G14" s="217">
        <v>732</v>
      </c>
      <c r="H14" s="217">
        <v>681</v>
      </c>
      <c r="I14" s="217">
        <v>51</v>
      </c>
      <c r="J14" s="217">
        <v>148</v>
      </c>
      <c r="K14" s="217">
        <v>880</v>
      </c>
    </row>
    <row r="15" spans="1:12" ht="13.5" customHeight="1">
      <c r="A15" s="66" t="s">
        <v>55</v>
      </c>
      <c r="B15" s="217">
        <v>1111</v>
      </c>
      <c r="C15" s="217">
        <v>1111</v>
      </c>
      <c r="D15" s="217" t="s">
        <v>411</v>
      </c>
      <c r="E15" s="217" t="s">
        <v>411</v>
      </c>
      <c r="F15" s="217">
        <v>1111</v>
      </c>
      <c r="G15" s="217">
        <v>6219</v>
      </c>
      <c r="H15" s="217">
        <v>6167</v>
      </c>
      <c r="I15" s="217">
        <v>52</v>
      </c>
      <c r="J15" s="217" t="s">
        <v>411</v>
      </c>
      <c r="K15" s="217">
        <v>6219</v>
      </c>
    </row>
    <row r="16" spans="1:12">
      <c r="A16" s="67" t="s">
        <v>181</v>
      </c>
      <c r="B16" s="217">
        <v>846</v>
      </c>
      <c r="C16" s="217">
        <v>841</v>
      </c>
      <c r="D16" s="217">
        <v>5</v>
      </c>
      <c r="E16" s="217">
        <v>7</v>
      </c>
      <c r="F16" s="217">
        <v>853</v>
      </c>
      <c r="G16" s="217">
        <v>2227</v>
      </c>
      <c r="H16" s="217">
        <v>2227</v>
      </c>
      <c r="I16" s="217" t="s">
        <v>411</v>
      </c>
      <c r="J16" s="217">
        <v>46</v>
      </c>
      <c r="K16" s="217">
        <v>2273</v>
      </c>
    </row>
    <row r="17" spans="1:12">
      <c r="A17" s="67" t="s">
        <v>182</v>
      </c>
      <c r="B17" s="217">
        <v>4452</v>
      </c>
      <c r="C17" s="217">
        <v>4075</v>
      </c>
      <c r="D17" s="217">
        <v>377</v>
      </c>
      <c r="E17" s="217">
        <v>2120</v>
      </c>
      <c r="F17" s="217">
        <v>6572</v>
      </c>
      <c r="G17" s="217">
        <v>1568</v>
      </c>
      <c r="H17" s="217">
        <v>1442</v>
      </c>
      <c r="I17" s="217">
        <v>126</v>
      </c>
      <c r="J17" s="217">
        <v>25</v>
      </c>
      <c r="K17" s="217">
        <v>1593</v>
      </c>
    </row>
    <row r="18" spans="1:12">
      <c r="A18" s="97" t="s">
        <v>183</v>
      </c>
      <c r="B18" s="217">
        <v>41</v>
      </c>
      <c r="C18" s="217">
        <v>41</v>
      </c>
      <c r="D18" s="217" t="s">
        <v>411</v>
      </c>
      <c r="E18" s="217">
        <v>12</v>
      </c>
      <c r="F18" s="217">
        <v>53</v>
      </c>
      <c r="G18" s="217">
        <v>9</v>
      </c>
      <c r="H18" s="217">
        <v>9</v>
      </c>
      <c r="I18" s="217" t="s">
        <v>411</v>
      </c>
      <c r="J18" s="217">
        <v>40</v>
      </c>
      <c r="K18" s="217">
        <v>49</v>
      </c>
    </row>
    <row r="19" spans="1:12">
      <c r="A19" s="97" t="s">
        <v>184</v>
      </c>
      <c r="B19" s="217">
        <v>18</v>
      </c>
      <c r="C19" s="217">
        <v>5</v>
      </c>
      <c r="D19" s="217">
        <v>13</v>
      </c>
      <c r="E19" s="217">
        <v>19</v>
      </c>
      <c r="F19" s="217">
        <v>37</v>
      </c>
      <c r="G19" s="217">
        <v>482</v>
      </c>
      <c r="H19" s="217">
        <v>240</v>
      </c>
      <c r="I19" s="217">
        <v>242</v>
      </c>
      <c r="J19" s="217">
        <v>253</v>
      </c>
      <c r="K19" s="217">
        <v>735</v>
      </c>
    </row>
    <row r="20" spans="1:12">
      <c r="A20" s="97" t="s">
        <v>185</v>
      </c>
      <c r="B20" s="217">
        <v>2627</v>
      </c>
      <c r="C20" s="217">
        <v>2591</v>
      </c>
      <c r="D20" s="217">
        <v>36</v>
      </c>
      <c r="E20" s="217" t="s">
        <v>411</v>
      </c>
      <c r="F20" s="217">
        <v>2627</v>
      </c>
      <c r="G20" s="217">
        <v>713</v>
      </c>
      <c r="H20" s="217">
        <v>713</v>
      </c>
      <c r="I20" s="217" t="s">
        <v>411</v>
      </c>
      <c r="J20" s="217" t="s">
        <v>411</v>
      </c>
      <c r="K20" s="217">
        <v>713</v>
      </c>
    </row>
    <row r="21" spans="1:12">
      <c r="A21" s="97" t="s">
        <v>186</v>
      </c>
      <c r="B21" s="217">
        <v>3211</v>
      </c>
      <c r="C21" s="217">
        <v>3198</v>
      </c>
      <c r="D21" s="217">
        <v>13</v>
      </c>
      <c r="E21" s="217">
        <v>2</v>
      </c>
      <c r="F21" s="217">
        <v>3213</v>
      </c>
      <c r="G21" s="217">
        <v>452</v>
      </c>
      <c r="H21" s="217">
        <v>452</v>
      </c>
      <c r="I21" s="217" t="s">
        <v>411</v>
      </c>
      <c r="J21" s="217">
        <v>7</v>
      </c>
      <c r="K21" s="217">
        <v>459</v>
      </c>
    </row>
    <row r="22" spans="1:12">
      <c r="A22" s="97" t="s">
        <v>413</v>
      </c>
      <c r="B22" s="217">
        <v>456</v>
      </c>
      <c r="C22" s="217">
        <v>456</v>
      </c>
      <c r="D22" s="217" t="s">
        <v>411</v>
      </c>
      <c r="E22" s="217">
        <v>36</v>
      </c>
      <c r="F22" s="217">
        <v>492</v>
      </c>
      <c r="G22" s="217">
        <v>2349</v>
      </c>
      <c r="H22" s="217">
        <v>2349</v>
      </c>
      <c r="I22" s="217" t="s">
        <v>411</v>
      </c>
      <c r="J22" s="217">
        <v>81</v>
      </c>
      <c r="K22" s="217">
        <v>2430</v>
      </c>
    </row>
    <row r="23" spans="1:12">
      <c r="A23" s="66" t="s">
        <v>54</v>
      </c>
      <c r="B23" s="217">
        <v>81</v>
      </c>
      <c r="C23" s="217">
        <v>49</v>
      </c>
      <c r="D23" s="217">
        <v>32</v>
      </c>
      <c r="E23" s="217" t="s">
        <v>411</v>
      </c>
      <c r="F23" s="217">
        <v>81</v>
      </c>
      <c r="G23" s="217">
        <v>360</v>
      </c>
      <c r="H23" s="217">
        <v>360</v>
      </c>
      <c r="I23" s="217" t="s">
        <v>411</v>
      </c>
      <c r="J23" s="217" t="s">
        <v>411</v>
      </c>
      <c r="K23" s="217">
        <v>360</v>
      </c>
    </row>
    <row r="24" spans="1:12">
      <c r="A24" s="97" t="s">
        <v>188</v>
      </c>
      <c r="B24" s="217">
        <v>1165</v>
      </c>
      <c r="C24" s="217">
        <v>923</v>
      </c>
      <c r="D24" s="217">
        <v>242</v>
      </c>
      <c r="E24" s="217">
        <v>59</v>
      </c>
      <c r="F24" s="217">
        <v>1224</v>
      </c>
      <c r="G24" s="217">
        <v>179</v>
      </c>
      <c r="H24" s="217">
        <v>178</v>
      </c>
      <c r="I24" s="217">
        <v>1</v>
      </c>
      <c r="J24" s="217" t="s">
        <v>411</v>
      </c>
      <c r="K24" s="217">
        <v>179</v>
      </c>
    </row>
    <row r="25" spans="1:12">
      <c r="A25" s="97" t="s">
        <v>415</v>
      </c>
      <c r="B25" s="217" t="s">
        <v>411</v>
      </c>
      <c r="C25" s="217" t="s">
        <v>411</v>
      </c>
      <c r="D25" s="217" t="s">
        <v>411</v>
      </c>
      <c r="E25" s="217">
        <v>1</v>
      </c>
      <c r="F25" s="217">
        <v>1</v>
      </c>
      <c r="G25" s="217" t="s">
        <v>411</v>
      </c>
      <c r="H25" s="217" t="s">
        <v>411</v>
      </c>
      <c r="I25" s="217" t="s">
        <v>411</v>
      </c>
      <c r="J25" s="217" t="s">
        <v>411</v>
      </c>
      <c r="K25" s="217" t="s">
        <v>411</v>
      </c>
    </row>
    <row r="26" spans="1:12">
      <c r="A26" s="70" t="s">
        <v>414</v>
      </c>
      <c r="B26" s="218" t="s">
        <v>411</v>
      </c>
      <c r="C26" s="218" t="s">
        <v>411</v>
      </c>
      <c r="D26" s="218" t="s">
        <v>411</v>
      </c>
      <c r="E26" s="218" t="s">
        <v>411</v>
      </c>
      <c r="F26" s="218" t="s">
        <v>411</v>
      </c>
      <c r="G26" s="218">
        <v>54</v>
      </c>
      <c r="H26" s="218">
        <v>42</v>
      </c>
      <c r="I26" s="218">
        <v>12</v>
      </c>
      <c r="J26" s="218" t="s">
        <v>411</v>
      </c>
      <c r="K26" s="218">
        <v>54</v>
      </c>
    </row>
    <row r="27" spans="1:12">
      <c r="A27" s="137"/>
      <c r="B27" s="273"/>
      <c r="C27" s="273"/>
      <c r="D27" s="273"/>
      <c r="E27" s="273"/>
      <c r="F27" s="273"/>
      <c r="G27" s="273"/>
      <c r="H27" s="273"/>
      <c r="I27" s="273"/>
      <c r="J27" s="273"/>
      <c r="K27" s="273"/>
    </row>
    <row r="28" spans="1:12">
      <c r="A28" s="137"/>
      <c r="B28" s="273"/>
      <c r="C28" s="273"/>
      <c r="D28" s="273"/>
      <c r="E28" s="273"/>
      <c r="F28" s="273"/>
      <c r="G28" s="273"/>
      <c r="H28" s="273"/>
      <c r="I28" s="273"/>
      <c r="J28" s="273"/>
      <c r="K28" s="273"/>
    </row>
    <row r="29" spans="1:12">
      <c r="B29" s="267"/>
      <c r="C29" s="267"/>
      <c r="D29" s="267"/>
      <c r="E29" s="267"/>
      <c r="F29" s="267"/>
      <c r="G29" s="268"/>
      <c r="H29" s="268"/>
      <c r="I29" s="268"/>
      <c r="J29" s="268"/>
      <c r="K29" s="269" t="s">
        <v>61</v>
      </c>
    </row>
    <row r="30" spans="1:12">
      <c r="A30" s="531"/>
      <c r="B30" s="534" t="s">
        <v>263</v>
      </c>
      <c r="C30" s="534"/>
      <c r="D30" s="535"/>
      <c r="E30" s="535"/>
      <c r="F30" s="535"/>
      <c r="G30" s="534" t="s">
        <v>164</v>
      </c>
      <c r="H30" s="534"/>
      <c r="I30" s="535"/>
      <c r="J30" s="535"/>
      <c r="K30" s="536"/>
    </row>
    <row r="31" spans="1:12">
      <c r="A31" s="532"/>
      <c r="B31" s="496" t="s">
        <v>203</v>
      </c>
      <c r="C31" s="491" t="s">
        <v>227</v>
      </c>
      <c r="D31" s="492"/>
      <c r="E31" s="496" t="s">
        <v>202</v>
      </c>
      <c r="F31" s="491" t="s">
        <v>147</v>
      </c>
      <c r="G31" s="496" t="s">
        <v>203</v>
      </c>
      <c r="H31" s="491" t="s">
        <v>227</v>
      </c>
      <c r="I31" s="492"/>
      <c r="J31" s="496" t="s">
        <v>202</v>
      </c>
      <c r="K31" s="491" t="s">
        <v>147</v>
      </c>
    </row>
    <row r="32" spans="1:12" ht="51">
      <c r="A32" s="533"/>
      <c r="B32" s="496"/>
      <c r="C32" s="238" t="s">
        <v>145</v>
      </c>
      <c r="D32" s="237" t="s">
        <v>144</v>
      </c>
      <c r="E32" s="496"/>
      <c r="F32" s="491"/>
      <c r="G32" s="496"/>
      <c r="H32" s="238" t="s">
        <v>145</v>
      </c>
      <c r="I32" s="237" t="s">
        <v>144</v>
      </c>
      <c r="J32" s="496"/>
      <c r="K32" s="491"/>
      <c r="L32" s="26"/>
    </row>
    <row r="33" spans="1:11">
      <c r="A33" s="63" t="s">
        <v>174</v>
      </c>
      <c r="B33" s="217">
        <v>1309</v>
      </c>
      <c r="C33" s="247">
        <v>940</v>
      </c>
      <c r="D33" s="247">
        <v>369</v>
      </c>
      <c r="E33" s="247">
        <v>1125</v>
      </c>
      <c r="F33" s="247">
        <v>2434</v>
      </c>
      <c r="G33" s="217">
        <v>45160</v>
      </c>
      <c r="H33" s="247">
        <v>45143</v>
      </c>
      <c r="I33" s="247">
        <v>17</v>
      </c>
      <c r="J33" s="247">
        <v>56</v>
      </c>
      <c r="K33" s="247">
        <v>45216</v>
      </c>
    </row>
    <row r="34" spans="1:11">
      <c r="A34" s="67" t="s">
        <v>175</v>
      </c>
      <c r="B34" s="217">
        <v>24</v>
      </c>
      <c r="C34" s="217">
        <v>24</v>
      </c>
      <c r="D34" s="217" t="s">
        <v>411</v>
      </c>
      <c r="E34" s="217" t="s">
        <v>411</v>
      </c>
      <c r="F34" s="217">
        <v>24</v>
      </c>
      <c r="G34" s="217">
        <v>717</v>
      </c>
      <c r="H34" s="233">
        <v>717</v>
      </c>
      <c r="I34" s="233" t="s">
        <v>411</v>
      </c>
      <c r="J34" s="130" t="s">
        <v>411</v>
      </c>
      <c r="K34" s="217">
        <v>717</v>
      </c>
    </row>
    <row r="35" spans="1:11">
      <c r="A35" s="67" t="s">
        <v>176</v>
      </c>
      <c r="B35" s="217">
        <v>61</v>
      </c>
      <c r="C35" s="217">
        <v>13</v>
      </c>
      <c r="D35" s="217">
        <v>48</v>
      </c>
      <c r="E35" s="217">
        <v>451</v>
      </c>
      <c r="F35" s="217">
        <v>512</v>
      </c>
      <c r="G35" s="217" t="s">
        <v>411</v>
      </c>
      <c r="H35" s="130" t="s">
        <v>411</v>
      </c>
      <c r="I35" s="130" t="s">
        <v>411</v>
      </c>
      <c r="J35" s="130" t="s">
        <v>411</v>
      </c>
      <c r="K35" s="217" t="s">
        <v>411</v>
      </c>
    </row>
    <row r="36" spans="1:11">
      <c r="A36" s="67" t="s">
        <v>177</v>
      </c>
      <c r="B36" s="217">
        <v>477</v>
      </c>
      <c r="C36" s="217">
        <v>477</v>
      </c>
      <c r="D36" s="217" t="s">
        <v>411</v>
      </c>
      <c r="E36" s="217" t="s">
        <v>411</v>
      </c>
      <c r="F36" s="217">
        <v>477</v>
      </c>
      <c r="G36" s="217">
        <v>11809</v>
      </c>
      <c r="H36" s="233">
        <v>11809</v>
      </c>
      <c r="I36" s="130" t="s">
        <v>411</v>
      </c>
      <c r="J36" s="130" t="s">
        <v>411</v>
      </c>
      <c r="K36" s="217">
        <v>11809</v>
      </c>
    </row>
    <row r="37" spans="1:11">
      <c r="A37" s="67" t="s">
        <v>178</v>
      </c>
      <c r="B37" s="217">
        <v>395</v>
      </c>
      <c r="C37" s="217">
        <v>285</v>
      </c>
      <c r="D37" s="217">
        <v>110</v>
      </c>
      <c r="E37" s="217">
        <v>183</v>
      </c>
      <c r="F37" s="217">
        <v>578</v>
      </c>
      <c r="G37" s="217">
        <v>17</v>
      </c>
      <c r="H37" s="130" t="s">
        <v>412</v>
      </c>
      <c r="I37" s="130" t="s">
        <v>411</v>
      </c>
      <c r="J37" s="130" t="s">
        <v>411</v>
      </c>
      <c r="K37" s="217">
        <v>17</v>
      </c>
    </row>
    <row r="38" spans="1:11">
      <c r="A38" s="67" t="s">
        <v>179</v>
      </c>
      <c r="B38" s="217">
        <v>19</v>
      </c>
      <c r="C38" s="217">
        <v>6</v>
      </c>
      <c r="D38" s="217">
        <v>13</v>
      </c>
      <c r="E38" s="217">
        <v>294</v>
      </c>
      <c r="F38" s="217">
        <v>313</v>
      </c>
      <c r="G38" s="217">
        <v>56</v>
      </c>
      <c r="H38" s="233">
        <v>50</v>
      </c>
      <c r="I38" s="130">
        <v>6</v>
      </c>
      <c r="J38" s="130">
        <v>15</v>
      </c>
      <c r="K38" s="217">
        <v>71</v>
      </c>
    </row>
    <row r="39" spans="1:11">
      <c r="A39" s="67" t="s">
        <v>180</v>
      </c>
      <c r="B39" s="217">
        <v>109</v>
      </c>
      <c r="C39" s="217">
        <v>4</v>
      </c>
      <c r="D39" s="217">
        <v>105</v>
      </c>
      <c r="E39" s="217">
        <v>65</v>
      </c>
      <c r="F39" s="217">
        <v>174</v>
      </c>
      <c r="G39" s="233" t="s">
        <v>411</v>
      </c>
      <c r="H39" s="130" t="s">
        <v>411</v>
      </c>
      <c r="I39" s="130" t="s">
        <v>411</v>
      </c>
      <c r="J39" s="233">
        <v>4</v>
      </c>
      <c r="K39" s="217">
        <v>4</v>
      </c>
    </row>
    <row r="40" spans="1:11">
      <c r="A40" s="66" t="s">
        <v>55</v>
      </c>
      <c r="B40" s="233">
        <v>41</v>
      </c>
      <c r="C40" s="217">
        <v>41</v>
      </c>
      <c r="D40" s="217" t="s">
        <v>411</v>
      </c>
      <c r="E40" s="217" t="s">
        <v>411</v>
      </c>
      <c r="F40" s="217">
        <v>41</v>
      </c>
      <c r="G40" s="217">
        <v>4322</v>
      </c>
      <c r="H40" s="233">
        <v>4322</v>
      </c>
      <c r="I40" s="130" t="s">
        <v>411</v>
      </c>
      <c r="J40" s="130" t="s">
        <v>411</v>
      </c>
      <c r="K40" s="217">
        <v>4322</v>
      </c>
    </row>
    <row r="41" spans="1:11">
      <c r="A41" s="67" t="s">
        <v>181</v>
      </c>
      <c r="B41" s="217">
        <v>27</v>
      </c>
      <c r="C41" s="217" t="s">
        <v>412</v>
      </c>
      <c r="D41" s="217">
        <v>26</v>
      </c>
      <c r="E41" s="217" t="s">
        <v>411</v>
      </c>
      <c r="F41" s="217">
        <v>27</v>
      </c>
      <c r="G41" s="217">
        <v>10274</v>
      </c>
      <c r="H41" s="233">
        <v>10274</v>
      </c>
      <c r="I41" s="130" t="s">
        <v>411</v>
      </c>
      <c r="J41" s="130" t="s">
        <v>411</v>
      </c>
      <c r="K41" s="217">
        <v>10274</v>
      </c>
    </row>
    <row r="42" spans="1:11">
      <c r="A42" s="67" t="s">
        <v>182</v>
      </c>
      <c r="B42" s="217">
        <v>11</v>
      </c>
      <c r="C42" s="217">
        <v>11</v>
      </c>
      <c r="D42" s="217" t="s">
        <v>411</v>
      </c>
      <c r="E42" s="217">
        <v>4</v>
      </c>
      <c r="F42" s="217">
        <v>15</v>
      </c>
      <c r="G42" s="217">
        <v>1945</v>
      </c>
      <c r="H42" s="233">
        <v>1934</v>
      </c>
      <c r="I42" s="233">
        <v>11</v>
      </c>
      <c r="J42" s="233">
        <v>22</v>
      </c>
      <c r="K42" s="217">
        <v>1967</v>
      </c>
    </row>
    <row r="43" spans="1:11">
      <c r="A43" s="97" t="s">
        <v>183</v>
      </c>
      <c r="B43" s="217">
        <v>7</v>
      </c>
      <c r="C43" s="217">
        <v>7</v>
      </c>
      <c r="D43" s="217" t="s">
        <v>411</v>
      </c>
      <c r="E43" s="217" t="s">
        <v>411</v>
      </c>
      <c r="F43" s="217">
        <v>7</v>
      </c>
      <c r="G43" s="217" t="s">
        <v>411</v>
      </c>
      <c r="H43" s="130" t="s">
        <v>411</v>
      </c>
      <c r="I43" s="130" t="s">
        <v>411</v>
      </c>
      <c r="J43" s="130" t="s">
        <v>411</v>
      </c>
      <c r="K43" s="217" t="s">
        <v>411</v>
      </c>
    </row>
    <row r="44" spans="1:11">
      <c r="A44" s="97" t="s">
        <v>184</v>
      </c>
      <c r="B44" s="217">
        <v>95</v>
      </c>
      <c r="C44" s="217" t="s">
        <v>412</v>
      </c>
      <c r="D44" s="217">
        <v>67</v>
      </c>
      <c r="E44" s="217">
        <v>109</v>
      </c>
      <c r="F44" s="217">
        <v>204</v>
      </c>
      <c r="G44" s="217" t="s">
        <v>411</v>
      </c>
      <c r="H44" s="130" t="s">
        <v>411</v>
      </c>
      <c r="I44" s="130" t="s">
        <v>411</v>
      </c>
      <c r="J44" s="130" t="s">
        <v>411</v>
      </c>
      <c r="K44" s="217" t="s">
        <v>411</v>
      </c>
    </row>
    <row r="45" spans="1:11">
      <c r="A45" s="97" t="s">
        <v>185</v>
      </c>
      <c r="B45" s="217">
        <v>26</v>
      </c>
      <c r="C45" s="217">
        <v>26</v>
      </c>
      <c r="D45" s="217" t="s">
        <v>411</v>
      </c>
      <c r="E45" s="217" t="s">
        <v>411</v>
      </c>
      <c r="F45" s="217">
        <v>26</v>
      </c>
      <c r="G45" s="217">
        <v>6</v>
      </c>
      <c r="H45" s="233">
        <v>6</v>
      </c>
      <c r="I45" s="130" t="s">
        <v>411</v>
      </c>
      <c r="J45" s="130" t="s">
        <v>411</v>
      </c>
      <c r="K45" s="217">
        <v>6</v>
      </c>
    </row>
    <row r="46" spans="1:11">
      <c r="A46" s="97" t="s">
        <v>186</v>
      </c>
      <c r="B46" s="217">
        <v>11</v>
      </c>
      <c r="C46" s="217">
        <v>11</v>
      </c>
      <c r="D46" s="217" t="s">
        <v>411</v>
      </c>
      <c r="E46" s="217" t="s">
        <v>411</v>
      </c>
      <c r="F46" s="217">
        <v>11</v>
      </c>
      <c r="G46" s="217">
        <v>14916</v>
      </c>
      <c r="H46" s="233">
        <v>14916</v>
      </c>
      <c r="I46" s="130" t="s">
        <v>411</v>
      </c>
      <c r="J46" s="130">
        <v>15</v>
      </c>
      <c r="K46" s="217">
        <v>14931</v>
      </c>
    </row>
    <row r="47" spans="1:11">
      <c r="A47" s="97" t="s">
        <v>187</v>
      </c>
      <c r="B47" s="217" t="s">
        <v>411</v>
      </c>
      <c r="C47" s="217" t="s">
        <v>411</v>
      </c>
      <c r="D47" s="217" t="s">
        <v>411</v>
      </c>
      <c r="E47" s="217">
        <v>19</v>
      </c>
      <c r="F47" s="217">
        <v>19</v>
      </c>
      <c r="G47" s="217" t="s">
        <v>411</v>
      </c>
      <c r="H47" s="130" t="s">
        <v>411</v>
      </c>
      <c r="I47" s="130" t="s">
        <v>411</v>
      </c>
      <c r="J47" s="130" t="s">
        <v>411</v>
      </c>
      <c r="K47" s="217" t="s">
        <v>411</v>
      </c>
    </row>
    <row r="48" spans="1:11">
      <c r="A48" s="98" t="s">
        <v>188</v>
      </c>
      <c r="B48" s="218">
        <v>6</v>
      </c>
      <c r="C48" s="218">
        <v>6</v>
      </c>
      <c r="D48" s="218" t="s">
        <v>411</v>
      </c>
      <c r="E48" s="218" t="s">
        <v>411</v>
      </c>
      <c r="F48" s="218">
        <v>6</v>
      </c>
      <c r="G48" s="218">
        <v>1098</v>
      </c>
      <c r="H48" s="167">
        <v>1098</v>
      </c>
      <c r="I48" s="168" t="s">
        <v>411</v>
      </c>
      <c r="J48" s="168" t="s">
        <v>411</v>
      </c>
      <c r="K48" s="218">
        <v>1098</v>
      </c>
    </row>
    <row r="49" spans="1:12">
      <c r="A49" s="137"/>
      <c r="B49" s="274"/>
      <c r="C49" s="274"/>
      <c r="D49" s="274"/>
      <c r="E49" s="274"/>
      <c r="F49" s="274"/>
      <c r="G49" s="274"/>
      <c r="H49" s="274"/>
      <c r="I49" s="274"/>
      <c r="J49" s="274"/>
      <c r="K49" s="274"/>
    </row>
    <row r="50" spans="1:12">
      <c r="A50" s="137"/>
      <c r="B50" s="274"/>
      <c r="C50" s="274"/>
      <c r="D50" s="274"/>
      <c r="E50" s="274"/>
      <c r="F50" s="274"/>
      <c r="G50" s="274"/>
      <c r="H50" s="274"/>
      <c r="I50" s="274"/>
      <c r="J50" s="274"/>
      <c r="K50" s="274"/>
    </row>
    <row r="51" spans="1:12">
      <c r="B51" s="267"/>
      <c r="C51" s="267"/>
      <c r="D51" s="267"/>
      <c r="E51" s="267"/>
      <c r="F51" s="267"/>
      <c r="G51" s="268"/>
      <c r="H51" s="268"/>
      <c r="I51" s="268"/>
      <c r="J51" s="268"/>
      <c r="K51" s="269" t="s">
        <v>61</v>
      </c>
    </row>
    <row r="52" spans="1:12">
      <c r="A52" s="531"/>
      <c r="B52" s="542" t="s">
        <v>166</v>
      </c>
      <c r="C52" s="543"/>
      <c r="D52" s="543"/>
      <c r="E52" s="543"/>
      <c r="F52" s="544"/>
      <c r="G52" s="542" t="s">
        <v>168</v>
      </c>
      <c r="H52" s="543"/>
      <c r="I52" s="543"/>
      <c r="J52" s="543"/>
      <c r="K52" s="543"/>
    </row>
    <row r="53" spans="1:12">
      <c r="A53" s="532"/>
      <c r="B53" s="496" t="s">
        <v>203</v>
      </c>
      <c r="C53" s="491" t="s">
        <v>227</v>
      </c>
      <c r="D53" s="492"/>
      <c r="E53" s="496" t="s">
        <v>202</v>
      </c>
      <c r="F53" s="491" t="s">
        <v>147</v>
      </c>
      <c r="G53" s="496" t="s">
        <v>203</v>
      </c>
      <c r="H53" s="491" t="s">
        <v>227</v>
      </c>
      <c r="I53" s="492"/>
      <c r="J53" s="496" t="s">
        <v>202</v>
      </c>
      <c r="K53" s="491" t="s">
        <v>147</v>
      </c>
    </row>
    <row r="54" spans="1:12" ht="51">
      <c r="A54" s="533"/>
      <c r="B54" s="496"/>
      <c r="C54" s="238" t="s">
        <v>145</v>
      </c>
      <c r="D54" s="237" t="s">
        <v>144</v>
      </c>
      <c r="E54" s="496"/>
      <c r="F54" s="491"/>
      <c r="G54" s="496"/>
      <c r="H54" s="238" t="s">
        <v>145</v>
      </c>
      <c r="I54" s="237" t="s">
        <v>144</v>
      </c>
      <c r="J54" s="496"/>
      <c r="K54" s="491"/>
      <c r="L54" s="26"/>
    </row>
    <row r="55" spans="1:12">
      <c r="A55" s="63" t="s">
        <v>174</v>
      </c>
      <c r="B55" s="214">
        <v>8660</v>
      </c>
      <c r="C55" s="215">
        <v>6208</v>
      </c>
      <c r="D55" s="215">
        <v>2452</v>
      </c>
      <c r="E55" s="215">
        <v>1397</v>
      </c>
      <c r="F55" s="215">
        <v>10057</v>
      </c>
      <c r="G55" s="214">
        <v>274</v>
      </c>
      <c r="H55" s="215">
        <v>174</v>
      </c>
      <c r="I55" s="215">
        <v>100</v>
      </c>
      <c r="J55" s="215">
        <v>177</v>
      </c>
      <c r="K55" s="215">
        <v>451</v>
      </c>
    </row>
    <row r="56" spans="1:12">
      <c r="A56" s="66" t="s">
        <v>53</v>
      </c>
      <c r="B56" s="214">
        <v>159</v>
      </c>
      <c r="C56" s="217">
        <v>159</v>
      </c>
      <c r="D56" s="217" t="s">
        <v>411</v>
      </c>
      <c r="E56" s="217" t="s">
        <v>411</v>
      </c>
      <c r="F56" s="214">
        <v>159</v>
      </c>
      <c r="G56" s="217" t="s">
        <v>411</v>
      </c>
      <c r="H56" s="217" t="s">
        <v>411</v>
      </c>
      <c r="I56" s="217" t="s">
        <v>411</v>
      </c>
      <c r="J56" s="217" t="s">
        <v>411</v>
      </c>
      <c r="K56" s="217" t="s">
        <v>411</v>
      </c>
    </row>
    <row r="57" spans="1:12">
      <c r="A57" s="67" t="s">
        <v>175</v>
      </c>
      <c r="B57" s="214">
        <v>1541</v>
      </c>
      <c r="C57" s="217">
        <v>1532</v>
      </c>
      <c r="D57" s="217">
        <v>9</v>
      </c>
      <c r="E57" s="217">
        <v>53</v>
      </c>
      <c r="F57" s="214">
        <v>1594</v>
      </c>
      <c r="G57" s="217" t="s">
        <v>411</v>
      </c>
      <c r="H57" s="217" t="s">
        <v>411</v>
      </c>
      <c r="I57" s="217" t="s">
        <v>411</v>
      </c>
      <c r="J57" s="217" t="s">
        <v>411</v>
      </c>
      <c r="K57" s="217" t="s">
        <v>411</v>
      </c>
    </row>
    <row r="58" spans="1:12">
      <c r="A58" s="67" t="s">
        <v>176</v>
      </c>
      <c r="B58" s="214">
        <v>1872</v>
      </c>
      <c r="C58" s="217">
        <v>495</v>
      </c>
      <c r="D58" s="217">
        <v>1377</v>
      </c>
      <c r="E58" s="217">
        <v>239</v>
      </c>
      <c r="F58" s="214">
        <v>2111</v>
      </c>
      <c r="G58" s="217">
        <v>4</v>
      </c>
      <c r="H58" s="217">
        <v>1</v>
      </c>
      <c r="I58" s="217">
        <v>3</v>
      </c>
      <c r="J58" s="217">
        <v>1</v>
      </c>
      <c r="K58" s="217">
        <v>5</v>
      </c>
    </row>
    <row r="59" spans="1:12">
      <c r="A59" s="67" t="s">
        <v>177</v>
      </c>
      <c r="B59" s="214">
        <v>612</v>
      </c>
      <c r="C59" s="217">
        <v>612</v>
      </c>
      <c r="D59" s="217" t="s">
        <v>411</v>
      </c>
      <c r="E59" s="217" t="s">
        <v>411</v>
      </c>
      <c r="F59" s="214">
        <v>612</v>
      </c>
      <c r="G59" s="214">
        <v>43</v>
      </c>
      <c r="H59" s="217">
        <v>43</v>
      </c>
      <c r="I59" s="217" t="s">
        <v>411</v>
      </c>
      <c r="J59" s="217" t="s">
        <v>411</v>
      </c>
      <c r="K59" s="214">
        <v>43</v>
      </c>
    </row>
    <row r="60" spans="1:12">
      <c r="A60" s="67" t="s">
        <v>178</v>
      </c>
      <c r="B60" s="214">
        <v>137</v>
      </c>
      <c r="C60" s="217">
        <v>51</v>
      </c>
      <c r="D60" s="217">
        <v>86</v>
      </c>
      <c r="E60" s="217">
        <v>98</v>
      </c>
      <c r="F60" s="214">
        <v>235</v>
      </c>
      <c r="G60" s="214">
        <v>101</v>
      </c>
      <c r="H60" s="217">
        <v>75</v>
      </c>
      <c r="I60" s="217">
        <v>26</v>
      </c>
      <c r="J60" s="217">
        <v>92</v>
      </c>
      <c r="K60" s="214">
        <v>193</v>
      </c>
    </row>
    <row r="61" spans="1:12">
      <c r="A61" s="67" t="s">
        <v>179</v>
      </c>
      <c r="B61" s="214">
        <v>207</v>
      </c>
      <c r="C61" s="217">
        <v>174</v>
      </c>
      <c r="D61" s="217">
        <v>33</v>
      </c>
      <c r="E61" s="217">
        <v>30</v>
      </c>
      <c r="F61" s="214">
        <v>237</v>
      </c>
      <c r="G61" s="217" t="s">
        <v>411</v>
      </c>
      <c r="H61" s="217" t="s">
        <v>411</v>
      </c>
      <c r="I61" s="217" t="s">
        <v>411</v>
      </c>
      <c r="J61" s="217" t="s">
        <v>411</v>
      </c>
      <c r="K61" s="217" t="s">
        <v>411</v>
      </c>
    </row>
    <row r="62" spans="1:12">
      <c r="A62" s="67" t="s">
        <v>180</v>
      </c>
      <c r="B62" s="214">
        <v>12</v>
      </c>
      <c r="C62" s="217">
        <v>9</v>
      </c>
      <c r="D62" s="217">
        <v>3</v>
      </c>
      <c r="E62" s="217">
        <v>7</v>
      </c>
      <c r="F62" s="214">
        <v>19</v>
      </c>
      <c r="G62" s="214">
        <v>1</v>
      </c>
      <c r="H62" s="217" t="s">
        <v>411</v>
      </c>
      <c r="I62" s="217">
        <v>1</v>
      </c>
      <c r="J62" s="217" t="s">
        <v>411</v>
      </c>
      <c r="K62" s="214">
        <v>1</v>
      </c>
    </row>
    <row r="63" spans="1:12">
      <c r="A63" s="66" t="s">
        <v>55</v>
      </c>
      <c r="B63" s="214">
        <v>324</v>
      </c>
      <c r="C63" s="217">
        <v>317</v>
      </c>
      <c r="D63" s="217">
        <v>7</v>
      </c>
      <c r="E63" s="217" t="s">
        <v>411</v>
      </c>
      <c r="F63" s="214">
        <v>324</v>
      </c>
      <c r="G63" s="214">
        <v>27</v>
      </c>
      <c r="H63" s="217">
        <v>27</v>
      </c>
      <c r="I63" s="217" t="s">
        <v>411</v>
      </c>
      <c r="J63" s="217" t="s">
        <v>411</v>
      </c>
      <c r="K63" s="214">
        <v>27</v>
      </c>
    </row>
    <row r="64" spans="1:12">
      <c r="A64" s="67" t="s">
        <v>181</v>
      </c>
      <c r="B64" s="214">
        <v>886</v>
      </c>
      <c r="C64" s="217">
        <v>882</v>
      </c>
      <c r="D64" s="217">
        <v>4</v>
      </c>
      <c r="E64" s="217">
        <v>1</v>
      </c>
      <c r="F64" s="214">
        <v>887</v>
      </c>
      <c r="G64" s="217" t="s">
        <v>411</v>
      </c>
      <c r="H64" s="217" t="s">
        <v>411</v>
      </c>
      <c r="I64" s="217" t="s">
        <v>411</v>
      </c>
      <c r="J64" s="217" t="s">
        <v>411</v>
      </c>
      <c r="K64" s="217" t="s">
        <v>411</v>
      </c>
    </row>
    <row r="65" spans="1:11">
      <c r="A65" s="67" t="s">
        <v>182</v>
      </c>
      <c r="B65" s="214">
        <v>1006</v>
      </c>
      <c r="C65" s="217">
        <v>904</v>
      </c>
      <c r="D65" s="217">
        <v>102</v>
      </c>
      <c r="E65" s="217">
        <v>829</v>
      </c>
      <c r="F65" s="214">
        <v>1835</v>
      </c>
      <c r="G65" s="214">
        <v>2</v>
      </c>
      <c r="H65" s="217" t="s">
        <v>411</v>
      </c>
      <c r="I65" s="217">
        <v>2</v>
      </c>
      <c r="J65" s="217" t="s">
        <v>411</v>
      </c>
      <c r="K65" s="214">
        <v>2</v>
      </c>
    </row>
    <row r="66" spans="1:11">
      <c r="A66" s="97" t="s">
        <v>183</v>
      </c>
      <c r="B66" s="214">
        <v>30</v>
      </c>
      <c r="C66" s="217">
        <v>30</v>
      </c>
      <c r="D66" s="217" t="s">
        <v>411</v>
      </c>
      <c r="E66" s="217">
        <v>8</v>
      </c>
      <c r="F66" s="214">
        <v>38</v>
      </c>
      <c r="G66" s="214" t="s">
        <v>411</v>
      </c>
      <c r="H66" s="217" t="s">
        <v>411</v>
      </c>
      <c r="I66" s="217" t="s">
        <v>411</v>
      </c>
      <c r="J66" s="217" t="s">
        <v>411</v>
      </c>
      <c r="K66" s="214" t="s">
        <v>411</v>
      </c>
    </row>
    <row r="67" spans="1:11">
      <c r="A67" s="97" t="s">
        <v>184</v>
      </c>
      <c r="B67" s="214">
        <v>149</v>
      </c>
      <c r="C67" s="217">
        <v>30</v>
      </c>
      <c r="D67" s="217">
        <v>119</v>
      </c>
      <c r="E67" s="217">
        <v>116</v>
      </c>
      <c r="F67" s="214">
        <v>265</v>
      </c>
      <c r="G67" s="214">
        <v>69</v>
      </c>
      <c r="H67" s="217" t="s">
        <v>412</v>
      </c>
      <c r="I67" s="217">
        <v>68</v>
      </c>
      <c r="J67" s="217">
        <v>84</v>
      </c>
      <c r="K67" s="214">
        <v>153</v>
      </c>
    </row>
    <row r="68" spans="1:11">
      <c r="A68" s="97" t="s">
        <v>185</v>
      </c>
      <c r="B68" s="214">
        <v>223</v>
      </c>
      <c r="C68" s="217">
        <v>223</v>
      </c>
      <c r="D68" s="217" t="s">
        <v>411</v>
      </c>
      <c r="E68" s="217" t="s">
        <v>411</v>
      </c>
      <c r="F68" s="214">
        <v>223</v>
      </c>
      <c r="G68" s="217" t="s">
        <v>411</v>
      </c>
      <c r="H68" s="217" t="s">
        <v>411</v>
      </c>
      <c r="I68" s="217" t="s">
        <v>411</v>
      </c>
      <c r="J68" s="217" t="s">
        <v>411</v>
      </c>
      <c r="K68" s="217" t="s">
        <v>411</v>
      </c>
    </row>
    <row r="69" spans="1:11">
      <c r="A69" s="97" t="s">
        <v>186</v>
      </c>
      <c r="B69" s="214">
        <v>558</v>
      </c>
      <c r="C69" s="217">
        <v>408</v>
      </c>
      <c r="D69" s="217">
        <v>150</v>
      </c>
      <c r="E69" s="217">
        <v>2</v>
      </c>
      <c r="F69" s="214">
        <v>560</v>
      </c>
      <c r="G69" s="217" t="s">
        <v>411</v>
      </c>
      <c r="H69" s="217" t="s">
        <v>411</v>
      </c>
      <c r="I69" s="217" t="s">
        <v>411</v>
      </c>
      <c r="J69" s="217" t="s">
        <v>411</v>
      </c>
      <c r="K69" s="217" t="s">
        <v>411</v>
      </c>
    </row>
    <row r="70" spans="1:11">
      <c r="A70" s="97" t="s">
        <v>187</v>
      </c>
      <c r="B70" s="214">
        <v>57</v>
      </c>
      <c r="C70" s="217">
        <v>57</v>
      </c>
      <c r="D70" s="217" t="s">
        <v>411</v>
      </c>
      <c r="E70" s="217">
        <v>14</v>
      </c>
      <c r="F70" s="214">
        <v>71</v>
      </c>
      <c r="G70" s="214">
        <v>26</v>
      </c>
      <c r="H70" s="217">
        <v>26</v>
      </c>
      <c r="I70" s="217" t="s">
        <v>411</v>
      </c>
      <c r="J70" s="217" t="s">
        <v>411</v>
      </c>
      <c r="K70" s="214">
        <v>26</v>
      </c>
    </row>
    <row r="71" spans="1:11">
      <c r="A71" s="66" t="s">
        <v>54</v>
      </c>
      <c r="B71" s="214">
        <v>675</v>
      </c>
      <c r="C71" s="217">
        <v>118</v>
      </c>
      <c r="D71" s="217">
        <v>557</v>
      </c>
      <c r="E71" s="217" t="s">
        <v>411</v>
      </c>
      <c r="F71" s="214">
        <v>675</v>
      </c>
      <c r="G71" s="217">
        <v>1</v>
      </c>
      <c r="H71" s="217">
        <v>1</v>
      </c>
      <c r="I71" s="217" t="s">
        <v>411</v>
      </c>
      <c r="J71" s="217" t="s">
        <v>411</v>
      </c>
      <c r="K71" s="217">
        <v>1</v>
      </c>
    </row>
    <row r="72" spans="1:11">
      <c r="A72" s="97" t="s">
        <v>188</v>
      </c>
      <c r="B72" s="214">
        <v>211</v>
      </c>
      <c r="C72" s="217">
        <v>206</v>
      </c>
      <c r="D72" s="217">
        <v>5</v>
      </c>
      <c r="E72" s="217" t="s">
        <v>411</v>
      </c>
      <c r="F72" s="214">
        <v>211</v>
      </c>
      <c r="G72" s="217" t="s">
        <v>411</v>
      </c>
      <c r="H72" s="217" t="s">
        <v>411</v>
      </c>
      <c r="I72" s="217" t="s">
        <v>411</v>
      </c>
      <c r="J72" s="217" t="s">
        <v>411</v>
      </c>
      <c r="K72" s="217" t="s">
        <v>411</v>
      </c>
    </row>
    <row r="73" spans="1:11">
      <c r="A73" s="98" t="s">
        <v>189</v>
      </c>
      <c r="B73" s="216">
        <v>1</v>
      </c>
      <c r="C73" s="218">
        <v>1</v>
      </c>
      <c r="D73" s="218" t="s">
        <v>411</v>
      </c>
      <c r="E73" s="218" t="s">
        <v>411</v>
      </c>
      <c r="F73" s="216">
        <v>1</v>
      </c>
      <c r="G73" s="218" t="s">
        <v>411</v>
      </c>
      <c r="H73" s="218" t="s">
        <v>411</v>
      </c>
      <c r="I73" s="218" t="s">
        <v>411</v>
      </c>
      <c r="J73" s="218" t="s">
        <v>411</v>
      </c>
      <c r="K73" s="218" t="s">
        <v>411</v>
      </c>
    </row>
    <row r="74" spans="1:11">
      <c r="A74" s="137"/>
      <c r="B74" s="274"/>
      <c r="C74" s="274"/>
      <c r="D74" s="274"/>
      <c r="E74" s="274"/>
      <c r="F74" s="274"/>
      <c r="G74" s="274"/>
      <c r="H74" s="274"/>
      <c r="I74" s="274"/>
      <c r="J74" s="274"/>
      <c r="K74" s="274"/>
    </row>
    <row r="75" spans="1:11">
      <c r="A75" s="137"/>
      <c r="B75" s="274"/>
      <c r="C75" s="274"/>
      <c r="D75" s="274"/>
      <c r="E75" s="274"/>
      <c r="F75" s="274"/>
      <c r="G75" s="274"/>
      <c r="H75" s="274"/>
      <c r="I75" s="274"/>
      <c r="J75" s="274"/>
      <c r="K75" s="274"/>
    </row>
    <row r="76" spans="1:11">
      <c r="B76" s="268"/>
      <c r="C76" s="268"/>
      <c r="D76" s="268"/>
      <c r="E76" s="268"/>
      <c r="F76" s="269" t="s">
        <v>335</v>
      </c>
    </row>
    <row r="77" spans="1:11">
      <c r="A77" s="531"/>
      <c r="B77" s="534" t="s">
        <v>289</v>
      </c>
      <c r="C77" s="534"/>
      <c r="D77" s="535"/>
      <c r="E77" s="535"/>
      <c r="F77" s="536"/>
    </row>
    <row r="78" spans="1:11">
      <c r="A78" s="532"/>
      <c r="B78" s="496" t="s">
        <v>203</v>
      </c>
      <c r="C78" s="491" t="s">
        <v>227</v>
      </c>
      <c r="D78" s="492"/>
      <c r="E78" s="496" t="s">
        <v>202</v>
      </c>
      <c r="F78" s="491" t="s">
        <v>147</v>
      </c>
    </row>
    <row r="79" spans="1:11" ht="51">
      <c r="A79" s="533"/>
      <c r="B79" s="496"/>
      <c r="C79" s="238" t="s">
        <v>145</v>
      </c>
      <c r="D79" s="237" t="s">
        <v>144</v>
      </c>
      <c r="E79" s="496"/>
      <c r="F79" s="491"/>
      <c r="G79" s="274"/>
      <c r="H79" s="274"/>
      <c r="I79" s="274"/>
      <c r="J79" s="274"/>
      <c r="K79" s="274"/>
    </row>
    <row r="80" spans="1:11">
      <c r="A80" s="63" t="s">
        <v>174</v>
      </c>
      <c r="B80" s="217">
        <v>18692038</v>
      </c>
      <c r="C80" s="247">
        <v>18688050</v>
      </c>
      <c r="D80" s="247">
        <v>3988</v>
      </c>
      <c r="E80" s="247">
        <v>1450</v>
      </c>
      <c r="F80" s="247">
        <v>18693488</v>
      </c>
      <c r="G80" s="545"/>
      <c r="H80" s="275"/>
      <c r="I80" s="545"/>
      <c r="J80" s="545"/>
      <c r="K80" s="545"/>
    </row>
    <row r="81" spans="1:11">
      <c r="A81" s="66" t="s">
        <v>53</v>
      </c>
      <c r="B81" s="217">
        <v>502818</v>
      </c>
      <c r="C81" s="217">
        <v>502818</v>
      </c>
      <c r="D81" s="217" t="s">
        <v>411</v>
      </c>
      <c r="E81" s="217">
        <v>99</v>
      </c>
      <c r="F81" s="217">
        <v>502917</v>
      </c>
      <c r="G81" s="545"/>
      <c r="H81" s="275"/>
      <c r="I81" s="545"/>
      <c r="J81" s="545"/>
      <c r="K81" s="545"/>
    </row>
    <row r="82" spans="1:11">
      <c r="A82" s="67" t="s">
        <v>175</v>
      </c>
      <c r="B82" s="217">
        <v>5408175</v>
      </c>
      <c r="C82" s="217">
        <v>5408175</v>
      </c>
      <c r="D82" s="217" t="s">
        <v>411</v>
      </c>
      <c r="E82" s="217" t="s">
        <v>411</v>
      </c>
      <c r="F82" s="217">
        <v>5408175</v>
      </c>
      <c r="G82" s="545"/>
      <c r="H82" s="275"/>
      <c r="I82" s="545"/>
      <c r="J82" s="545"/>
      <c r="K82" s="545"/>
    </row>
    <row r="83" spans="1:11">
      <c r="A83" s="67" t="s">
        <v>176</v>
      </c>
      <c r="B83" s="217">
        <v>68420</v>
      </c>
      <c r="C83" s="217">
        <v>68305</v>
      </c>
      <c r="D83" s="217">
        <v>115</v>
      </c>
      <c r="E83" s="217">
        <v>117</v>
      </c>
      <c r="F83" s="217">
        <v>68537</v>
      </c>
      <c r="G83" s="545"/>
      <c r="H83" s="275"/>
      <c r="I83" s="545"/>
      <c r="J83" s="545"/>
      <c r="K83" s="545"/>
    </row>
    <row r="84" spans="1:11">
      <c r="A84" s="67" t="s">
        <v>177</v>
      </c>
      <c r="B84" s="217">
        <v>5160092</v>
      </c>
      <c r="C84" s="217">
        <v>5160092</v>
      </c>
      <c r="D84" s="217" t="s">
        <v>411</v>
      </c>
      <c r="E84" s="217" t="s">
        <v>411</v>
      </c>
      <c r="F84" s="217">
        <v>5160092</v>
      </c>
      <c r="G84" s="545"/>
      <c r="H84" s="275"/>
      <c r="I84" s="545"/>
      <c r="J84" s="545"/>
      <c r="K84" s="545"/>
    </row>
    <row r="85" spans="1:11">
      <c r="A85" s="67" t="s">
        <v>178</v>
      </c>
      <c r="B85" s="217">
        <v>5006</v>
      </c>
      <c r="C85" s="217" t="s">
        <v>412</v>
      </c>
      <c r="D85" s="217" t="s">
        <v>411</v>
      </c>
      <c r="E85" s="217">
        <v>903</v>
      </c>
      <c r="F85" s="217">
        <v>5909</v>
      </c>
      <c r="G85" s="545"/>
      <c r="H85" s="275"/>
      <c r="I85" s="545"/>
      <c r="J85" s="545"/>
      <c r="K85" s="545"/>
    </row>
    <row r="86" spans="1:11">
      <c r="A86" s="67" t="s">
        <v>179</v>
      </c>
      <c r="B86" s="217">
        <v>358609</v>
      </c>
      <c r="C86" s="217">
        <v>358609</v>
      </c>
      <c r="D86" s="217" t="s">
        <v>411</v>
      </c>
      <c r="E86" s="217">
        <v>81</v>
      </c>
      <c r="F86" s="217">
        <v>358690</v>
      </c>
      <c r="G86" s="274"/>
      <c r="H86" s="274"/>
      <c r="I86" s="274"/>
      <c r="J86" s="274"/>
      <c r="K86" s="274"/>
    </row>
    <row r="87" spans="1:11">
      <c r="A87" s="67" t="s">
        <v>180</v>
      </c>
      <c r="B87" s="217">
        <v>914409</v>
      </c>
      <c r="C87" s="217">
        <v>914409</v>
      </c>
      <c r="D87" s="217" t="s">
        <v>411</v>
      </c>
      <c r="E87" s="217">
        <v>240</v>
      </c>
      <c r="F87" s="217">
        <v>914649</v>
      </c>
      <c r="G87" s="274"/>
      <c r="H87" s="274"/>
      <c r="I87" s="274"/>
      <c r="J87" s="274"/>
      <c r="K87" s="274"/>
    </row>
    <row r="88" spans="1:11">
      <c r="A88" s="66" t="s">
        <v>55</v>
      </c>
      <c r="B88" s="217">
        <v>1061141</v>
      </c>
      <c r="C88" s="217">
        <v>1061141</v>
      </c>
      <c r="D88" s="217" t="s">
        <v>411</v>
      </c>
      <c r="E88" s="217" t="s">
        <v>411</v>
      </c>
      <c r="F88" s="217">
        <v>1061141</v>
      </c>
    </row>
    <row r="89" spans="1:11">
      <c r="A89" s="66" t="s">
        <v>181</v>
      </c>
      <c r="B89" s="217">
        <v>1331808</v>
      </c>
      <c r="C89" s="217">
        <v>1331808</v>
      </c>
      <c r="D89" s="217" t="s">
        <v>411</v>
      </c>
      <c r="E89" s="217" t="s">
        <v>411</v>
      </c>
      <c r="F89" s="217">
        <v>1331808</v>
      </c>
    </row>
    <row r="90" spans="1:11">
      <c r="A90" s="67" t="s">
        <v>182</v>
      </c>
      <c r="B90" s="217">
        <v>432725</v>
      </c>
      <c r="C90" s="217">
        <v>432725</v>
      </c>
      <c r="D90" s="217" t="s">
        <v>411</v>
      </c>
      <c r="E90" s="217" t="s">
        <v>411</v>
      </c>
      <c r="F90" s="217">
        <v>432725</v>
      </c>
    </row>
    <row r="91" spans="1:11">
      <c r="A91" s="67" t="s">
        <v>183</v>
      </c>
      <c r="B91" s="217">
        <v>4407</v>
      </c>
      <c r="C91" s="217">
        <v>534</v>
      </c>
      <c r="D91" s="217">
        <v>3873</v>
      </c>
      <c r="E91" s="217">
        <v>10</v>
      </c>
      <c r="F91" s="217">
        <v>4417</v>
      </c>
    </row>
    <row r="92" spans="1:11">
      <c r="A92" s="97" t="s">
        <v>184</v>
      </c>
      <c r="B92" s="217">
        <v>189399</v>
      </c>
      <c r="C92" s="217">
        <v>189399</v>
      </c>
      <c r="D92" s="217" t="s">
        <v>411</v>
      </c>
      <c r="E92" s="217" t="s">
        <v>411</v>
      </c>
      <c r="F92" s="217">
        <v>189399</v>
      </c>
    </row>
    <row r="93" spans="1:11">
      <c r="A93" s="97" t="s">
        <v>185</v>
      </c>
      <c r="B93" s="217">
        <v>76761</v>
      </c>
      <c r="C93" s="217">
        <v>76761</v>
      </c>
      <c r="D93" s="217" t="s">
        <v>411</v>
      </c>
      <c r="E93" s="217" t="s">
        <v>411</v>
      </c>
      <c r="F93" s="217">
        <v>76761</v>
      </c>
    </row>
    <row r="94" spans="1:11">
      <c r="A94" s="97" t="s">
        <v>186</v>
      </c>
      <c r="B94" s="217">
        <v>644192</v>
      </c>
      <c r="C94" s="217">
        <v>644192</v>
      </c>
      <c r="D94" s="217" t="s">
        <v>411</v>
      </c>
      <c r="E94" s="217" t="s">
        <v>411</v>
      </c>
      <c r="F94" s="217">
        <v>644192</v>
      </c>
    </row>
    <row r="95" spans="1:11">
      <c r="A95" s="97" t="s">
        <v>413</v>
      </c>
      <c r="B95" s="217">
        <v>120557</v>
      </c>
      <c r="C95" s="217">
        <v>120557</v>
      </c>
      <c r="D95" s="217" t="s">
        <v>411</v>
      </c>
      <c r="E95" s="217" t="s">
        <v>411</v>
      </c>
      <c r="F95" s="217">
        <v>120557</v>
      </c>
    </row>
    <row r="96" spans="1:11">
      <c r="A96" s="66" t="s">
        <v>54</v>
      </c>
      <c r="B96" s="217">
        <v>16118</v>
      </c>
      <c r="C96" s="217">
        <v>16118</v>
      </c>
      <c r="D96" s="217" t="s">
        <v>411</v>
      </c>
      <c r="E96" s="217" t="s">
        <v>411</v>
      </c>
      <c r="F96" s="217">
        <v>16118</v>
      </c>
    </row>
    <row r="97" spans="1:6">
      <c r="A97" s="97" t="s">
        <v>188</v>
      </c>
      <c r="B97" s="217">
        <v>2335437</v>
      </c>
      <c r="C97" s="217">
        <v>2335437</v>
      </c>
      <c r="D97" s="217" t="s">
        <v>411</v>
      </c>
      <c r="E97" s="217" t="s">
        <v>411</v>
      </c>
      <c r="F97" s="217">
        <v>2335437</v>
      </c>
    </row>
    <row r="98" spans="1:6">
      <c r="A98" s="70" t="s">
        <v>414</v>
      </c>
      <c r="B98" s="218">
        <v>61964</v>
      </c>
      <c r="C98" s="218">
        <v>61964</v>
      </c>
      <c r="D98" s="218" t="s">
        <v>411</v>
      </c>
      <c r="E98" s="218" t="s">
        <v>411</v>
      </c>
      <c r="F98" s="218">
        <v>61964</v>
      </c>
    </row>
  </sheetData>
  <mergeCells count="44">
    <mergeCell ref="B78:B79"/>
    <mergeCell ref="C78:D78"/>
    <mergeCell ref="E78:E79"/>
    <mergeCell ref="F78:F79"/>
    <mergeCell ref="B53:B54"/>
    <mergeCell ref="C53:D53"/>
    <mergeCell ref="E53:E54"/>
    <mergeCell ref="F53:F54"/>
    <mergeCell ref="J5:J6"/>
    <mergeCell ref="K5:K6"/>
    <mergeCell ref="B31:B32"/>
    <mergeCell ref="C31:D31"/>
    <mergeCell ref="E31:E32"/>
    <mergeCell ref="F31:F32"/>
    <mergeCell ref="G31:G32"/>
    <mergeCell ref="H31:I31"/>
    <mergeCell ref="B5:B6"/>
    <mergeCell ref="C5:D5"/>
    <mergeCell ref="E5:E6"/>
    <mergeCell ref="F5:F6"/>
    <mergeCell ref="G5:G6"/>
    <mergeCell ref="H5:I5"/>
    <mergeCell ref="G80:G85"/>
    <mergeCell ref="I80:I85"/>
    <mergeCell ref="J80:J85"/>
    <mergeCell ref="B30:F30"/>
    <mergeCell ref="K80:K85"/>
    <mergeCell ref="G30:K30"/>
    <mergeCell ref="J31:J32"/>
    <mergeCell ref="K31:K32"/>
    <mergeCell ref="G53:G54"/>
    <mergeCell ref="H53:I53"/>
    <mergeCell ref="J53:J54"/>
    <mergeCell ref="K53:K54"/>
    <mergeCell ref="A52:A54"/>
    <mergeCell ref="B52:F52"/>
    <mergeCell ref="G52:K52"/>
    <mergeCell ref="A77:A79"/>
    <mergeCell ref="B77:F77"/>
    <mergeCell ref="A2:K2"/>
    <mergeCell ref="A4:A6"/>
    <mergeCell ref="B4:F4"/>
    <mergeCell ref="G4:K4"/>
    <mergeCell ref="A30:A32"/>
  </mergeCells>
  <pageMargins left="0.70866141732283472" right="0.70866141732283472" top="0.74803149606299213" bottom="0.74803149606299213" header="0.31496062992125984" footer="0.31496062992125984"/>
  <pageSetup paperSize="9" scale="77" firstPageNumber="78" orientation="landscape" useFirstPageNumber="1" r:id="rId1"/>
  <headerFooter>
    <oddFooter>&amp;R&amp;"-,полужирный"&amp;8&amp;P</oddFooter>
  </headerFooter>
  <rowBreaks count="3" manualBreakCount="3">
    <brk id="27" max="16383" man="1"/>
    <brk id="49" max="16383" man="1"/>
    <brk id="74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79"/>
  <sheetViews>
    <sheetView zoomScaleNormal="100" workbookViewId="0"/>
  </sheetViews>
  <sheetFormatPr defaultColWidth="9.109375" defaultRowHeight="13.2"/>
  <cols>
    <col min="1" max="1" width="29.109375" style="82" customWidth="1"/>
    <col min="2" max="2" width="10.33203125" style="234" customWidth="1"/>
    <col min="3" max="3" width="15.88671875" style="234" customWidth="1"/>
    <col min="4" max="4" width="13" style="234" customWidth="1"/>
    <col min="5" max="5" width="12.88671875" style="234" customWidth="1"/>
    <col min="6" max="6" width="13.33203125" style="234" customWidth="1"/>
    <col min="7" max="7" width="10.33203125" style="234" customWidth="1"/>
    <col min="8" max="8" width="11.44140625" style="234" customWidth="1"/>
    <col min="9" max="9" width="12" style="234" customWidth="1"/>
    <col min="10" max="10" width="10" style="234" customWidth="1"/>
    <col min="11" max="13" width="9.109375" style="234"/>
    <col min="14" max="14" width="10.6640625" style="234" customWidth="1"/>
    <col min="15" max="16384" width="9.109375" style="82"/>
  </cols>
  <sheetData>
    <row r="2" spans="1:15" s="85" customFormat="1" ht="19.5" customHeight="1">
      <c r="A2" s="546" t="s">
        <v>297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</row>
    <row r="3" spans="1:15" s="85" customFormat="1" ht="19.5" customHeight="1">
      <c r="A3" s="547" t="s">
        <v>396</v>
      </c>
      <c r="B3" s="547"/>
      <c r="C3" s="547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</row>
    <row r="4" spans="1:15">
      <c r="D4" s="327"/>
      <c r="E4" s="327"/>
      <c r="F4" s="327"/>
      <c r="L4" s="549" t="s">
        <v>316</v>
      </c>
      <c r="M4" s="549"/>
      <c r="N4" s="549"/>
    </row>
    <row r="5" spans="1:15" ht="12.75" customHeight="1">
      <c r="A5" s="550"/>
      <c r="B5" s="554" t="s">
        <v>303</v>
      </c>
      <c r="C5" s="491" t="s">
        <v>304</v>
      </c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</row>
    <row r="6" spans="1:15" ht="30.6">
      <c r="A6" s="551"/>
      <c r="B6" s="554"/>
      <c r="C6" s="239" t="s">
        <v>305</v>
      </c>
      <c r="D6" s="239" t="s">
        <v>336</v>
      </c>
      <c r="E6" s="239" t="s">
        <v>306</v>
      </c>
      <c r="F6" s="239" t="s">
        <v>307</v>
      </c>
      <c r="G6" s="239" t="s">
        <v>308</v>
      </c>
      <c r="H6" s="239" t="s">
        <v>309</v>
      </c>
      <c r="I6" s="237" t="s">
        <v>310</v>
      </c>
      <c r="J6" s="276" t="s">
        <v>311</v>
      </c>
      <c r="K6" s="276" t="s">
        <v>312</v>
      </c>
      <c r="L6" s="276" t="s">
        <v>313</v>
      </c>
      <c r="M6" s="276" t="s">
        <v>314</v>
      </c>
      <c r="N6" s="277" t="s">
        <v>315</v>
      </c>
    </row>
    <row r="7" spans="1:15">
      <c r="A7" s="164" t="s">
        <v>298</v>
      </c>
      <c r="B7" s="329">
        <v>48400546</v>
      </c>
      <c r="C7" s="329">
        <v>12021527</v>
      </c>
      <c r="D7" s="329">
        <v>8835753</v>
      </c>
      <c r="E7" s="329">
        <v>2110099</v>
      </c>
      <c r="F7" s="329">
        <v>33348</v>
      </c>
      <c r="G7" s="329">
        <v>27829</v>
      </c>
      <c r="H7" s="329">
        <v>2262369</v>
      </c>
      <c r="I7" s="329">
        <v>128597</v>
      </c>
      <c r="J7" s="329">
        <v>12392209</v>
      </c>
      <c r="K7" s="329">
        <v>4686257</v>
      </c>
      <c r="L7" s="329">
        <v>2904947</v>
      </c>
      <c r="M7" s="329">
        <v>2931753</v>
      </c>
      <c r="N7" s="329">
        <v>65857</v>
      </c>
      <c r="O7" s="93"/>
    </row>
    <row r="8" spans="1:15">
      <c r="A8" s="165" t="s">
        <v>299</v>
      </c>
      <c r="B8" s="257"/>
      <c r="C8" s="257"/>
      <c r="D8" s="257"/>
      <c r="E8" s="257"/>
      <c r="F8" s="257"/>
      <c r="G8" s="257"/>
      <c r="H8" s="82"/>
      <c r="I8" s="82"/>
      <c r="J8" s="82"/>
      <c r="K8" s="82"/>
      <c r="L8" s="82"/>
      <c r="M8" s="82"/>
      <c r="N8" s="82"/>
      <c r="O8" s="93"/>
    </row>
    <row r="9" spans="1:15">
      <c r="A9" s="166" t="s">
        <v>193</v>
      </c>
      <c r="B9" s="257">
        <v>22426896</v>
      </c>
      <c r="C9" s="257">
        <v>3672107</v>
      </c>
      <c r="D9" s="257">
        <v>966476</v>
      </c>
      <c r="E9" s="257">
        <v>1455896</v>
      </c>
      <c r="F9" s="257">
        <v>26451</v>
      </c>
      <c r="G9" s="257">
        <v>20158</v>
      </c>
      <c r="H9" s="257">
        <v>808327</v>
      </c>
      <c r="I9" s="257">
        <v>75763</v>
      </c>
      <c r="J9" s="257">
        <v>6861162</v>
      </c>
      <c r="K9" s="257">
        <v>4363131</v>
      </c>
      <c r="L9" s="257">
        <v>2588896</v>
      </c>
      <c r="M9" s="257">
        <v>1522674</v>
      </c>
      <c r="N9" s="257">
        <v>65857</v>
      </c>
      <c r="O9" s="93"/>
    </row>
    <row r="10" spans="1:15">
      <c r="A10" s="166" t="s">
        <v>64</v>
      </c>
      <c r="B10" s="330">
        <v>3714044</v>
      </c>
      <c r="C10" s="330">
        <v>321483</v>
      </c>
      <c r="D10" s="330">
        <v>51254</v>
      </c>
      <c r="E10" s="330">
        <v>189677</v>
      </c>
      <c r="F10" s="330">
        <v>1884</v>
      </c>
      <c r="G10" s="330">
        <v>5715</v>
      </c>
      <c r="H10" s="257">
        <v>223552</v>
      </c>
      <c r="I10" s="257">
        <v>20936</v>
      </c>
      <c r="J10" s="257">
        <v>2117024</v>
      </c>
      <c r="K10" s="257">
        <v>98390</v>
      </c>
      <c r="L10" s="257">
        <v>49997</v>
      </c>
      <c r="M10" s="257">
        <v>634132</v>
      </c>
      <c r="N10" s="330" t="s">
        <v>411</v>
      </c>
      <c r="O10" s="93"/>
    </row>
    <row r="11" spans="1:15">
      <c r="A11" s="166" t="s">
        <v>65</v>
      </c>
      <c r="B11" s="330">
        <v>91363</v>
      </c>
      <c r="C11" s="330">
        <v>7560</v>
      </c>
      <c r="D11" s="330">
        <v>409</v>
      </c>
      <c r="E11" s="330">
        <v>2390</v>
      </c>
      <c r="F11" s="330" t="s">
        <v>412</v>
      </c>
      <c r="G11" s="330">
        <v>68</v>
      </c>
      <c r="H11" s="330">
        <v>8428</v>
      </c>
      <c r="I11" s="330">
        <v>182</v>
      </c>
      <c r="J11" s="330">
        <v>55536</v>
      </c>
      <c r="K11" s="330">
        <v>2641</v>
      </c>
      <c r="L11" s="330">
        <v>243</v>
      </c>
      <c r="M11" s="330">
        <v>13691</v>
      </c>
      <c r="N11" s="330" t="s">
        <v>411</v>
      </c>
      <c r="O11" s="93"/>
    </row>
    <row r="12" spans="1:15">
      <c r="A12" s="166" t="s">
        <v>66</v>
      </c>
      <c r="B12" s="330">
        <v>2771577</v>
      </c>
      <c r="C12" s="330">
        <v>1945085</v>
      </c>
      <c r="D12" s="330">
        <v>812238</v>
      </c>
      <c r="E12" s="330" t="s">
        <v>411</v>
      </c>
      <c r="F12" s="330">
        <v>693</v>
      </c>
      <c r="G12" s="330" t="s">
        <v>411</v>
      </c>
      <c r="H12" s="330">
        <v>13228</v>
      </c>
      <c r="I12" s="330" t="s">
        <v>411</v>
      </c>
      <c r="J12" s="330" t="s">
        <v>411</v>
      </c>
      <c r="K12" s="330" t="s">
        <v>411</v>
      </c>
      <c r="L12" s="330">
        <v>322</v>
      </c>
      <c r="M12" s="330">
        <v>11</v>
      </c>
      <c r="N12" s="330" t="s">
        <v>411</v>
      </c>
      <c r="O12" s="93"/>
    </row>
    <row r="13" spans="1:15">
      <c r="A13" s="166" t="s">
        <v>300</v>
      </c>
      <c r="B13" s="330">
        <v>13120085</v>
      </c>
      <c r="C13" s="330">
        <v>5139198</v>
      </c>
      <c r="D13" s="330">
        <v>6928903</v>
      </c>
      <c r="E13" s="330" t="s">
        <v>411</v>
      </c>
      <c r="F13" s="330">
        <v>111</v>
      </c>
      <c r="G13" s="330" t="s">
        <v>411</v>
      </c>
      <c r="H13" s="330">
        <v>966391</v>
      </c>
      <c r="I13" s="330">
        <v>25883</v>
      </c>
      <c r="J13" s="330" t="s">
        <v>411</v>
      </c>
      <c r="K13" s="330" t="s">
        <v>411</v>
      </c>
      <c r="L13" s="330" t="s">
        <v>412</v>
      </c>
      <c r="M13" s="330">
        <v>59376</v>
      </c>
      <c r="N13" s="330" t="s">
        <v>411</v>
      </c>
      <c r="O13" s="93"/>
    </row>
    <row r="14" spans="1:15">
      <c r="A14" s="166" t="s">
        <v>67</v>
      </c>
      <c r="B14" s="330">
        <v>6073328</v>
      </c>
      <c r="C14" s="330">
        <v>914650</v>
      </c>
      <c r="D14" s="330">
        <v>73664</v>
      </c>
      <c r="E14" s="330">
        <v>461385</v>
      </c>
      <c r="F14" s="330">
        <v>3988</v>
      </c>
      <c r="G14" s="330">
        <v>1828</v>
      </c>
      <c r="H14" s="330">
        <v>238191</v>
      </c>
      <c r="I14" s="330">
        <v>5789</v>
      </c>
      <c r="J14" s="330">
        <v>3307423</v>
      </c>
      <c r="K14" s="330">
        <v>147783</v>
      </c>
      <c r="L14" s="330">
        <v>235252</v>
      </c>
      <c r="M14" s="330">
        <v>683375</v>
      </c>
      <c r="N14" s="330" t="s">
        <v>411</v>
      </c>
      <c r="O14" s="93"/>
    </row>
    <row r="15" spans="1:15">
      <c r="A15" s="166" t="s">
        <v>301</v>
      </c>
      <c r="B15" s="330">
        <v>34</v>
      </c>
      <c r="C15" s="330">
        <v>9</v>
      </c>
      <c r="D15" s="330">
        <v>6</v>
      </c>
      <c r="E15" s="330">
        <v>0</v>
      </c>
      <c r="F15" s="330">
        <v>6</v>
      </c>
      <c r="G15" s="330" t="s">
        <v>411</v>
      </c>
      <c r="H15" s="330" t="s">
        <v>411</v>
      </c>
      <c r="I15" s="330" t="s">
        <v>411</v>
      </c>
      <c r="J15" s="330">
        <v>12</v>
      </c>
      <c r="K15" s="330" t="s">
        <v>411</v>
      </c>
      <c r="L15" s="330" t="s">
        <v>411</v>
      </c>
      <c r="M15" s="330" t="s">
        <v>411</v>
      </c>
      <c r="N15" s="330" t="s">
        <v>411</v>
      </c>
      <c r="O15" s="93"/>
    </row>
    <row r="16" spans="1:15">
      <c r="A16" s="331" t="s">
        <v>302</v>
      </c>
      <c r="B16" s="330">
        <v>18565</v>
      </c>
      <c r="C16" s="330" t="s">
        <v>411</v>
      </c>
      <c r="D16" s="330">
        <v>320</v>
      </c>
      <c r="E16" s="330">
        <v>153</v>
      </c>
      <c r="F16" s="330" t="s">
        <v>411</v>
      </c>
      <c r="G16" s="330" t="s">
        <v>411</v>
      </c>
      <c r="H16" s="330">
        <v>300</v>
      </c>
      <c r="I16" s="330" t="s">
        <v>411</v>
      </c>
      <c r="J16" s="330">
        <v>9605</v>
      </c>
      <c r="K16" s="330" t="s">
        <v>411</v>
      </c>
      <c r="L16" s="330" t="s">
        <v>411</v>
      </c>
      <c r="M16" s="330">
        <v>8187</v>
      </c>
      <c r="N16" s="330" t="s">
        <v>411</v>
      </c>
      <c r="O16" s="93"/>
    </row>
    <row r="17" spans="1:15">
      <c r="A17" s="332" t="s">
        <v>69</v>
      </c>
      <c r="B17" s="333">
        <v>184655</v>
      </c>
      <c r="C17" s="333">
        <v>21435</v>
      </c>
      <c r="D17" s="333">
        <v>2484</v>
      </c>
      <c r="E17" s="333">
        <v>598</v>
      </c>
      <c r="F17" s="333" t="s">
        <v>411</v>
      </c>
      <c r="G17" s="333">
        <v>60</v>
      </c>
      <c r="H17" s="333">
        <v>3952</v>
      </c>
      <c r="I17" s="333">
        <v>43</v>
      </c>
      <c r="J17" s="333">
        <v>41448</v>
      </c>
      <c r="K17" s="333">
        <v>74312</v>
      </c>
      <c r="L17" s="333">
        <v>30014</v>
      </c>
      <c r="M17" s="333">
        <v>10309</v>
      </c>
      <c r="N17" s="333" t="s">
        <v>411</v>
      </c>
      <c r="O17" s="93"/>
    </row>
    <row r="20" spans="1:15">
      <c r="A20" s="450" t="s">
        <v>400</v>
      </c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</row>
    <row r="21" spans="1:15">
      <c r="D21" s="235"/>
      <c r="E21" s="235"/>
      <c r="F21" s="235"/>
      <c r="G21" s="235"/>
      <c r="H21" s="235"/>
      <c r="I21" s="253"/>
      <c r="L21" s="549" t="s">
        <v>316</v>
      </c>
      <c r="M21" s="549"/>
      <c r="N21" s="549"/>
    </row>
    <row r="22" spans="1:15" ht="12.75" customHeight="1">
      <c r="A22" s="552"/>
      <c r="B22" s="554" t="s">
        <v>303</v>
      </c>
      <c r="C22" s="491" t="s">
        <v>304</v>
      </c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</row>
    <row r="23" spans="1:15" ht="30.6">
      <c r="A23" s="553"/>
      <c r="B23" s="554"/>
      <c r="C23" s="239" t="s">
        <v>305</v>
      </c>
      <c r="D23" s="239" t="s">
        <v>336</v>
      </c>
      <c r="E23" s="239" t="s">
        <v>306</v>
      </c>
      <c r="F23" s="239" t="s">
        <v>307</v>
      </c>
      <c r="G23" s="239" t="s">
        <v>308</v>
      </c>
      <c r="H23" s="239" t="s">
        <v>309</v>
      </c>
      <c r="I23" s="237" t="s">
        <v>310</v>
      </c>
      <c r="J23" s="276" t="s">
        <v>311</v>
      </c>
      <c r="K23" s="276" t="s">
        <v>312</v>
      </c>
      <c r="L23" s="276" t="s">
        <v>313</v>
      </c>
      <c r="M23" s="276" t="s">
        <v>314</v>
      </c>
      <c r="N23" s="277" t="s">
        <v>315</v>
      </c>
    </row>
    <row r="24" spans="1:15">
      <c r="A24" s="115" t="s">
        <v>174</v>
      </c>
      <c r="B24" s="329">
        <v>48400546</v>
      </c>
      <c r="C24" s="329">
        <v>12021527</v>
      </c>
      <c r="D24" s="329">
        <v>8835753</v>
      </c>
      <c r="E24" s="329">
        <v>2110099</v>
      </c>
      <c r="F24" s="329">
        <v>33348</v>
      </c>
      <c r="G24" s="329">
        <v>27829</v>
      </c>
      <c r="H24" s="334">
        <v>2262369</v>
      </c>
      <c r="I24" s="334">
        <v>128597</v>
      </c>
      <c r="J24" s="334">
        <v>12392209</v>
      </c>
      <c r="K24" s="334">
        <v>4686257</v>
      </c>
      <c r="L24" s="334">
        <v>2904947</v>
      </c>
      <c r="M24" s="334">
        <v>2931753</v>
      </c>
      <c r="N24" s="334">
        <v>65857</v>
      </c>
      <c r="O24" s="155"/>
    </row>
    <row r="25" spans="1:15">
      <c r="A25" s="105" t="s">
        <v>53</v>
      </c>
      <c r="B25" s="257">
        <v>1590014</v>
      </c>
      <c r="C25" s="330">
        <v>87487</v>
      </c>
      <c r="D25" s="330">
        <v>207522</v>
      </c>
      <c r="E25" s="330">
        <v>43403</v>
      </c>
      <c r="F25" s="330" t="s">
        <v>412</v>
      </c>
      <c r="G25" s="330" t="s">
        <v>411</v>
      </c>
      <c r="H25" s="335">
        <v>17117</v>
      </c>
      <c r="I25" s="336" t="s">
        <v>411</v>
      </c>
      <c r="J25" s="335">
        <v>1004412</v>
      </c>
      <c r="K25" s="335">
        <v>37229</v>
      </c>
      <c r="L25" s="335">
        <v>27246</v>
      </c>
      <c r="M25" s="335">
        <v>165039</v>
      </c>
      <c r="N25" s="335">
        <v>554</v>
      </c>
      <c r="O25" s="155"/>
    </row>
    <row r="26" spans="1:15">
      <c r="A26" s="106" t="s">
        <v>175</v>
      </c>
      <c r="B26" s="257">
        <v>8902947</v>
      </c>
      <c r="C26" s="330">
        <v>1070263</v>
      </c>
      <c r="D26" s="330">
        <v>4180979</v>
      </c>
      <c r="E26" s="330">
        <v>666288</v>
      </c>
      <c r="F26" s="330">
        <v>1065</v>
      </c>
      <c r="G26" s="330">
        <v>152</v>
      </c>
      <c r="H26" s="335">
        <v>220725</v>
      </c>
      <c r="I26" s="335">
        <v>23955</v>
      </c>
      <c r="J26" s="335">
        <v>1732791</v>
      </c>
      <c r="K26" s="335">
        <v>333379</v>
      </c>
      <c r="L26" s="335">
        <v>557821</v>
      </c>
      <c r="M26" s="335">
        <v>109178</v>
      </c>
      <c r="N26" s="335">
        <v>6352</v>
      </c>
      <c r="O26" s="155"/>
    </row>
    <row r="27" spans="1:15">
      <c r="A27" s="106" t="s">
        <v>176</v>
      </c>
      <c r="B27" s="257">
        <v>2347475</v>
      </c>
      <c r="C27" s="330">
        <v>42455</v>
      </c>
      <c r="D27" s="330">
        <v>264446</v>
      </c>
      <c r="E27" s="330">
        <v>10950</v>
      </c>
      <c r="F27" s="330" t="s">
        <v>411</v>
      </c>
      <c r="G27" s="330" t="s">
        <v>411</v>
      </c>
      <c r="H27" s="335">
        <v>4982</v>
      </c>
      <c r="I27" s="336" t="s">
        <v>411</v>
      </c>
      <c r="J27" s="335">
        <v>794570</v>
      </c>
      <c r="K27" s="335">
        <v>50281</v>
      </c>
      <c r="L27" s="335">
        <v>20197</v>
      </c>
      <c r="M27" s="335">
        <v>1113204</v>
      </c>
      <c r="N27" s="335">
        <v>46390</v>
      </c>
      <c r="O27" s="155"/>
    </row>
    <row r="28" spans="1:15">
      <c r="A28" s="106" t="s">
        <v>177</v>
      </c>
      <c r="B28" s="257">
        <v>5250075</v>
      </c>
      <c r="C28" s="330">
        <v>1620284</v>
      </c>
      <c r="D28" s="330">
        <v>602595</v>
      </c>
      <c r="E28" s="330">
        <v>152377</v>
      </c>
      <c r="F28" s="330">
        <v>1564</v>
      </c>
      <c r="G28" s="330">
        <v>136</v>
      </c>
      <c r="H28" s="335">
        <v>777553</v>
      </c>
      <c r="I28" s="335">
        <v>58918</v>
      </c>
      <c r="J28" s="335">
        <v>911670</v>
      </c>
      <c r="K28" s="335">
        <v>897326</v>
      </c>
      <c r="L28" s="335">
        <v>136966</v>
      </c>
      <c r="M28" s="335">
        <v>89859</v>
      </c>
      <c r="N28" s="335">
        <v>827</v>
      </c>
      <c r="O28" s="155"/>
    </row>
    <row r="29" spans="1:15">
      <c r="A29" s="106" t="s">
        <v>178</v>
      </c>
      <c r="B29" s="257">
        <v>73633</v>
      </c>
      <c r="C29" s="330">
        <v>9468</v>
      </c>
      <c r="D29" s="330">
        <v>6110</v>
      </c>
      <c r="E29" s="330">
        <v>24</v>
      </c>
      <c r="F29" s="330">
        <v>37</v>
      </c>
      <c r="G29" s="330">
        <v>5</v>
      </c>
      <c r="H29" s="335">
        <v>1933</v>
      </c>
      <c r="I29" s="336" t="s">
        <v>411</v>
      </c>
      <c r="J29" s="335">
        <v>46548</v>
      </c>
      <c r="K29" s="335">
        <v>7682</v>
      </c>
      <c r="L29" s="336" t="s">
        <v>412</v>
      </c>
      <c r="M29" s="336">
        <v>1735</v>
      </c>
      <c r="N29" s="335">
        <v>50</v>
      </c>
      <c r="O29" s="155"/>
    </row>
    <row r="30" spans="1:15">
      <c r="A30" s="106" t="s">
        <v>179</v>
      </c>
      <c r="B30" s="257">
        <v>1966662</v>
      </c>
      <c r="C30" s="330">
        <v>281392</v>
      </c>
      <c r="D30" s="330">
        <v>153727</v>
      </c>
      <c r="E30" s="330">
        <v>18442</v>
      </c>
      <c r="F30" s="330">
        <v>831</v>
      </c>
      <c r="G30" s="330" t="s">
        <v>412</v>
      </c>
      <c r="H30" s="335">
        <v>153893</v>
      </c>
      <c r="I30" s="336" t="s">
        <v>412</v>
      </c>
      <c r="J30" s="335">
        <v>968048</v>
      </c>
      <c r="K30" s="335">
        <v>39678</v>
      </c>
      <c r="L30" s="335">
        <v>5500</v>
      </c>
      <c r="M30" s="335">
        <v>345008</v>
      </c>
      <c r="N30" s="336" t="s">
        <v>411</v>
      </c>
      <c r="O30" s="155"/>
    </row>
    <row r="31" spans="1:15">
      <c r="A31" s="106" t="s">
        <v>180</v>
      </c>
      <c r="B31" s="257">
        <v>627567</v>
      </c>
      <c r="C31" s="330">
        <v>37159</v>
      </c>
      <c r="D31" s="330">
        <v>160739</v>
      </c>
      <c r="E31" s="330">
        <v>6993</v>
      </c>
      <c r="F31" s="330" t="s">
        <v>411</v>
      </c>
      <c r="G31" s="330">
        <v>3500</v>
      </c>
      <c r="H31" s="335">
        <v>134735</v>
      </c>
      <c r="I31" s="335">
        <v>8779</v>
      </c>
      <c r="J31" s="335">
        <v>211487</v>
      </c>
      <c r="K31" s="335">
        <v>17643</v>
      </c>
      <c r="L31" s="335">
        <v>25330</v>
      </c>
      <c r="M31" s="335">
        <v>20796</v>
      </c>
      <c r="N31" s="335">
        <v>407</v>
      </c>
      <c r="O31" s="155"/>
    </row>
    <row r="32" spans="1:15">
      <c r="A32" s="105" t="s">
        <v>55</v>
      </c>
      <c r="B32" s="257">
        <v>1311179</v>
      </c>
      <c r="C32" s="330">
        <v>77632</v>
      </c>
      <c r="D32" s="330">
        <v>83406</v>
      </c>
      <c r="E32" s="330">
        <v>49044</v>
      </c>
      <c r="F32" s="330">
        <v>14</v>
      </c>
      <c r="G32" s="330" t="s">
        <v>411</v>
      </c>
      <c r="H32" s="335">
        <v>126371</v>
      </c>
      <c r="I32" s="335">
        <v>1577</v>
      </c>
      <c r="J32" s="335">
        <v>361997</v>
      </c>
      <c r="K32" s="335">
        <v>191179</v>
      </c>
      <c r="L32" s="335">
        <v>145778</v>
      </c>
      <c r="M32" s="335">
        <v>272652</v>
      </c>
      <c r="N32" s="335">
        <v>1530</v>
      </c>
      <c r="O32" s="155"/>
    </row>
    <row r="33" spans="1:15">
      <c r="A33" s="106" t="s">
        <v>181</v>
      </c>
      <c r="B33" s="257">
        <v>3973238</v>
      </c>
      <c r="C33" s="330">
        <v>1911113</v>
      </c>
      <c r="D33" s="330">
        <v>965991</v>
      </c>
      <c r="E33" s="330">
        <v>38338</v>
      </c>
      <c r="F33" s="330">
        <v>3794</v>
      </c>
      <c r="G33" s="330" t="s">
        <v>411</v>
      </c>
      <c r="H33" s="335">
        <v>522</v>
      </c>
      <c r="I33" s="335" t="s">
        <v>411</v>
      </c>
      <c r="J33" s="335">
        <v>1017413</v>
      </c>
      <c r="K33" s="335">
        <v>16547</v>
      </c>
      <c r="L33" s="335">
        <v>18464</v>
      </c>
      <c r="M33" s="335">
        <v>1057</v>
      </c>
      <c r="N33" s="335" t="s">
        <v>411</v>
      </c>
      <c r="O33" s="155"/>
    </row>
    <row r="34" spans="1:15">
      <c r="A34" s="106" t="s">
        <v>182</v>
      </c>
      <c r="B34" s="257">
        <v>5477071</v>
      </c>
      <c r="C34" s="330">
        <v>2473887</v>
      </c>
      <c r="D34" s="330">
        <v>100976</v>
      </c>
      <c r="E34" s="330">
        <v>287034</v>
      </c>
      <c r="F34" s="330">
        <v>18</v>
      </c>
      <c r="G34" s="330" t="s">
        <v>411</v>
      </c>
      <c r="H34" s="336" t="s">
        <v>411</v>
      </c>
      <c r="I34" s="336" t="s">
        <v>411</v>
      </c>
      <c r="J34" s="335">
        <v>1458056</v>
      </c>
      <c r="K34" s="335">
        <v>319094</v>
      </c>
      <c r="L34" s="335">
        <v>531398</v>
      </c>
      <c r="M34" s="335">
        <v>306608</v>
      </c>
      <c r="N34" s="336" t="s">
        <v>411</v>
      </c>
      <c r="O34" s="155"/>
    </row>
    <row r="35" spans="1:15">
      <c r="A35" s="106" t="s">
        <v>183</v>
      </c>
      <c r="B35" s="257">
        <v>258240</v>
      </c>
      <c r="C35" s="330">
        <v>44343</v>
      </c>
      <c r="D35" s="330">
        <v>6432</v>
      </c>
      <c r="E35" s="330">
        <v>3085</v>
      </c>
      <c r="F35" s="330" t="s">
        <v>411</v>
      </c>
      <c r="G35" s="330" t="s">
        <v>411</v>
      </c>
      <c r="H35" s="335">
        <v>10119</v>
      </c>
      <c r="I35" s="335">
        <v>7354</v>
      </c>
      <c r="J35" s="335">
        <v>150275</v>
      </c>
      <c r="K35" s="335">
        <v>28000</v>
      </c>
      <c r="L35" s="335">
        <v>2520</v>
      </c>
      <c r="M35" s="335">
        <v>4271</v>
      </c>
      <c r="N35" s="335">
        <v>1840</v>
      </c>
      <c r="O35" s="155"/>
    </row>
    <row r="36" spans="1:15">
      <c r="A36" s="106" t="s">
        <v>184</v>
      </c>
      <c r="B36" s="257">
        <v>8167</v>
      </c>
      <c r="C36" s="330" t="s">
        <v>411</v>
      </c>
      <c r="D36" s="330" t="s">
        <v>411</v>
      </c>
      <c r="E36" s="330" t="s">
        <v>411</v>
      </c>
      <c r="F36" s="330" t="s">
        <v>411</v>
      </c>
      <c r="G36" s="330" t="s">
        <v>411</v>
      </c>
      <c r="H36" s="335">
        <v>6805</v>
      </c>
      <c r="I36" s="336" t="s">
        <v>411</v>
      </c>
      <c r="J36" s="335">
        <v>1362</v>
      </c>
      <c r="K36" s="336" t="s">
        <v>411</v>
      </c>
      <c r="L36" s="336" t="s">
        <v>411</v>
      </c>
      <c r="M36" s="336" t="s">
        <v>411</v>
      </c>
      <c r="N36" s="335" t="s">
        <v>411</v>
      </c>
      <c r="O36" s="155"/>
    </row>
    <row r="37" spans="1:15">
      <c r="A37" s="106" t="s">
        <v>185</v>
      </c>
      <c r="B37" s="257">
        <v>4476311</v>
      </c>
      <c r="C37" s="330">
        <v>357644</v>
      </c>
      <c r="D37" s="330">
        <v>970000</v>
      </c>
      <c r="E37" s="330">
        <v>132725</v>
      </c>
      <c r="F37" s="330">
        <v>20899</v>
      </c>
      <c r="G37" s="330">
        <v>400</v>
      </c>
      <c r="H37" s="335">
        <v>171806</v>
      </c>
      <c r="I37" s="336">
        <v>1724</v>
      </c>
      <c r="J37" s="335">
        <v>728510</v>
      </c>
      <c r="K37" s="335">
        <v>1451128</v>
      </c>
      <c r="L37" s="335">
        <v>286669</v>
      </c>
      <c r="M37" s="335">
        <v>353257</v>
      </c>
      <c r="N37" s="335">
        <v>1550</v>
      </c>
      <c r="O37" s="155"/>
    </row>
    <row r="38" spans="1:15">
      <c r="A38" s="106" t="s">
        <v>186</v>
      </c>
      <c r="B38" s="257">
        <v>6832032</v>
      </c>
      <c r="C38" s="330">
        <v>2264515</v>
      </c>
      <c r="D38" s="330">
        <v>653575</v>
      </c>
      <c r="E38" s="330">
        <v>458470</v>
      </c>
      <c r="F38" s="330">
        <v>459</v>
      </c>
      <c r="G38" s="330" t="s">
        <v>411</v>
      </c>
      <c r="H38" s="335">
        <v>184712</v>
      </c>
      <c r="I38" s="335">
        <v>258</v>
      </c>
      <c r="J38" s="335">
        <v>1392286</v>
      </c>
      <c r="K38" s="335">
        <v>854245</v>
      </c>
      <c r="L38" s="335">
        <v>964686</v>
      </c>
      <c r="M38" s="335">
        <v>58825</v>
      </c>
      <c r="N38" s="335" t="s">
        <v>411</v>
      </c>
      <c r="O38" s="155"/>
    </row>
    <row r="39" spans="1:15">
      <c r="A39" s="106" t="s">
        <v>187</v>
      </c>
      <c r="B39" s="257">
        <v>2445796</v>
      </c>
      <c r="C39" s="330">
        <v>139384</v>
      </c>
      <c r="D39" s="330">
        <v>354554</v>
      </c>
      <c r="E39" s="330">
        <v>173936</v>
      </c>
      <c r="F39" s="330">
        <v>4591</v>
      </c>
      <c r="G39" s="330">
        <v>23412</v>
      </c>
      <c r="H39" s="335">
        <v>343952</v>
      </c>
      <c r="I39" s="335">
        <v>1793</v>
      </c>
      <c r="J39" s="335">
        <v>1081971</v>
      </c>
      <c r="K39" s="335">
        <v>184921</v>
      </c>
      <c r="L39" s="335">
        <v>120730</v>
      </c>
      <c r="M39" s="335">
        <v>16492</v>
      </c>
      <c r="N39" s="335">
        <v>61</v>
      </c>
      <c r="O39" s="155"/>
    </row>
    <row r="40" spans="1:15">
      <c r="A40" s="105" t="s">
        <v>54</v>
      </c>
      <c r="B40" s="257">
        <v>298731</v>
      </c>
      <c r="C40" s="330">
        <v>152557</v>
      </c>
      <c r="D40" s="330">
        <v>3385</v>
      </c>
      <c r="E40" s="330">
        <v>1814</v>
      </c>
      <c r="F40" s="330" t="s">
        <v>411</v>
      </c>
      <c r="G40" s="330" t="s">
        <v>411</v>
      </c>
      <c r="H40" s="335">
        <v>12</v>
      </c>
      <c r="I40" s="335" t="s">
        <v>411</v>
      </c>
      <c r="J40" s="335">
        <v>130229</v>
      </c>
      <c r="K40" s="335" t="s">
        <v>412</v>
      </c>
      <c r="L40" s="335" t="s">
        <v>412</v>
      </c>
      <c r="M40" s="335">
        <v>8334</v>
      </c>
      <c r="N40" s="335" t="s">
        <v>411</v>
      </c>
      <c r="O40" s="155"/>
    </row>
    <row r="41" spans="1:15">
      <c r="A41" s="106" t="s">
        <v>188</v>
      </c>
      <c r="B41" s="257">
        <v>2243095</v>
      </c>
      <c r="C41" s="330">
        <v>1361688</v>
      </c>
      <c r="D41" s="330">
        <v>38016</v>
      </c>
      <c r="E41" s="330">
        <v>52245</v>
      </c>
      <c r="F41" s="330">
        <v>1</v>
      </c>
      <c r="G41" s="330">
        <v>80</v>
      </c>
      <c r="H41" s="335">
        <v>15556</v>
      </c>
      <c r="I41" s="335">
        <v>24017</v>
      </c>
      <c r="J41" s="335">
        <v>374322</v>
      </c>
      <c r="K41" s="335">
        <v>254457</v>
      </c>
      <c r="L41" s="335">
        <v>56973</v>
      </c>
      <c r="M41" s="335">
        <v>60922</v>
      </c>
      <c r="N41" s="335">
        <v>4818</v>
      </c>
      <c r="O41" s="155"/>
    </row>
    <row r="42" spans="1:15">
      <c r="A42" s="106" t="s">
        <v>189</v>
      </c>
      <c r="B42" s="257">
        <v>3381</v>
      </c>
      <c r="C42" s="337">
        <v>1300</v>
      </c>
      <c r="D42" s="337" t="s">
        <v>412</v>
      </c>
      <c r="E42" s="337">
        <v>575</v>
      </c>
      <c r="F42" s="337" t="s">
        <v>412</v>
      </c>
      <c r="G42" s="337" t="s">
        <v>412</v>
      </c>
      <c r="H42" s="336" t="s">
        <v>412</v>
      </c>
      <c r="I42" s="336" t="s">
        <v>412</v>
      </c>
      <c r="J42" s="335">
        <v>1505</v>
      </c>
      <c r="K42" s="336" t="s">
        <v>412</v>
      </c>
      <c r="L42" s="336" t="s">
        <v>412</v>
      </c>
      <c r="M42" s="336" t="s">
        <v>412</v>
      </c>
      <c r="N42" s="336" t="s">
        <v>411</v>
      </c>
    </row>
    <row r="43" spans="1:15">
      <c r="A43" s="106" t="s">
        <v>190</v>
      </c>
      <c r="B43" s="257">
        <v>150</v>
      </c>
      <c r="C43" s="337" t="s">
        <v>411</v>
      </c>
      <c r="D43" s="337">
        <v>74</v>
      </c>
      <c r="E43" s="337">
        <v>1</v>
      </c>
      <c r="F43" s="337" t="s">
        <v>411</v>
      </c>
      <c r="G43" s="337" t="s">
        <v>411</v>
      </c>
      <c r="H43" s="335">
        <v>62</v>
      </c>
      <c r="I43" s="336" t="s">
        <v>411</v>
      </c>
      <c r="J43" s="335">
        <v>2</v>
      </c>
      <c r="K43" s="336" t="s">
        <v>411</v>
      </c>
      <c r="L43" s="336" t="s">
        <v>411</v>
      </c>
      <c r="M43" s="335">
        <v>11</v>
      </c>
      <c r="N43" s="335" t="s">
        <v>411</v>
      </c>
    </row>
    <row r="44" spans="1:15">
      <c r="A44" s="98" t="s">
        <v>191</v>
      </c>
      <c r="B44" s="338">
        <v>314780</v>
      </c>
      <c r="C44" s="222">
        <v>88957</v>
      </c>
      <c r="D44" s="222">
        <v>83225</v>
      </c>
      <c r="E44" s="222">
        <v>14356</v>
      </c>
      <c r="F44" s="222" t="s">
        <v>412</v>
      </c>
      <c r="G44" s="222" t="s">
        <v>411</v>
      </c>
      <c r="H44" s="339">
        <v>91514</v>
      </c>
      <c r="I44" s="339">
        <v>223</v>
      </c>
      <c r="J44" s="339">
        <v>24758</v>
      </c>
      <c r="K44" s="339">
        <v>1920</v>
      </c>
      <c r="L44" s="339">
        <v>3780</v>
      </c>
      <c r="M44" s="339">
        <v>4505</v>
      </c>
      <c r="N44" s="339" t="s">
        <v>412</v>
      </c>
    </row>
    <row r="45" spans="1:15">
      <c r="B45" s="245"/>
      <c r="C45" s="245"/>
      <c r="D45" s="245"/>
      <c r="E45" s="245"/>
      <c r="F45" s="245"/>
      <c r="G45" s="245"/>
      <c r="H45" s="245"/>
      <c r="I45" s="245"/>
    </row>
    <row r="47" spans="1:15">
      <c r="A47" s="548" t="s">
        <v>401</v>
      </c>
      <c r="B47" s="548"/>
      <c r="C47" s="548"/>
      <c r="D47" s="548"/>
      <c r="E47" s="548"/>
      <c r="F47" s="548"/>
      <c r="G47" s="548"/>
      <c r="H47" s="548"/>
      <c r="I47" s="548"/>
      <c r="J47" s="548"/>
      <c r="K47" s="548"/>
    </row>
    <row r="48" spans="1:15">
      <c r="C48" s="278"/>
      <c r="D48" s="278"/>
      <c r="E48" s="278"/>
      <c r="F48" s="279"/>
      <c r="G48" s="278"/>
      <c r="I48" s="328"/>
      <c r="J48" s="328" t="s">
        <v>316</v>
      </c>
    </row>
    <row r="49" spans="1:12" ht="12.75" customHeight="1">
      <c r="A49" s="560"/>
      <c r="B49" s="559" t="s">
        <v>337</v>
      </c>
      <c r="C49" s="555" t="s">
        <v>338</v>
      </c>
      <c r="D49" s="555" t="s">
        <v>339</v>
      </c>
      <c r="E49" s="555" t="s">
        <v>340</v>
      </c>
      <c r="F49" s="555" t="s">
        <v>300</v>
      </c>
      <c r="G49" s="555" t="s">
        <v>67</v>
      </c>
      <c r="H49" s="555" t="s">
        <v>341</v>
      </c>
      <c r="I49" s="555" t="s">
        <v>302</v>
      </c>
      <c r="J49" s="561" t="s">
        <v>342</v>
      </c>
      <c r="K49" s="245"/>
    </row>
    <row r="50" spans="1:12" ht="20.25" customHeight="1">
      <c r="A50" s="560"/>
      <c r="B50" s="559"/>
      <c r="C50" s="556"/>
      <c r="D50" s="556"/>
      <c r="E50" s="556"/>
      <c r="F50" s="556"/>
      <c r="G50" s="556"/>
      <c r="H50" s="556"/>
      <c r="I50" s="556"/>
      <c r="J50" s="562"/>
      <c r="K50" s="245"/>
    </row>
    <row r="51" spans="1:12" ht="12.75" customHeight="1">
      <c r="A51" s="115" t="s">
        <v>174</v>
      </c>
      <c r="B51" s="330">
        <v>22426896</v>
      </c>
      <c r="C51" s="330">
        <v>3714044</v>
      </c>
      <c r="D51" s="330">
        <v>91363</v>
      </c>
      <c r="E51" s="330">
        <v>2771577</v>
      </c>
      <c r="F51" s="330">
        <v>13120085</v>
      </c>
      <c r="G51" s="330">
        <v>6073328</v>
      </c>
      <c r="H51" s="340">
        <v>34</v>
      </c>
      <c r="I51" s="341">
        <v>18565</v>
      </c>
      <c r="J51" s="330">
        <v>184655</v>
      </c>
      <c r="L51" s="337"/>
    </row>
    <row r="52" spans="1:12">
      <c r="A52" s="105" t="s">
        <v>53</v>
      </c>
      <c r="B52" s="340">
        <v>791106</v>
      </c>
      <c r="C52" s="340">
        <v>152272</v>
      </c>
      <c r="D52" s="340">
        <v>3032</v>
      </c>
      <c r="E52" s="340" t="s">
        <v>411</v>
      </c>
      <c r="F52" s="340">
        <v>215959</v>
      </c>
      <c r="G52" s="340">
        <v>422550</v>
      </c>
      <c r="H52" s="340" t="s">
        <v>411</v>
      </c>
      <c r="I52" s="340" t="s">
        <v>411</v>
      </c>
      <c r="J52" s="340">
        <v>5096</v>
      </c>
      <c r="L52" s="337"/>
    </row>
    <row r="53" spans="1:12">
      <c r="A53" s="106" t="s">
        <v>175</v>
      </c>
      <c r="B53" s="340">
        <v>2881029</v>
      </c>
      <c r="C53" s="340">
        <v>303307</v>
      </c>
      <c r="D53" s="340">
        <v>2667</v>
      </c>
      <c r="E53" s="340">
        <v>31376</v>
      </c>
      <c r="F53" s="340">
        <v>4345084</v>
      </c>
      <c r="G53" s="340">
        <v>1338157</v>
      </c>
      <c r="H53" s="340" t="s">
        <v>411</v>
      </c>
      <c r="I53" s="340">
        <v>350</v>
      </c>
      <c r="J53" s="340">
        <v>977</v>
      </c>
      <c r="L53" s="337"/>
    </row>
    <row r="54" spans="1:12">
      <c r="A54" s="106" t="s">
        <v>176</v>
      </c>
      <c r="B54" s="340">
        <v>1107776</v>
      </c>
      <c r="C54" s="340">
        <v>428105</v>
      </c>
      <c r="D54" s="340">
        <v>8846</v>
      </c>
      <c r="E54" s="340" t="s">
        <v>411</v>
      </c>
      <c r="F54" s="340">
        <v>241829</v>
      </c>
      <c r="G54" s="340">
        <v>547741</v>
      </c>
      <c r="H54" s="340" t="s">
        <v>411</v>
      </c>
      <c r="I54" s="340" t="s">
        <v>411</v>
      </c>
      <c r="J54" s="340">
        <v>13177</v>
      </c>
      <c r="L54" s="337"/>
    </row>
    <row r="55" spans="1:12">
      <c r="A55" s="106" t="s">
        <v>177</v>
      </c>
      <c r="B55" s="340">
        <v>2224618</v>
      </c>
      <c r="C55" s="340">
        <v>287591</v>
      </c>
      <c r="D55" s="340">
        <v>13277</v>
      </c>
      <c r="E55" s="340">
        <v>14793</v>
      </c>
      <c r="F55" s="340">
        <v>2193722</v>
      </c>
      <c r="G55" s="340">
        <v>376753</v>
      </c>
      <c r="H55" s="340" t="s">
        <v>411</v>
      </c>
      <c r="I55" s="340" t="s">
        <v>412</v>
      </c>
      <c r="J55" s="340">
        <v>139208</v>
      </c>
      <c r="L55" s="337"/>
    </row>
    <row r="56" spans="1:12">
      <c r="A56" s="106" t="s">
        <v>178</v>
      </c>
      <c r="B56" s="340">
        <v>35454</v>
      </c>
      <c r="C56" s="340">
        <v>24569</v>
      </c>
      <c r="D56" s="340">
        <v>1607</v>
      </c>
      <c r="E56" s="340">
        <v>370</v>
      </c>
      <c r="F56" s="340" t="s">
        <v>412</v>
      </c>
      <c r="G56" s="340">
        <v>4737</v>
      </c>
      <c r="H56" s="340" t="s">
        <v>411</v>
      </c>
      <c r="I56" s="340" t="s">
        <v>411</v>
      </c>
      <c r="J56" s="340">
        <v>2861</v>
      </c>
      <c r="L56" s="337"/>
    </row>
    <row r="57" spans="1:12">
      <c r="A57" s="106" t="s">
        <v>179</v>
      </c>
      <c r="B57" s="340">
        <v>1054513</v>
      </c>
      <c r="C57" s="340">
        <v>276086</v>
      </c>
      <c r="D57" s="340">
        <v>17438</v>
      </c>
      <c r="E57" s="340">
        <v>6831</v>
      </c>
      <c r="F57" s="340">
        <v>364007</v>
      </c>
      <c r="G57" s="340">
        <v>247095</v>
      </c>
      <c r="H57" s="340" t="s">
        <v>411</v>
      </c>
      <c r="I57" s="340" t="s">
        <v>411</v>
      </c>
      <c r="J57" s="340">
        <v>692</v>
      </c>
      <c r="L57" s="337"/>
    </row>
    <row r="58" spans="1:12">
      <c r="A58" s="106" t="s">
        <v>180</v>
      </c>
      <c r="B58" s="340">
        <v>277410</v>
      </c>
      <c r="C58" s="340">
        <v>63443</v>
      </c>
      <c r="D58" s="340">
        <v>184</v>
      </c>
      <c r="E58" s="340" t="s">
        <v>411</v>
      </c>
      <c r="F58" s="340">
        <v>258052</v>
      </c>
      <c r="G58" s="340">
        <v>28205</v>
      </c>
      <c r="H58" s="340" t="s">
        <v>411</v>
      </c>
      <c r="I58" s="340" t="s">
        <v>411</v>
      </c>
      <c r="J58" s="340">
        <v>274</v>
      </c>
      <c r="L58" s="337"/>
    </row>
    <row r="59" spans="1:12">
      <c r="A59" s="105" t="s">
        <v>55</v>
      </c>
      <c r="B59" s="340">
        <v>635567</v>
      </c>
      <c r="C59" s="340">
        <v>496470</v>
      </c>
      <c r="D59" s="340">
        <v>10577</v>
      </c>
      <c r="E59" s="340">
        <v>20663</v>
      </c>
      <c r="F59" s="340">
        <v>50191</v>
      </c>
      <c r="G59" s="340">
        <v>96582</v>
      </c>
      <c r="H59" s="340" t="s">
        <v>411</v>
      </c>
      <c r="I59" s="340" t="s">
        <v>412</v>
      </c>
      <c r="J59" s="340">
        <v>1070</v>
      </c>
      <c r="L59" s="337"/>
    </row>
    <row r="60" spans="1:12">
      <c r="A60" s="106" t="s">
        <v>181</v>
      </c>
      <c r="B60" s="340">
        <v>569299</v>
      </c>
      <c r="C60" s="340">
        <v>234903</v>
      </c>
      <c r="D60" s="340">
        <v>6520</v>
      </c>
      <c r="E60" s="340">
        <v>1143378</v>
      </c>
      <c r="F60" s="340">
        <v>1443554</v>
      </c>
      <c r="G60" s="340">
        <v>573039</v>
      </c>
      <c r="H60" s="340">
        <v>11</v>
      </c>
      <c r="I60" s="340" t="s">
        <v>412</v>
      </c>
      <c r="J60" s="340">
        <v>300</v>
      </c>
      <c r="L60" s="337"/>
    </row>
    <row r="61" spans="1:12">
      <c r="A61" s="106" t="s">
        <v>182</v>
      </c>
      <c r="B61" s="340">
        <v>3306263</v>
      </c>
      <c r="C61" s="340">
        <v>148990</v>
      </c>
      <c r="D61" s="340">
        <v>6418</v>
      </c>
      <c r="E61" s="340">
        <v>142681</v>
      </c>
      <c r="F61" s="340">
        <v>1021202</v>
      </c>
      <c r="G61" s="340">
        <v>851268</v>
      </c>
      <c r="H61" s="340" t="s">
        <v>411</v>
      </c>
      <c r="I61" s="340" t="s">
        <v>411</v>
      </c>
      <c r="J61" s="340">
        <v>250</v>
      </c>
      <c r="L61" s="337"/>
    </row>
    <row r="62" spans="1:12">
      <c r="A62" s="106" t="s">
        <v>183</v>
      </c>
      <c r="B62" s="340">
        <v>219416</v>
      </c>
      <c r="C62" s="340">
        <v>18891</v>
      </c>
      <c r="D62" s="340">
        <v>330</v>
      </c>
      <c r="E62" s="340" t="s">
        <v>411</v>
      </c>
      <c r="F62" s="340">
        <v>814</v>
      </c>
      <c r="G62" s="340">
        <v>15801</v>
      </c>
      <c r="H62" s="340" t="s">
        <v>411</v>
      </c>
      <c r="I62" s="340" t="s">
        <v>411</v>
      </c>
      <c r="J62" s="340">
        <v>2988</v>
      </c>
      <c r="L62" s="337"/>
    </row>
    <row r="63" spans="1:12">
      <c r="A63" s="106" t="s">
        <v>184</v>
      </c>
      <c r="B63" s="340">
        <v>143</v>
      </c>
      <c r="C63" s="340">
        <v>259</v>
      </c>
      <c r="D63" s="340">
        <v>169</v>
      </c>
      <c r="E63" s="340" t="s">
        <v>411</v>
      </c>
      <c r="F63" s="340">
        <v>6805</v>
      </c>
      <c r="G63" s="340">
        <v>574</v>
      </c>
      <c r="H63" s="340" t="s">
        <v>411</v>
      </c>
      <c r="I63" s="340" t="s">
        <v>411</v>
      </c>
      <c r="J63" s="340">
        <v>218</v>
      </c>
      <c r="L63" s="337"/>
    </row>
    <row r="64" spans="1:12">
      <c r="A64" s="106" t="s">
        <v>185</v>
      </c>
      <c r="B64" s="340">
        <v>3223764</v>
      </c>
      <c r="C64" s="340">
        <v>73492</v>
      </c>
      <c r="D64" s="340">
        <v>8611</v>
      </c>
      <c r="E64" s="340">
        <v>566201</v>
      </c>
      <c r="F64" s="340">
        <v>362703</v>
      </c>
      <c r="G64" s="340">
        <v>241348</v>
      </c>
      <c r="H64" s="340" t="s">
        <v>411</v>
      </c>
      <c r="I64" s="340" t="s">
        <v>411</v>
      </c>
      <c r="J64" s="340">
        <v>193</v>
      </c>
      <c r="L64" s="337"/>
    </row>
    <row r="65" spans="1:256">
      <c r="A65" s="106" t="s">
        <v>186</v>
      </c>
      <c r="B65" s="340">
        <v>4258843</v>
      </c>
      <c r="C65" s="340">
        <v>285414</v>
      </c>
      <c r="D65" s="340">
        <v>3135</v>
      </c>
      <c r="E65" s="340">
        <v>773224</v>
      </c>
      <c r="F65" s="340">
        <v>774207</v>
      </c>
      <c r="G65" s="340">
        <v>737187</v>
      </c>
      <c r="H65" s="340">
        <v>23</v>
      </c>
      <c r="I65" s="340" t="s">
        <v>411</v>
      </c>
      <c r="J65" s="340" t="s">
        <v>411</v>
      </c>
      <c r="L65" s="337"/>
    </row>
    <row r="66" spans="1:256">
      <c r="A66" s="106" t="s">
        <v>187</v>
      </c>
      <c r="B66" s="340">
        <v>949000</v>
      </c>
      <c r="C66" s="340">
        <v>848740</v>
      </c>
      <c r="D66" s="340">
        <v>5657</v>
      </c>
      <c r="E66" s="340" t="s">
        <v>411</v>
      </c>
      <c r="F66" s="340">
        <v>332997</v>
      </c>
      <c r="G66" s="340">
        <v>292606</v>
      </c>
      <c r="H66" s="340" t="s">
        <v>411</v>
      </c>
      <c r="I66" s="340" t="s">
        <v>411</v>
      </c>
      <c r="J66" s="340">
        <v>16796</v>
      </c>
      <c r="L66" s="337"/>
    </row>
    <row r="67" spans="1:256">
      <c r="A67" s="105" t="s">
        <v>54</v>
      </c>
      <c r="B67" s="340">
        <v>43198</v>
      </c>
      <c r="C67" s="340">
        <v>35323</v>
      </c>
      <c r="D67" s="340">
        <v>532</v>
      </c>
      <c r="E67" s="340" t="s">
        <v>411</v>
      </c>
      <c r="F67" s="340">
        <v>133770</v>
      </c>
      <c r="G67" s="340">
        <v>85649</v>
      </c>
      <c r="H67" s="340" t="s">
        <v>411</v>
      </c>
      <c r="I67" s="340" t="s">
        <v>411</v>
      </c>
      <c r="J67" s="340">
        <v>260</v>
      </c>
      <c r="L67" s="337"/>
    </row>
    <row r="68" spans="1:256">
      <c r="A68" s="106" t="s">
        <v>188</v>
      </c>
      <c r="B68" s="340">
        <v>778337</v>
      </c>
      <c r="C68" s="340">
        <v>32514</v>
      </c>
      <c r="D68" s="340">
        <v>2359</v>
      </c>
      <c r="E68" s="340">
        <v>71916</v>
      </c>
      <c r="F68" s="340">
        <v>1147992</v>
      </c>
      <c r="G68" s="340">
        <v>193876</v>
      </c>
      <c r="H68" s="340" t="s">
        <v>411</v>
      </c>
      <c r="I68" s="340">
        <v>15807</v>
      </c>
      <c r="J68" s="340">
        <v>295</v>
      </c>
      <c r="L68" s="337"/>
    </row>
    <row r="69" spans="1:256">
      <c r="A69" s="106" t="s">
        <v>189</v>
      </c>
      <c r="B69" s="337" t="s">
        <v>411</v>
      </c>
      <c r="C69" s="337">
        <v>351</v>
      </c>
      <c r="D69" s="337" t="s">
        <v>411</v>
      </c>
      <c r="E69" s="337" t="s">
        <v>411</v>
      </c>
      <c r="F69" s="337" t="s">
        <v>411</v>
      </c>
      <c r="G69" s="337">
        <v>3030</v>
      </c>
      <c r="H69" s="337" t="s">
        <v>411</v>
      </c>
      <c r="I69" s="337" t="s">
        <v>411</v>
      </c>
      <c r="J69" s="337" t="s">
        <v>411</v>
      </c>
      <c r="L69" s="337"/>
    </row>
    <row r="70" spans="1:256">
      <c r="A70" s="106" t="s">
        <v>190</v>
      </c>
      <c r="B70" s="337" t="s">
        <v>411</v>
      </c>
      <c r="C70" s="337" t="s">
        <v>411</v>
      </c>
      <c r="D70" s="337">
        <v>4</v>
      </c>
      <c r="E70" s="337">
        <v>144</v>
      </c>
      <c r="F70" s="337">
        <v>2</v>
      </c>
      <c r="G70" s="337" t="s">
        <v>411</v>
      </c>
      <c r="H70" s="337" t="s">
        <v>411</v>
      </c>
      <c r="I70" s="337" t="s">
        <v>411</v>
      </c>
      <c r="J70" s="337" t="s">
        <v>411</v>
      </c>
      <c r="L70" s="337"/>
    </row>
    <row r="71" spans="1:256">
      <c r="A71" s="98" t="s">
        <v>191</v>
      </c>
      <c r="B71" s="222">
        <v>71162</v>
      </c>
      <c r="C71" s="222">
        <v>3325</v>
      </c>
      <c r="D71" s="222" t="s">
        <v>411</v>
      </c>
      <c r="E71" s="222" t="s">
        <v>411</v>
      </c>
      <c r="F71" s="222">
        <v>223160</v>
      </c>
      <c r="G71" s="222">
        <v>17133</v>
      </c>
      <c r="H71" s="222" t="s">
        <v>411</v>
      </c>
      <c r="I71" s="222" t="s">
        <v>411</v>
      </c>
      <c r="J71" s="222" t="s">
        <v>411</v>
      </c>
      <c r="L71" s="337"/>
    </row>
    <row r="72" spans="1:256">
      <c r="B72" s="342"/>
      <c r="C72" s="342"/>
      <c r="D72" s="342"/>
      <c r="E72" s="342"/>
      <c r="F72" s="342"/>
      <c r="G72" s="342"/>
      <c r="H72" s="342"/>
      <c r="I72" s="342"/>
      <c r="J72" s="342"/>
      <c r="K72" s="342"/>
      <c r="L72" s="342"/>
    </row>
    <row r="73" spans="1:256">
      <c r="A73" s="285" t="s">
        <v>423</v>
      </c>
      <c r="B73" s="343"/>
      <c r="C73" s="343"/>
      <c r="D73" s="343"/>
      <c r="E73" s="343"/>
      <c r="F73" s="343"/>
      <c r="G73" s="343"/>
      <c r="H73" s="344"/>
      <c r="I73" s="344"/>
      <c r="J73" s="344"/>
      <c r="K73" s="344"/>
      <c r="L73" s="344"/>
      <c r="M73" s="344"/>
      <c r="N73" s="344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345"/>
      <c r="AB73" s="345"/>
      <c r="AC73" s="345"/>
      <c r="AD73" s="345"/>
      <c r="AE73" s="345"/>
      <c r="AF73" s="345"/>
      <c r="AG73" s="345"/>
      <c r="AH73" s="345"/>
      <c r="AI73" s="345"/>
      <c r="AJ73" s="345"/>
      <c r="AK73" s="345"/>
      <c r="AL73" s="345"/>
      <c r="AM73" s="345"/>
      <c r="AN73" s="345"/>
      <c r="AO73" s="345"/>
      <c r="AP73" s="345"/>
      <c r="AQ73" s="345"/>
      <c r="AR73" s="345"/>
      <c r="AS73" s="345"/>
      <c r="AT73" s="345"/>
      <c r="AU73" s="345"/>
      <c r="AV73" s="345"/>
      <c r="AW73" s="345"/>
      <c r="AX73" s="345"/>
      <c r="AY73" s="345"/>
      <c r="AZ73" s="345"/>
      <c r="BA73" s="345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5"/>
      <c r="BT73" s="345"/>
      <c r="BU73" s="345"/>
      <c r="BV73" s="345"/>
      <c r="BW73" s="345"/>
      <c r="BX73" s="345"/>
      <c r="BY73" s="345"/>
      <c r="BZ73" s="345"/>
      <c r="CA73" s="345"/>
      <c r="CB73" s="345"/>
      <c r="CC73" s="345"/>
      <c r="CD73" s="345"/>
      <c r="CE73" s="345"/>
      <c r="CF73" s="345"/>
      <c r="CG73" s="345"/>
      <c r="CH73" s="345"/>
      <c r="CI73" s="345"/>
      <c r="CJ73" s="345"/>
      <c r="CK73" s="345"/>
      <c r="CL73" s="345"/>
      <c r="CM73" s="345"/>
      <c r="CN73" s="345"/>
      <c r="CO73" s="345"/>
      <c r="CP73" s="345"/>
      <c r="CQ73" s="345"/>
      <c r="CR73" s="345"/>
      <c r="CS73" s="345"/>
      <c r="CT73" s="345"/>
      <c r="CU73" s="345"/>
      <c r="CV73" s="345"/>
      <c r="CW73" s="345"/>
      <c r="CX73" s="345"/>
      <c r="CY73" s="345"/>
      <c r="CZ73" s="345"/>
      <c r="DA73" s="345"/>
      <c r="DB73" s="345"/>
      <c r="DC73" s="345"/>
      <c r="DD73" s="345"/>
      <c r="DE73" s="345"/>
      <c r="DF73" s="345"/>
      <c r="DG73" s="345"/>
      <c r="DH73" s="345"/>
      <c r="DI73" s="345"/>
      <c r="DJ73" s="345"/>
      <c r="DK73" s="345"/>
      <c r="DL73" s="345"/>
      <c r="DM73" s="345"/>
      <c r="DN73" s="345"/>
      <c r="DO73" s="345"/>
      <c r="DP73" s="345"/>
      <c r="DQ73" s="345"/>
      <c r="DR73" s="345"/>
      <c r="DS73" s="345"/>
      <c r="DT73" s="345"/>
      <c r="DU73" s="345"/>
      <c r="DV73" s="345"/>
      <c r="DW73" s="345"/>
      <c r="DX73" s="345"/>
      <c r="DY73" s="345"/>
      <c r="DZ73" s="345"/>
      <c r="EA73" s="345"/>
      <c r="EB73" s="345"/>
      <c r="EC73" s="345"/>
      <c r="ED73" s="345"/>
      <c r="EE73" s="345"/>
      <c r="EF73" s="345"/>
      <c r="EG73" s="345"/>
      <c r="EH73" s="345"/>
      <c r="EI73" s="345"/>
      <c r="EJ73" s="345"/>
      <c r="EK73" s="345"/>
      <c r="EL73" s="345"/>
      <c r="EM73" s="345"/>
      <c r="EN73" s="345"/>
      <c r="EO73" s="345"/>
      <c r="EP73" s="345"/>
      <c r="EQ73" s="345"/>
      <c r="ER73" s="345"/>
      <c r="ES73" s="345"/>
      <c r="ET73" s="345"/>
      <c r="EU73" s="345"/>
      <c r="EV73" s="345"/>
      <c r="EW73" s="345"/>
      <c r="EX73" s="345"/>
      <c r="EY73" s="345"/>
      <c r="EZ73" s="345"/>
      <c r="FA73" s="345"/>
      <c r="FB73" s="345"/>
      <c r="FC73" s="345"/>
      <c r="FD73" s="345"/>
      <c r="FE73" s="345"/>
      <c r="FF73" s="345"/>
      <c r="FG73" s="345"/>
      <c r="FH73" s="345"/>
      <c r="FI73" s="345"/>
      <c r="FJ73" s="345"/>
      <c r="FK73" s="345"/>
      <c r="FL73" s="345"/>
      <c r="FM73" s="345"/>
      <c r="FN73" s="345"/>
      <c r="FO73" s="345"/>
      <c r="FP73" s="345"/>
      <c r="FQ73" s="345"/>
      <c r="FR73" s="345"/>
      <c r="FS73" s="345"/>
      <c r="FT73" s="345"/>
      <c r="FU73" s="345"/>
      <c r="FV73" s="345"/>
      <c r="FW73" s="345"/>
      <c r="FX73" s="345"/>
      <c r="FY73" s="345"/>
      <c r="FZ73" s="345"/>
      <c r="GA73" s="345"/>
      <c r="GB73" s="345"/>
      <c r="GC73" s="345"/>
      <c r="GD73" s="345"/>
      <c r="GE73" s="345"/>
      <c r="GF73" s="345"/>
      <c r="GG73" s="345"/>
      <c r="GH73" s="345"/>
      <c r="GI73" s="345"/>
      <c r="GJ73" s="345"/>
      <c r="GK73" s="345"/>
      <c r="GL73" s="345"/>
      <c r="GM73" s="345"/>
      <c r="GN73" s="345"/>
      <c r="GO73" s="345"/>
      <c r="GP73" s="345"/>
      <c r="GQ73" s="345"/>
      <c r="GR73" s="345"/>
      <c r="GS73" s="345"/>
      <c r="GT73" s="345"/>
      <c r="GU73" s="345"/>
      <c r="GV73" s="345"/>
      <c r="GW73" s="345"/>
      <c r="GX73" s="345"/>
      <c r="GY73" s="345"/>
      <c r="GZ73" s="345"/>
      <c r="HA73" s="345"/>
      <c r="HB73" s="345"/>
      <c r="HC73" s="345"/>
      <c r="HD73" s="345"/>
      <c r="HE73" s="345"/>
      <c r="HF73" s="345"/>
      <c r="HG73" s="345"/>
      <c r="HH73" s="345"/>
      <c r="HI73" s="345"/>
      <c r="HJ73" s="345"/>
      <c r="HK73" s="345"/>
      <c r="HL73" s="345"/>
      <c r="HM73" s="345"/>
      <c r="HN73" s="345"/>
      <c r="HO73" s="345"/>
      <c r="HP73" s="345"/>
      <c r="HQ73" s="345"/>
      <c r="HR73" s="345"/>
      <c r="HS73" s="345"/>
      <c r="HT73" s="345"/>
      <c r="HU73" s="345"/>
      <c r="HV73" s="345"/>
      <c r="HW73" s="345"/>
      <c r="HX73" s="345"/>
      <c r="HY73" s="345"/>
      <c r="HZ73" s="345"/>
      <c r="IA73" s="345"/>
      <c r="IB73" s="345"/>
      <c r="IC73" s="345"/>
      <c r="ID73" s="345"/>
      <c r="IE73" s="345"/>
      <c r="IF73" s="345"/>
      <c r="IG73" s="345"/>
      <c r="IH73" s="345"/>
      <c r="II73" s="345"/>
      <c r="IJ73" s="345"/>
      <c r="IK73" s="345"/>
      <c r="IL73" s="345"/>
      <c r="IM73" s="345"/>
      <c r="IN73" s="345"/>
      <c r="IO73" s="345"/>
      <c r="IP73" s="345"/>
      <c r="IQ73" s="345"/>
      <c r="IR73" s="345"/>
      <c r="IS73" s="345"/>
      <c r="IT73" s="345"/>
      <c r="IU73" s="345"/>
      <c r="IV73" s="345"/>
    </row>
    <row r="74" spans="1:256">
      <c r="A74" s="286" t="s">
        <v>404</v>
      </c>
      <c r="B74" s="346"/>
      <c r="C74" s="346"/>
      <c r="D74" s="346"/>
      <c r="E74" s="346"/>
      <c r="F74" s="346"/>
      <c r="G74" s="346"/>
      <c r="H74" s="347"/>
      <c r="I74" s="347"/>
      <c r="J74" s="347"/>
      <c r="K74" s="369"/>
      <c r="L74" s="344"/>
      <c r="M74" s="344"/>
      <c r="N74" s="344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345"/>
      <c r="AB74" s="345"/>
      <c r="AC74" s="345"/>
      <c r="AD74" s="345"/>
      <c r="AE74" s="345"/>
      <c r="AF74" s="345"/>
      <c r="AG74" s="345"/>
      <c r="AH74" s="345"/>
      <c r="AI74" s="345"/>
      <c r="AJ74" s="345"/>
      <c r="AK74" s="345"/>
      <c r="AL74" s="345"/>
      <c r="AM74" s="345"/>
      <c r="AN74" s="345"/>
      <c r="AO74" s="345"/>
      <c r="AP74" s="345"/>
      <c r="AQ74" s="345"/>
      <c r="AR74" s="345"/>
      <c r="AS74" s="345"/>
      <c r="AT74" s="345"/>
      <c r="AU74" s="345"/>
      <c r="AV74" s="345"/>
      <c r="AW74" s="345"/>
      <c r="AX74" s="345"/>
      <c r="AY74" s="345"/>
      <c r="AZ74" s="345"/>
      <c r="BA74" s="345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5"/>
      <c r="BT74" s="345"/>
      <c r="BU74" s="345"/>
      <c r="BV74" s="345"/>
      <c r="BW74" s="345"/>
      <c r="BX74" s="345"/>
      <c r="BY74" s="345"/>
      <c r="BZ74" s="345"/>
      <c r="CA74" s="345"/>
      <c r="CB74" s="345"/>
      <c r="CC74" s="345"/>
      <c r="CD74" s="345"/>
      <c r="CE74" s="345"/>
      <c r="CF74" s="345"/>
      <c r="CG74" s="345"/>
      <c r="CH74" s="345"/>
      <c r="CI74" s="345"/>
      <c r="CJ74" s="345"/>
      <c r="CK74" s="345"/>
      <c r="CL74" s="345"/>
      <c r="CM74" s="345"/>
      <c r="CN74" s="345"/>
      <c r="CO74" s="345"/>
      <c r="CP74" s="345"/>
      <c r="CQ74" s="345"/>
      <c r="CR74" s="345"/>
      <c r="CS74" s="345"/>
      <c r="CT74" s="345"/>
      <c r="CU74" s="345"/>
      <c r="CV74" s="345"/>
      <c r="CW74" s="345"/>
      <c r="CX74" s="345"/>
      <c r="CY74" s="345"/>
      <c r="CZ74" s="345"/>
      <c r="DA74" s="345"/>
      <c r="DB74" s="345"/>
      <c r="DC74" s="345"/>
      <c r="DD74" s="345"/>
      <c r="DE74" s="345"/>
      <c r="DF74" s="345"/>
      <c r="DG74" s="345"/>
      <c r="DH74" s="345"/>
      <c r="DI74" s="345"/>
      <c r="DJ74" s="345"/>
      <c r="DK74" s="345"/>
      <c r="DL74" s="345"/>
      <c r="DM74" s="345"/>
      <c r="DN74" s="345"/>
      <c r="DO74" s="345"/>
      <c r="DP74" s="345"/>
      <c r="DQ74" s="345"/>
      <c r="DR74" s="345"/>
      <c r="DS74" s="345"/>
      <c r="DT74" s="345"/>
      <c r="DU74" s="345"/>
      <c r="DV74" s="345"/>
      <c r="DW74" s="345"/>
      <c r="DX74" s="345"/>
      <c r="DY74" s="345"/>
      <c r="DZ74" s="345"/>
      <c r="EA74" s="345"/>
      <c r="EB74" s="345"/>
      <c r="EC74" s="345"/>
      <c r="ED74" s="345"/>
      <c r="EE74" s="345"/>
      <c r="EF74" s="345"/>
      <c r="EG74" s="345"/>
      <c r="EH74" s="345"/>
      <c r="EI74" s="345"/>
      <c r="EJ74" s="345"/>
      <c r="EK74" s="345"/>
      <c r="EL74" s="345"/>
      <c r="EM74" s="345"/>
      <c r="EN74" s="345"/>
      <c r="EO74" s="345"/>
      <c r="EP74" s="345"/>
      <c r="EQ74" s="345"/>
      <c r="ER74" s="345"/>
      <c r="ES74" s="345"/>
      <c r="ET74" s="345"/>
      <c r="EU74" s="345"/>
      <c r="EV74" s="345"/>
      <c r="EW74" s="345"/>
      <c r="EX74" s="345"/>
      <c r="EY74" s="345"/>
      <c r="EZ74" s="345"/>
      <c r="FA74" s="345"/>
      <c r="FB74" s="345"/>
      <c r="FC74" s="345"/>
      <c r="FD74" s="345"/>
      <c r="FE74" s="345"/>
      <c r="FF74" s="345"/>
      <c r="FG74" s="345"/>
      <c r="FH74" s="345"/>
      <c r="FI74" s="345"/>
      <c r="FJ74" s="345"/>
      <c r="FK74" s="345"/>
      <c r="FL74" s="345"/>
      <c r="FM74" s="345"/>
      <c r="FN74" s="345"/>
      <c r="FO74" s="345"/>
      <c r="FP74" s="345"/>
      <c r="FQ74" s="345"/>
      <c r="FR74" s="345"/>
      <c r="FS74" s="345"/>
      <c r="FT74" s="345"/>
      <c r="FU74" s="345"/>
      <c r="FV74" s="345"/>
      <c r="FW74" s="345"/>
      <c r="FX74" s="345"/>
      <c r="FY74" s="345"/>
      <c r="FZ74" s="345"/>
      <c r="GA74" s="345"/>
      <c r="GB74" s="345"/>
      <c r="GC74" s="345"/>
      <c r="GD74" s="345"/>
      <c r="GE74" s="345"/>
      <c r="GF74" s="345"/>
      <c r="GG74" s="345"/>
      <c r="GH74" s="345"/>
      <c r="GI74" s="345"/>
      <c r="GJ74" s="345"/>
      <c r="GK74" s="345"/>
      <c r="GL74" s="345"/>
      <c r="GM74" s="345"/>
      <c r="GN74" s="345"/>
      <c r="GO74" s="345"/>
      <c r="GP74" s="345"/>
      <c r="GQ74" s="345"/>
      <c r="GR74" s="345"/>
      <c r="GS74" s="345"/>
      <c r="GT74" s="345"/>
      <c r="GU74" s="345"/>
      <c r="GV74" s="345"/>
      <c r="GW74" s="345"/>
      <c r="GX74" s="345"/>
      <c r="GY74" s="345"/>
      <c r="GZ74" s="345"/>
      <c r="HA74" s="345"/>
      <c r="HB74" s="345"/>
      <c r="HC74" s="345"/>
      <c r="HD74" s="345"/>
      <c r="HE74" s="345"/>
      <c r="HF74" s="345"/>
      <c r="HG74" s="345"/>
      <c r="HH74" s="345"/>
      <c r="HI74" s="345"/>
      <c r="HJ74" s="345"/>
      <c r="HK74" s="345"/>
      <c r="HL74" s="345"/>
      <c r="HM74" s="345"/>
      <c r="HN74" s="345"/>
      <c r="HO74" s="345"/>
      <c r="HP74" s="345"/>
      <c r="HQ74" s="345"/>
      <c r="HR74" s="345"/>
      <c r="HS74" s="345"/>
      <c r="HT74" s="345"/>
      <c r="HU74" s="345"/>
      <c r="HV74" s="345"/>
      <c r="HW74" s="345"/>
      <c r="HX74" s="345"/>
      <c r="HY74" s="345"/>
      <c r="HZ74" s="345"/>
      <c r="IA74" s="345"/>
      <c r="IB74" s="345"/>
      <c r="IC74" s="345"/>
      <c r="ID74" s="345"/>
      <c r="IE74" s="345"/>
      <c r="IF74" s="345"/>
      <c r="IG74" s="345"/>
      <c r="IH74" s="345"/>
      <c r="II74" s="345"/>
      <c r="IJ74" s="345"/>
      <c r="IK74" s="345"/>
      <c r="IL74" s="345"/>
      <c r="IM74" s="345"/>
      <c r="IN74" s="345"/>
      <c r="IO74" s="345"/>
      <c r="IP74" s="345"/>
      <c r="IQ74" s="345"/>
      <c r="IR74" s="345"/>
      <c r="IS74" s="345"/>
      <c r="IT74" s="345"/>
      <c r="IU74" s="345"/>
      <c r="IV74" s="345"/>
    </row>
    <row r="75" spans="1:256" ht="13.8">
      <c r="A75" s="348" t="s">
        <v>317</v>
      </c>
      <c r="B75" s="349"/>
      <c r="C75" s="350" t="s">
        <v>352</v>
      </c>
      <c r="E75" s="351"/>
      <c r="F75" s="352" t="s">
        <v>397</v>
      </c>
      <c r="G75" s="345"/>
      <c r="H75" s="353"/>
      <c r="I75" s="354" t="s">
        <v>353</v>
      </c>
      <c r="K75" s="369"/>
      <c r="L75" s="344"/>
      <c r="M75" s="344"/>
      <c r="N75" s="344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45"/>
      <c r="AB75" s="345"/>
      <c r="AC75" s="345"/>
      <c r="AD75" s="345"/>
      <c r="AE75" s="345"/>
      <c r="AF75" s="345"/>
      <c r="AG75" s="345"/>
      <c r="AH75" s="345"/>
      <c r="AI75" s="345"/>
      <c r="AJ75" s="345"/>
      <c r="AK75" s="345"/>
      <c r="AL75" s="345"/>
      <c r="AM75" s="345"/>
      <c r="AN75" s="345"/>
      <c r="AO75" s="345"/>
      <c r="AP75" s="345"/>
      <c r="AQ75" s="345"/>
      <c r="AR75" s="345"/>
      <c r="AS75" s="345"/>
      <c r="AT75" s="345"/>
      <c r="AU75" s="345"/>
      <c r="AV75" s="345"/>
      <c r="AW75" s="345"/>
      <c r="AX75" s="345"/>
      <c r="AY75" s="345"/>
      <c r="AZ75" s="345"/>
      <c r="BA75" s="345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5"/>
      <c r="BT75" s="345"/>
      <c r="BU75" s="345"/>
      <c r="BV75" s="345"/>
      <c r="BW75" s="345"/>
      <c r="BX75" s="345"/>
      <c r="BY75" s="345"/>
      <c r="BZ75" s="345"/>
      <c r="CA75" s="345"/>
      <c r="CB75" s="345"/>
      <c r="CC75" s="345"/>
      <c r="CD75" s="345"/>
      <c r="CE75" s="345"/>
      <c r="CF75" s="345"/>
      <c r="CG75" s="345"/>
      <c r="CH75" s="345"/>
      <c r="CI75" s="345"/>
      <c r="CJ75" s="345"/>
      <c r="CK75" s="345"/>
      <c r="CL75" s="345"/>
      <c r="CM75" s="345"/>
      <c r="CN75" s="345"/>
      <c r="CO75" s="345"/>
      <c r="CP75" s="345"/>
      <c r="CQ75" s="345"/>
      <c r="CR75" s="345"/>
      <c r="CS75" s="345"/>
      <c r="CT75" s="345"/>
      <c r="CU75" s="345"/>
      <c r="CV75" s="345"/>
      <c r="CW75" s="345"/>
      <c r="CX75" s="345"/>
      <c r="CY75" s="345"/>
      <c r="CZ75" s="345"/>
      <c r="DA75" s="345"/>
      <c r="DB75" s="345"/>
      <c r="DC75" s="345"/>
      <c r="DD75" s="345"/>
      <c r="DE75" s="345"/>
      <c r="DF75" s="345"/>
      <c r="DG75" s="345"/>
      <c r="DH75" s="345"/>
      <c r="DI75" s="345"/>
      <c r="DJ75" s="345"/>
      <c r="DK75" s="345"/>
      <c r="DL75" s="345"/>
      <c r="DM75" s="345"/>
      <c r="DN75" s="345"/>
      <c r="DO75" s="345"/>
      <c r="DP75" s="345"/>
      <c r="DQ75" s="345"/>
      <c r="DR75" s="345"/>
      <c r="DS75" s="345"/>
      <c r="DT75" s="345"/>
      <c r="DU75" s="345"/>
      <c r="DV75" s="345"/>
      <c r="DW75" s="345"/>
      <c r="DX75" s="345"/>
      <c r="DY75" s="345"/>
      <c r="DZ75" s="345"/>
      <c r="EA75" s="345"/>
      <c r="EB75" s="345"/>
      <c r="EC75" s="345"/>
      <c r="ED75" s="345"/>
      <c r="EE75" s="345"/>
      <c r="EF75" s="345"/>
      <c r="EG75" s="345"/>
      <c r="EH75" s="345"/>
      <c r="EI75" s="345"/>
      <c r="EJ75" s="345"/>
      <c r="EK75" s="345"/>
      <c r="EL75" s="345"/>
      <c r="EM75" s="345"/>
      <c r="EN75" s="345"/>
      <c r="EO75" s="345"/>
      <c r="EP75" s="345"/>
      <c r="EQ75" s="345"/>
      <c r="ER75" s="345"/>
      <c r="ES75" s="345"/>
      <c r="ET75" s="345"/>
      <c r="EU75" s="345"/>
      <c r="EV75" s="345"/>
      <c r="EW75" s="345"/>
      <c r="EX75" s="345"/>
      <c r="EY75" s="345"/>
      <c r="EZ75" s="345"/>
      <c r="FA75" s="345"/>
      <c r="FB75" s="345"/>
      <c r="FC75" s="345"/>
      <c r="FD75" s="345"/>
      <c r="FE75" s="345"/>
      <c r="FF75" s="345"/>
      <c r="FG75" s="345"/>
      <c r="FH75" s="345"/>
      <c r="FI75" s="345"/>
      <c r="FJ75" s="345"/>
      <c r="FK75" s="345"/>
      <c r="FL75" s="345"/>
      <c r="FM75" s="345"/>
      <c r="FN75" s="345"/>
      <c r="FO75" s="345"/>
      <c r="FP75" s="345"/>
      <c r="FQ75" s="345"/>
      <c r="FR75" s="345"/>
      <c r="FS75" s="345"/>
      <c r="FT75" s="345"/>
      <c r="FU75" s="345"/>
      <c r="FV75" s="345"/>
      <c r="FW75" s="345"/>
      <c r="FX75" s="345"/>
      <c r="FY75" s="345"/>
      <c r="FZ75" s="345"/>
      <c r="GA75" s="345"/>
      <c r="GB75" s="345"/>
      <c r="GC75" s="345"/>
      <c r="GD75" s="345"/>
      <c r="GE75" s="345"/>
      <c r="GF75" s="345"/>
      <c r="GG75" s="345"/>
      <c r="GH75" s="345"/>
      <c r="GI75" s="345"/>
      <c r="GJ75" s="345"/>
      <c r="GK75" s="345"/>
      <c r="GL75" s="345"/>
      <c r="GM75" s="345"/>
      <c r="GN75" s="345"/>
      <c r="GO75" s="345"/>
      <c r="GP75" s="345"/>
      <c r="GQ75" s="345"/>
      <c r="GR75" s="345"/>
      <c r="GS75" s="345"/>
      <c r="GT75" s="345"/>
      <c r="GU75" s="345"/>
      <c r="GV75" s="345"/>
      <c r="GW75" s="345"/>
      <c r="GX75" s="345"/>
      <c r="GY75" s="345"/>
      <c r="GZ75" s="345"/>
      <c r="HA75" s="345"/>
      <c r="HB75" s="345"/>
      <c r="HC75" s="345"/>
      <c r="HD75" s="345"/>
      <c r="HE75" s="345"/>
      <c r="HF75" s="345"/>
      <c r="HG75" s="345"/>
      <c r="HH75" s="345"/>
      <c r="HI75" s="345"/>
      <c r="HJ75" s="345"/>
      <c r="HK75" s="345"/>
      <c r="HL75" s="345"/>
      <c r="HM75" s="345"/>
      <c r="HN75" s="345"/>
      <c r="HO75" s="345"/>
      <c r="HP75" s="345"/>
      <c r="HQ75" s="345"/>
      <c r="HR75" s="345"/>
      <c r="HS75" s="345"/>
      <c r="HT75" s="345"/>
      <c r="HU75" s="345"/>
      <c r="HV75" s="345"/>
      <c r="HW75" s="345"/>
      <c r="HX75" s="345"/>
      <c r="HY75" s="345"/>
      <c r="HZ75" s="345"/>
      <c r="IA75" s="345"/>
      <c r="IB75" s="345"/>
      <c r="IC75" s="345"/>
      <c r="ID75" s="345"/>
      <c r="IE75" s="345"/>
      <c r="IF75" s="345"/>
      <c r="IG75" s="345"/>
      <c r="IH75" s="345"/>
      <c r="II75" s="345"/>
      <c r="IJ75" s="345"/>
      <c r="IK75" s="345"/>
      <c r="IL75" s="345"/>
      <c r="IM75" s="345"/>
      <c r="IN75" s="345"/>
      <c r="IO75" s="345"/>
      <c r="IP75" s="345"/>
      <c r="IQ75" s="345"/>
      <c r="IR75" s="345"/>
      <c r="IS75" s="345"/>
      <c r="IT75" s="345"/>
      <c r="IU75" s="345"/>
      <c r="IV75" s="345"/>
    </row>
    <row r="76" spans="1:256" ht="13.8">
      <c r="A76" s="557" t="s">
        <v>354</v>
      </c>
      <c r="B76" s="557"/>
      <c r="C76" s="355" t="s">
        <v>52</v>
      </c>
      <c r="E76" s="351"/>
      <c r="F76" s="356" t="s">
        <v>355</v>
      </c>
      <c r="G76" s="345"/>
      <c r="H76" s="352"/>
      <c r="I76" s="278" t="s">
        <v>356</v>
      </c>
      <c r="K76" s="369"/>
      <c r="L76" s="344"/>
      <c r="M76" s="344"/>
      <c r="N76" s="344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45"/>
      <c r="AB76" s="345"/>
      <c r="AC76" s="345"/>
      <c r="AD76" s="345"/>
      <c r="AE76" s="345"/>
      <c r="AF76" s="345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5"/>
      <c r="BT76" s="345"/>
      <c r="BU76" s="345"/>
      <c r="BV76" s="345"/>
      <c r="BW76" s="345"/>
      <c r="BX76" s="345"/>
      <c r="BY76" s="345"/>
      <c r="BZ76" s="345"/>
      <c r="CA76" s="345"/>
      <c r="CB76" s="345"/>
      <c r="CC76" s="345"/>
      <c r="CD76" s="345"/>
      <c r="CE76" s="345"/>
      <c r="CF76" s="345"/>
      <c r="CG76" s="345"/>
      <c r="CH76" s="345"/>
      <c r="CI76" s="345"/>
      <c r="CJ76" s="345"/>
      <c r="CK76" s="345"/>
      <c r="CL76" s="345"/>
      <c r="CM76" s="345"/>
      <c r="CN76" s="345"/>
      <c r="CO76" s="345"/>
      <c r="CP76" s="345"/>
      <c r="CQ76" s="345"/>
      <c r="CR76" s="345"/>
      <c r="CS76" s="345"/>
      <c r="CT76" s="345"/>
      <c r="CU76" s="345"/>
      <c r="CV76" s="345"/>
      <c r="CW76" s="345"/>
      <c r="CX76" s="345"/>
      <c r="CY76" s="345"/>
      <c r="CZ76" s="345"/>
      <c r="DA76" s="345"/>
      <c r="DB76" s="345"/>
      <c r="DC76" s="345"/>
      <c r="DD76" s="345"/>
      <c r="DE76" s="345"/>
      <c r="DF76" s="345"/>
      <c r="DG76" s="345"/>
      <c r="DH76" s="345"/>
      <c r="DI76" s="345"/>
      <c r="DJ76" s="345"/>
      <c r="DK76" s="345"/>
      <c r="DL76" s="345"/>
      <c r="DM76" s="345"/>
      <c r="DN76" s="345"/>
      <c r="DO76" s="345"/>
      <c r="DP76" s="345"/>
      <c r="DQ76" s="345"/>
      <c r="DR76" s="345"/>
      <c r="DS76" s="345"/>
      <c r="DT76" s="345"/>
      <c r="DU76" s="345"/>
      <c r="DV76" s="345"/>
      <c r="DW76" s="345"/>
      <c r="DX76" s="345"/>
      <c r="DY76" s="345"/>
      <c r="DZ76" s="345"/>
      <c r="EA76" s="345"/>
      <c r="EB76" s="345"/>
      <c r="EC76" s="345"/>
      <c r="ED76" s="345"/>
      <c r="EE76" s="345"/>
      <c r="EF76" s="345"/>
      <c r="EG76" s="345"/>
      <c r="EH76" s="345"/>
      <c r="EI76" s="345"/>
      <c r="EJ76" s="345"/>
      <c r="EK76" s="345"/>
      <c r="EL76" s="345"/>
      <c r="EM76" s="345"/>
      <c r="EN76" s="345"/>
      <c r="EO76" s="345"/>
      <c r="EP76" s="345"/>
      <c r="EQ76" s="345"/>
      <c r="ER76" s="345"/>
      <c r="ES76" s="345"/>
      <c r="ET76" s="345"/>
      <c r="EU76" s="345"/>
      <c r="EV76" s="345"/>
      <c r="EW76" s="345"/>
      <c r="EX76" s="345"/>
      <c r="EY76" s="345"/>
      <c r="EZ76" s="345"/>
      <c r="FA76" s="345"/>
      <c r="FB76" s="345"/>
      <c r="FC76" s="345"/>
      <c r="FD76" s="345"/>
      <c r="FE76" s="345"/>
      <c r="FF76" s="345"/>
      <c r="FG76" s="345"/>
      <c r="FH76" s="345"/>
      <c r="FI76" s="345"/>
      <c r="FJ76" s="345"/>
      <c r="FK76" s="345"/>
      <c r="FL76" s="345"/>
      <c r="FM76" s="345"/>
      <c r="FN76" s="345"/>
      <c r="FO76" s="345"/>
      <c r="FP76" s="345"/>
      <c r="FQ76" s="345"/>
      <c r="FR76" s="345"/>
      <c r="FS76" s="345"/>
      <c r="FT76" s="345"/>
      <c r="FU76" s="345"/>
      <c r="FV76" s="345"/>
      <c r="FW76" s="345"/>
      <c r="FX76" s="345"/>
      <c r="FY76" s="345"/>
      <c r="FZ76" s="345"/>
      <c r="GA76" s="345"/>
      <c r="GB76" s="345"/>
      <c r="GC76" s="345"/>
      <c r="GD76" s="345"/>
      <c r="GE76" s="345"/>
      <c r="GF76" s="345"/>
      <c r="GG76" s="345"/>
      <c r="GH76" s="345"/>
      <c r="GI76" s="345"/>
      <c r="GJ76" s="345"/>
      <c r="GK76" s="345"/>
      <c r="GL76" s="345"/>
      <c r="GM76" s="345"/>
      <c r="GN76" s="345"/>
      <c r="GO76" s="345"/>
      <c r="GP76" s="345"/>
      <c r="GQ76" s="345"/>
      <c r="GR76" s="345"/>
      <c r="GS76" s="345"/>
      <c r="GT76" s="345"/>
      <c r="GU76" s="345"/>
      <c r="GV76" s="345"/>
      <c r="GW76" s="345"/>
      <c r="GX76" s="345"/>
      <c r="GY76" s="345"/>
      <c r="GZ76" s="345"/>
      <c r="HA76" s="345"/>
      <c r="HB76" s="345"/>
      <c r="HC76" s="345"/>
      <c r="HD76" s="345"/>
      <c r="HE76" s="345"/>
      <c r="HF76" s="345"/>
      <c r="HG76" s="345"/>
      <c r="HH76" s="345"/>
      <c r="HI76" s="345"/>
      <c r="HJ76" s="345"/>
      <c r="HK76" s="345"/>
      <c r="HL76" s="345"/>
      <c r="HM76" s="345"/>
      <c r="HN76" s="345"/>
      <c r="HO76" s="345"/>
      <c r="HP76" s="345"/>
      <c r="HQ76" s="345"/>
      <c r="HR76" s="345"/>
      <c r="HS76" s="345"/>
      <c r="HT76" s="345"/>
      <c r="HU76" s="345"/>
      <c r="HV76" s="345"/>
      <c r="HW76" s="345"/>
      <c r="HX76" s="345"/>
      <c r="HY76" s="345"/>
      <c r="HZ76" s="345"/>
      <c r="IA76" s="345"/>
      <c r="IB76" s="345"/>
      <c r="IC76" s="345"/>
      <c r="ID76" s="345"/>
      <c r="IE76" s="345"/>
      <c r="IF76" s="345"/>
      <c r="IG76" s="345"/>
      <c r="IH76" s="345"/>
      <c r="II76" s="345"/>
      <c r="IJ76" s="345"/>
      <c r="IK76" s="345"/>
      <c r="IL76" s="345"/>
      <c r="IM76" s="345"/>
      <c r="IN76" s="345"/>
      <c r="IO76" s="345"/>
      <c r="IP76" s="345"/>
      <c r="IQ76" s="345"/>
      <c r="IR76" s="345"/>
      <c r="IS76" s="345"/>
      <c r="IT76" s="345"/>
      <c r="IU76" s="345"/>
      <c r="IV76" s="345"/>
    </row>
    <row r="77" spans="1:256" ht="13.8">
      <c r="A77" s="558" t="s">
        <v>357</v>
      </c>
      <c r="B77" s="558"/>
      <c r="C77" s="346" t="s">
        <v>358</v>
      </c>
      <c r="D77" s="292"/>
      <c r="E77" s="357"/>
      <c r="F77" s="284" t="s">
        <v>398</v>
      </c>
      <c r="G77" s="358"/>
      <c r="H77" s="359"/>
      <c r="I77" s="360" t="s">
        <v>359</v>
      </c>
      <c r="J77" s="292"/>
      <c r="K77" s="369"/>
      <c r="L77" s="344"/>
      <c r="M77" s="344"/>
      <c r="N77" s="344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345"/>
      <c r="AB77" s="345"/>
      <c r="AC77" s="345"/>
      <c r="AD77" s="345"/>
      <c r="AE77" s="345"/>
      <c r="AF77" s="345"/>
      <c r="AG77" s="345"/>
      <c r="AH77" s="345"/>
      <c r="AI77" s="345"/>
      <c r="AJ77" s="345"/>
      <c r="AK77" s="345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5"/>
      <c r="AX77" s="345"/>
      <c r="AY77" s="345"/>
      <c r="AZ77" s="345"/>
      <c r="BA77" s="345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5"/>
      <c r="BT77" s="345"/>
      <c r="BU77" s="345"/>
      <c r="BV77" s="345"/>
      <c r="BW77" s="345"/>
      <c r="BX77" s="345"/>
      <c r="BY77" s="345"/>
      <c r="BZ77" s="345"/>
      <c r="CA77" s="345"/>
      <c r="CB77" s="345"/>
      <c r="CC77" s="345"/>
      <c r="CD77" s="345"/>
      <c r="CE77" s="345"/>
      <c r="CF77" s="345"/>
      <c r="CG77" s="345"/>
      <c r="CH77" s="345"/>
      <c r="CI77" s="345"/>
      <c r="CJ77" s="345"/>
      <c r="CK77" s="345"/>
      <c r="CL77" s="345"/>
      <c r="CM77" s="345"/>
      <c r="CN77" s="345"/>
      <c r="CO77" s="345"/>
      <c r="CP77" s="345"/>
      <c r="CQ77" s="345"/>
      <c r="CR77" s="345"/>
      <c r="CS77" s="345"/>
      <c r="CT77" s="345"/>
      <c r="CU77" s="345"/>
      <c r="CV77" s="345"/>
      <c r="CW77" s="345"/>
      <c r="CX77" s="345"/>
      <c r="CY77" s="345"/>
      <c r="CZ77" s="345"/>
      <c r="DA77" s="345"/>
      <c r="DB77" s="345"/>
      <c r="DC77" s="345"/>
      <c r="DD77" s="345"/>
      <c r="DE77" s="345"/>
      <c r="DF77" s="345"/>
      <c r="DG77" s="345"/>
      <c r="DH77" s="345"/>
      <c r="DI77" s="345"/>
      <c r="DJ77" s="345"/>
      <c r="DK77" s="345"/>
      <c r="DL77" s="345"/>
      <c r="DM77" s="345"/>
      <c r="DN77" s="345"/>
      <c r="DO77" s="345"/>
      <c r="DP77" s="345"/>
      <c r="DQ77" s="345"/>
      <c r="DR77" s="345"/>
      <c r="DS77" s="345"/>
      <c r="DT77" s="345"/>
      <c r="DU77" s="345"/>
      <c r="DV77" s="345"/>
      <c r="DW77" s="345"/>
      <c r="DX77" s="345"/>
      <c r="DY77" s="345"/>
      <c r="DZ77" s="345"/>
      <c r="EA77" s="345"/>
      <c r="EB77" s="345"/>
      <c r="EC77" s="345"/>
      <c r="ED77" s="345"/>
      <c r="EE77" s="345"/>
      <c r="EF77" s="345"/>
      <c r="EG77" s="345"/>
      <c r="EH77" s="345"/>
      <c r="EI77" s="345"/>
      <c r="EJ77" s="345"/>
      <c r="EK77" s="345"/>
      <c r="EL77" s="345"/>
      <c r="EM77" s="345"/>
      <c r="EN77" s="345"/>
      <c r="EO77" s="345"/>
      <c r="EP77" s="345"/>
      <c r="EQ77" s="345"/>
      <c r="ER77" s="345"/>
      <c r="ES77" s="345"/>
      <c r="ET77" s="345"/>
      <c r="EU77" s="345"/>
      <c r="EV77" s="345"/>
      <c r="EW77" s="345"/>
      <c r="EX77" s="345"/>
      <c r="EY77" s="345"/>
      <c r="EZ77" s="345"/>
      <c r="FA77" s="345"/>
      <c r="FB77" s="345"/>
      <c r="FC77" s="345"/>
      <c r="FD77" s="345"/>
      <c r="FE77" s="345"/>
      <c r="FF77" s="345"/>
      <c r="FG77" s="345"/>
      <c r="FH77" s="345"/>
      <c r="FI77" s="345"/>
      <c r="FJ77" s="345"/>
      <c r="FK77" s="345"/>
      <c r="FL77" s="345"/>
      <c r="FM77" s="345"/>
      <c r="FN77" s="345"/>
      <c r="FO77" s="345"/>
      <c r="FP77" s="345"/>
      <c r="FQ77" s="345"/>
      <c r="FR77" s="345"/>
      <c r="FS77" s="345"/>
      <c r="FT77" s="345"/>
      <c r="FU77" s="345"/>
      <c r="FV77" s="345"/>
      <c r="FW77" s="345"/>
      <c r="FX77" s="345"/>
      <c r="FY77" s="345"/>
      <c r="FZ77" s="345"/>
      <c r="GA77" s="345"/>
      <c r="GB77" s="345"/>
      <c r="GC77" s="345"/>
      <c r="GD77" s="345"/>
      <c r="GE77" s="345"/>
      <c r="GF77" s="345"/>
      <c r="GG77" s="345"/>
      <c r="GH77" s="345"/>
      <c r="GI77" s="345"/>
      <c r="GJ77" s="345"/>
      <c r="GK77" s="345"/>
      <c r="GL77" s="345"/>
      <c r="GM77" s="345"/>
      <c r="GN77" s="345"/>
      <c r="GO77" s="345"/>
      <c r="GP77" s="345"/>
      <c r="GQ77" s="345"/>
      <c r="GR77" s="345"/>
      <c r="GS77" s="345"/>
      <c r="GT77" s="345"/>
      <c r="GU77" s="345"/>
      <c r="GV77" s="345"/>
      <c r="GW77" s="345"/>
      <c r="GX77" s="345"/>
      <c r="GY77" s="345"/>
      <c r="GZ77" s="345"/>
      <c r="HA77" s="345"/>
      <c r="HB77" s="345"/>
      <c r="HC77" s="345"/>
      <c r="HD77" s="345"/>
      <c r="HE77" s="345"/>
      <c r="HF77" s="345"/>
      <c r="HG77" s="345"/>
      <c r="HH77" s="345"/>
      <c r="HI77" s="345"/>
      <c r="HJ77" s="345"/>
      <c r="HK77" s="345"/>
      <c r="HL77" s="345"/>
      <c r="HM77" s="345"/>
      <c r="HN77" s="345"/>
      <c r="HO77" s="345"/>
      <c r="HP77" s="345"/>
      <c r="HQ77" s="345"/>
      <c r="HR77" s="345"/>
      <c r="HS77" s="345"/>
      <c r="HT77" s="345"/>
      <c r="HU77" s="345"/>
      <c r="HV77" s="345"/>
      <c r="HW77" s="345"/>
      <c r="HX77" s="345"/>
      <c r="HY77" s="345"/>
      <c r="HZ77" s="345"/>
      <c r="IA77" s="345"/>
      <c r="IB77" s="345"/>
      <c r="IC77" s="345"/>
      <c r="ID77" s="345"/>
      <c r="IE77" s="345"/>
      <c r="IF77" s="345"/>
      <c r="IG77" s="345"/>
      <c r="IH77" s="345"/>
      <c r="II77" s="345"/>
      <c r="IJ77" s="345"/>
      <c r="IK77" s="345"/>
      <c r="IL77" s="345"/>
      <c r="IM77" s="345"/>
      <c r="IN77" s="345"/>
      <c r="IO77" s="345"/>
      <c r="IP77" s="345"/>
      <c r="IQ77" s="345"/>
      <c r="IR77" s="345"/>
      <c r="IS77" s="345"/>
      <c r="IT77" s="345"/>
      <c r="IU77" s="345"/>
      <c r="IV77" s="345"/>
    </row>
    <row r="78" spans="1:256">
      <c r="K78" s="245"/>
    </row>
    <row r="79" spans="1:256">
      <c r="K79" s="245"/>
    </row>
  </sheetData>
  <mergeCells count="24">
    <mergeCell ref="A76:B76"/>
    <mergeCell ref="A77:B77"/>
    <mergeCell ref="B49:B50"/>
    <mergeCell ref="A49:A50"/>
    <mergeCell ref="J49:J50"/>
    <mergeCell ref="H49:H50"/>
    <mergeCell ref="B5:B6"/>
    <mergeCell ref="C5:N5"/>
    <mergeCell ref="I49:I50"/>
    <mergeCell ref="C49:C50"/>
    <mergeCell ref="D49:D50"/>
    <mergeCell ref="E49:E50"/>
    <mergeCell ref="F49:F50"/>
    <mergeCell ref="G49:G50"/>
    <mergeCell ref="A2:N2"/>
    <mergeCell ref="A3:N3"/>
    <mergeCell ref="A47:K47"/>
    <mergeCell ref="L21:N21"/>
    <mergeCell ref="A20:N20"/>
    <mergeCell ref="L4:N4"/>
    <mergeCell ref="A5:A6"/>
    <mergeCell ref="A22:A23"/>
    <mergeCell ref="B22:B23"/>
    <mergeCell ref="C22:N2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19" max="16383" man="1"/>
    <brk id="4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zoomScaleNormal="100" workbookViewId="0">
      <selection activeCell="B1" sqref="B1"/>
    </sheetView>
  </sheetViews>
  <sheetFormatPr defaultColWidth="9.109375" defaultRowHeight="13.2"/>
  <cols>
    <col min="1" max="1" width="6.109375" style="8" bestFit="1" customWidth="1"/>
    <col min="2" max="2" width="118.5546875" style="2" customWidth="1"/>
    <col min="3" max="3" width="6.44140625" style="2" customWidth="1"/>
    <col min="4" max="16384" width="9.109375" style="1"/>
  </cols>
  <sheetData>
    <row r="1" spans="1:3">
      <c r="B1" s="7" t="s">
        <v>89</v>
      </c>
    </row>
    <row r="2" spans="1:3">
      <c r="B2" s="7"/>
    </row>
    <row r="3" spans="1:3">
      <c r="A3" s="6" t="s">
        <v>0</v>
      </c>
      <c r="B3" s="5" t="s">
        <v>90</v>
      </c>
      <c r="C3" s="388"/>
    </row>
    <row r="4" spans="1:3">
      <c r="A4" s="4" t="s">
        <v>21</v>
      </c>
      <c r="B4" s="5" t="s">
        <v>91</v>
      </c>
      <c r="C4" s="388"/>
    </row>
    <row r="5" spans="1:3">
      <c r="A5" s="4" t="s">
        <v>22</v>
      </c>
      <c r="B5" s="5" t="s">
        <v>92</v>
      </c>
      <c r="C5" s="3"/>
    </row>
    <row r="6" spans="1:3">
      <c r="A6" s="6" t="s">
        <v>1</v>
      </c>
      <c r="B6" s="5" t="s">
        <v>93</v>
      </c>
      <c r="C6" s="3"/>
    </row>
    <row r="7" spans="1:3">
      <c r="A7" s="6" t="s">
        <v>2</v>
      </c>
      <c r="B7" s="5" t="s">
        <v>94</v>
      </c>
      <c r="C7" s="3"/>
    </row>
    <row r="8" spans="1:3">
      <c r="A8" s="6" t="s">
        <v>365</v>
      </c>
      <c r="B8" s="14" t="s">
        <v>366</v>
      </c>
      <c r="C8" s="3"/>
    </row>
    <row r="9" spans="1:3">
      <c r="A9" s="4" t="s">
        <v>348</v>
      </c>
      <c r="B9" s="5" t="s">
        <v>95</v>
      </c>
      <c r="C9" s="3"/>
    </row>
    <row r="10" spans="1:3" ht="27.75" customHeight="1">
      <c r="A10" s="4" t="s">
        <v>349</v>
      </c>
      <c r="B10" s="5" t="s">
        <v>96</v>
      </c>
      <c r="C10" s="3"/>
    </row>
    <row r="11" spans="1:3" ht="15" customHeight="1">
      <c r="A11" s="4" t="s">
        <v>389</v>
      </c>
      <c r="B11" s="5" t="s">
        <v>97</v>
      </c>
      <c r="C11" s="3"/>
    </row>
    <row r="12" spans="1:3">
      <c r="A12" s="6" t="s">
        <v>3</v>
      </c>
      <c r="B12" s="5" t="s">
        <v>98</v>
      </c>
      <c r="C12" s="3"/>
    </row>
    <row r="13" spans="1:3" ht="15.6" customHeight="1">
      <c r="A13" s="4" t="s">
        <v>350</v>
      </c>
      <c r="B13" s="5" t="s">
        <v>99</v>
      </c>
      <c r="C13" s="3"/>
    </row>
    <row r="14" spans="1:3" ht="26.4">
      <c r="A14" s="4" t="s">
        <v>351</v>
      </c>
      <c r="B14" s="5" t="s">
        <v>100</v>
      </c>
      <c r="C14" s="3"/>
    </row>
    <row r="15" spans="1:3">
      <c r="A15" s="4" t="s">
        <v>23</v>
      </c>
      <c r="B15" s="5" t="s">
        <v>101</v>
      </c>
      <c r="C15" s="3"/>
    </row>
    <row r="16" spans="1:3" ht="15.75" customHeight="1">
      <c r="A16" s="6" t="s">
        <v>4</v>
      </c>
      <c r="B16" s="5" t="s">
        <v>102</v>
      </c>
      <c r="C16" s="3"/>
    </row>
    <row r="17" spans="1:3" ht="15.75" customHeight="1">
      <c r="A17" s="4" t="s">
        <v>24</v>
      </c>
      <c r="B17" s="5" t="s">
        <v>373</v>
      </c>
      <c r="C17" s="3"/>
    </row>
    <row r="18" spans="1:3">
      <c r="A18" s="4" t="s">
        <v>371</v>
      </c>
      <c r="B18" s="5" t="s">
        <v>103</v>
      </c>
      <c r="C18" s="3"/>
    </row>
    <row r="19" spans="1:3" ht="26.4">
      <c r="A19" s="4" t="s">
        <v>372</v>
      </c>
      <c r="B19" s="5" t="s">
        <v>104</v>
      </c>
      <c r="C19" s="3"/>
    </row>
    <row r="20" spans="1:3">
      <c r="A20" s="4" t="s">
        <v>25</v>
      </c>
      <c r="B20" s="5" t="s">
        <v>105</v>
      </c>
      <c r="C20" s="3"/>
    </row>
    <row r="21" spans="1:3">
      <c r="A21" s="6" t="s">
        <v>5</v>
      </c>
      <c r="B21" s="5" t="s">
        <v>106</v>
      </c>
      <c r="C21" s="3"/>
    </row>
    <row r="22" spans="1:3">
      <c r="A22" s="6" t="s">
        <v>6</v>
      </c>
      <c r="B22" s="5" t="s">
        <v>107</v>
      </c>
      <c r="C22" s="3"/>
    </row>
    <row r="23" spans="1:3">
      <c r="A23" s="4" t="s">
        <v>26</v>
      </c>
      <c r="B23" s="5" t="s">
        <v>108</v>
      </c>
      <c r="C23" s="3"/>
    </row>
    <row r="24" spans="1:3" ht="13.95" customHeight="1">
      <c r="A24" s="4" t="s">
        <v>27</v>
      </c>
      <c r="B24" s="5" t="s">
        <v>109</v>
      </c>
      <c r="C24" s="3"/>
    </row>
    <row r="25" spans="1:3">
      <c r="A25" s="4" t="s">
        <v>28</v>
      </c>
      <c r="B25" s="5" t="s">
        <v>110</v>
      </c>
      <c r="C25" s="3"/>
    </row>
    <row r="26" spans="1:3">
      <c r="A26" s="4" t="s">
        <v>29</v>
      </c>
      <c r="B26" s="5" t="s">
        <v>111</v>
      </c>
      <c r="C26" s="3"/>
    </row>
    <row r="27" spans="1:3">
      <c r="A27" s="4" t="s">
        <v>30</v>
      </c>
      <c r="B27" s="5" t="s">
        <v>112</v>
      </c>
      <c r="C27" s="3"/>
    </row>
    <row r="28" spans="1:3">
      <c r="A28" s="6" t="s">
        <v>7</v>
      </c>
      <c r="B28" s="5" t="s">
        <v>113</v>
      </c>
      <c r="C28" s="3"/>
    </row>
    <row r="29" spans="1:3" ht="13.95" customHeight="1">
      <c r="A29" s="4" t="s">
        <v>31</v>
      </c>
      <c r="B29" s="5" t="s">
        <v>114</v>
      </c>
      <c r="C29" s="3"/>
    </row>
    <row r="30" spans="1:3" s="312" customFormat="1" ht="13.95" customHeight="1">
      <c r="A30" s="309" t="s">
        <v>410</v>
      </c>
      <c r="B30" s="310" t="s">
        <v>406</v>
      </c>
      <c r="C30" s="311"/>
    </row>
    <row r="31" spans="1:3">
      <c r="A31" s="4" t="s">
        <v>32</v>
      </c>
      <c r="B31" s="5" t="s">
        <v>115</v>
      </c>
      <c r="C31" s="3"/>
    </row>
    <row r="32" spans="1:3" ht="14.4" customHeight="1">
      <c r="A32" s="4" t="s">
        <v>33</v>
      </c>
      <c r="B32" s="5" t="s">
        <v>116</v>
      </c>
      <c r="C32" s="3"/>
    </row>
    <row r="33" spans="1:3">
      <c r="A33" s="4" t="s">
        <v>34</v>
      </c>
      <c r="B33" s="5" t="s">
        <v>117</v>
      </c>
      <c r="C33" s="3"/>
    </row>
    <row r="34" spans="1:3" ht="13.95" customHeight="1">
      <c r="A34" s="4" t="s">
        <v>35</v>
      </c>
      <c r="B34" s="5" t="s">
        <v>118</v>
      </c>
      <c r="C34" s="3"/>
    </row>
    <row r="35" spans="1:3">
      <c r="A35" s="6" t="s">
        <v>8</v>
      </c>
      <c r="B35" s="5" t="s">
        <v>119</v>
      </c>
      <c r="C35" s="3"/>
    </row>
    <row r="36" spans="1:3">
      <c r="A36" s="4" t="s">
        <v>15</v>
      </c>
      <c r="B36" s="5" t="s">
        <v>120</v>
      </c>
      <c r="C36" s="3"/>
    </row>
    <row r="37" spans="1:3">
      <c r="A37" s="4" t="s">
        <v>16</v>
      </c>
      <c r="B37" s="5" t="s">
        <v>121</v>
      </c>
      <c r="C37" s="3"/>
    </row>
    <row r="38" spans="1:3">
      <c r="A38" s="4" t="s">
        <v>17</v>
      </c>
      <c r="B38" s="5" t="s">
        <v>122</v>
      </c>
      <c r="C38" s="3"/>
    </row>
    <row r="39" spans="1:3">
      <c r="A39" s="6" t="s">
        <v>9</v>
      </c>
      <c r="B39" s="5" t="s">
        <v>123</v>
      </c>
      <c r="C39" s="3"/>
    </row>
    <row r="40" spans="1:3">
      <c r="A40" s="6" t="s">
        <v>10</v>
      </c>
      <c r="B40" s="5" t="s">
        <v>124</v>
      </c>
      <c r="C40" s="3"/>
    </row>
    <row r="41" spans="1:3">
      <c r="A41" s="4" t="s">
        <v>41</v>
      </c>
      <c r="B41" s="5" t="s">
        <v>125</v>
      </c>
      <c r="C41" s="3"/>
    </row>
    <row r="42" spans="1:3">
      <c r="A42" s="4" t="s">
        <v>42</v>
      </c>
      <c r="B42" s="5" t="s">
        <v>126</v>
      </c>
      <c r="C42" s="388"/>
    </row>
    <row r="43" spans="1:3" ht="15.75" customHeight="1">
      <c r="A43" s="4" t="s">
        <v>43</v>
      </c>
      <c r="B43" s="5" t="s">
        <v>127</v>
      </c>
      <c r="C43" s="388"/>
    </row>
    <row r="44" spans="1:3">
      <c r="A44" s="6" t="s">
        <v>11</v>
      </c>
      <c r="B44" s="14" t="s">
        <v>128</v>
      </c>
      <c r="C44" s="3"/>
    </row>
    <row r="45" spans="1:3">
      <c r="A45" s="6" t="s">
        <v>12</v>
      </c>
      <c r="B45" s="5" t="s">
        <v>129</v>
      </c>
      <c r="C45" s="3"/>
    </row>
    <row r="46" spans="1:3">
      <c r="A46" s="4" t="s">
        <v>36</v>
      </c>
      <c r="B46" s="5" t="s">
        <v>130</v>
      </c>
      <c r="C46" s="3"/>
    </row>
    <row r="47" spans="1:3" ht="26.4">
      <c r="A47" s="4" t="s">
        <v>44</v>
      </c>
      <c r="B47" s="5" t="s">
        <v>131</v>
      </c>
      <c r="C47" s="3"/>
    </row>
    <row r="48" spans="1:3">
      <c r="A48" s="6" t="s">
        <v>385</v>
      </c>
      <c r="B48" s="5" t="s">
        <v>132</v>
      </c>
      <c r="C48" s="388"/>
    </row>
    <row r="49" spans="1:3">
      <c r="A49" s="4" t="s">
        <v>45</v>
      </c>
      <c r="B49" s="5" t="s">
        <v>133</v>
      </c>
      <c r="C49" s="388"/>
    </row>
    <row r="50" spans="1:3">
      <c r="A50" s="4" t="s">
        <v>46</v>
      </c>
      <c r="B50" s="5" t="s">
        <v>134</v>
      </c>
      <c r="C50" s="3"/>
    </row>
    <row r="51" spans="1:3">
      <c r="A51" s="4" t="s">
        <v>47</v>
      </c>
      <c r="B51" s="5" t="s">
        <v>135</v>
      </c>
      <c r="C51" s="3"/>
    </row>
    <row r="52" spans="1:3">
      <c r="A52" s="4" t="s">
        <v>48</v>
      </c>
      <c r="B52" s="5" t="s">
        <v>136</v>
      </c>
      <c r="C52" s="3"/>
    </row>
    <row r="53" spans="1:3">
      <c r="A53" s="6" t="s">
        <v>18</v>
      </c>
      <c r="B53" s="14" t="s">
        <v>140</v>
      </c>
      <c r="C53" s="3"/>
    </row>
    <row r="54" spans="1:3">
      <c r="A54" s="6" t="s">
        <v>19</v>
      </c>
      <c r="B54" s="14" t="s">
        <v>137</v>
      </c>
      <c r="C54" s="3"/>
    </row>
    <row r="55" spans="1:3">
      <c r="A55" s="6" t="s">
        <v>20</v>
      </c>
      <c r="B55" s="14" t="s">
        <v>138</v>
      </c>
      <c r="C55" s="3"/>
    </row>
    <row r="56" spans="1:3">
      <c r="A56" s="6" t="s">
        <v>37</v>
      </c>
      <c r="B56" s="14" t="s">
        <v>139</v>
      </c>
      <c r="C56" s="3"/>
    </row>
    <row r="57" spans="1:3">
      <c r="A57" s="6" t="s">
        <v>38</v>
      </c>
      <c r="B57" s="5" t="s">
        <v>141</v>
      </c>
    </row>
    <row r="58" spans="1:3">
      <c r="A58" s="4" t="s">
        <v>49</v>
      </c>
      <c r="B58" s="5" t="s">
        <v>393</v>
      </c>
    </row>
    <row r="59" spans="1:3">
      <c r="A59" s="4" t="s">
        <v>50</v>
      </c>
      <c r="B59" s="5" t="s">
        <v>394</v>
      </c>
    </row>
    <row r="60" spans="1:3">
      <c r="A60" s="4" t="s">
        <v>51</v>
      </c>
      <c r="B60" s="5" t="s">
        <v>395</v>
      </c>
    </row>
  </sheetData>
  <mergeCells count="3">
    <mergeCell ref="C3:C4"/>
    <mergeCell ref="C42:C43"/>
    <mergeCell ref="C48:C49"/>
  </mergeCells>
  <hyperlinks>
    <hyperlink ref="B3" location="'1.'!A1" display="Производство продукции животноводства и продуктивность скота и птицы в Республике Казахстан "/>
    <hyperlink ref="B4" location="'1.'!A1" display="Производство продукции животноводства"/>
    <hyperlink ref="B5" location="'1.'!A1" display="Продуктивность скота и птицы "/>
    <hyperlink ref="B6" location="'2.'!A1" display="Численность скота и птицы в Республике Казахстан"/>
    <hyperlink ref="B7" location="'3.'!A1" display="Забито в хозяйстве или реализовано на убой скота и птицы (в живом весе) во всех категориях хозяйств"/>
    <hyperlink ref="B9" location="'3.'!A1" display="Забито в хозяйстве или реализовано на убой скота и птицы (в живом весе) в сельхозпредприятиях"/>
    <hyperlink ref="B10" location="'3.'!A1" display="Забито в хозяйстве или реализовано на убой скота и птицы (в живом весе) у индивидуальных предпринимателей и крестьянских или фермерских хозяйств"/>
    <hyperlink ref="B11" location="'3.'!A1" display="Забито в хозяйстве или реализовано на убой скота и птицы (в живом весе) в хозяйствах населения"/>
    <hyperlink ref="B12" location="'4.'!A1" display="Забито в хозяйстве или реализовано на убой скота и птицы (в убойном весе) во всех категориях хозяйств"/>
    <hyperlink ref="B13" location="'4.'!A1" display="Забито в хозяйстве или реализовано на убой скота и птицы (в убойном весе) в сельхозпредприятиях"/>
    <hyperlink ref="B14" location="'4.'!A1" display="Забито в хозяйстве или реализовано на убой скота и птицы (в убойном весе) у индивидуальных предпринимателей и крестьянских или фермерских хозяйств"/>
    <hyperlink ref="B15" location="'4.'!A1" display="Забито в хозяйстве или реализовано на убой скота и птицы (в убойном весе) в хозяйствах населения"/>
    <hyperlink ref="B16" location="'5.'!A1" display="Выход убойной массы скота и птицы, забитых в хозяйства или реализованных на убой в живом весе во всех категориях  хозяйств"/>
    <hyperlink ref="B18" location="'5.'!A1" display="Выход убойной массы скота и птицы, забитых в хозяйстве или реализованных на убой в живом весе в сельхозпредприятиях"/>
    <hyperlink ref="B19" location="'5.'!A1" display="Выход убойной массы скота и птицы, забитых в хозяйства или реализованных на убой в живом весе у индивидуальней предпринимателях и крестьянских или фермерских хозяйств"/>
    <hyperlink ref="B20" location="'5.'!A1" display="Выход убойной массы скота и птицы, забитых в хозяйстве или реализованных на убой в живом весе в хозяйствах населения"/>
    <hyperlink ref="B21" location="'6.'!A1" display="Средний живой вес одной головы скота и птицы, забитых в хозяйстве или реализованных на убой"/>
    <hyperlink ref="B22" location="'7.'!A1" display="Производство молока всех видов"/>
    <hyperlink ref="B23" location="'7.'!A1" display="Производство молока коровьего"/>
    <hyperlink ref="B24" location="'7.'!A1" display="Средний надой молока на одну дойную корову"/>
    <hyperlink ref="B25" location="'7.'!A1" display="Молоко кобылье "/>
    <hyperlink ref="B26" location="'7.'!A1" display="Молоко козье "/>
    <hyperlink ref="B27" location="'7.'!A1" display="Молоко верблюжье "/>
    <hyperlink ref="B28" location="'8.'!A1" display="Производство яиц от птицы всех видов"/>
    <hyperlink ref="B29" location="'8.'!A1" display="Яйца куриные "/>
    <hyperlink ref="B31" location="'8.'!A1" display="Средний выход яиц на одну курицу-несушку "/>
    <hyperlink ref="B32" location="'8.'!A1" display="Яйца гусиные "/>
    <hyperlink ref="B33" location="'8.'!A1" display="Яйца утиные "/>
    <hyperlink ref="B34" location="'8.'!A1" display="Яйца прочие "/>
    <hyperlink ref="B35" location="'9.'!A1" display="Производство шерсти"/>
    <hyperlink ref="B36" location="'9.'!A1" display="Производство овечьей шерсти по видам"/>
    <hyperlink ref="B37" location="'9.'!A1" display="Средний настриг шерсти с одной овцы"/>
    <hyperlink ref="B38" location="'9.'!A1" display="Реализовано овечьей шерсти сельскохозяйственными предприятиями"/>
    <hyperlink ref="B39" location="'10.'!A1" display="Производство меда"/>
    <hyperlink ref="B40" location="'11.'!A1" display="Производство шкур всех видов скота"/>
    <hyperlink ref="B41" location="'11.'!A1" display="Шкуры кроличьи"/>
    <hyperlink ref="B42" location="'11.'!A1" display="Производство шкурок ягнят"/>
    <hyperlink ref="B43" location="'11.'!A1" display="Производство каракуля"/>
    <hyperlink ref="B44" location="'12.'!A1" display="Производство пант оленей, разведенных в хозяйствах"/>
    <hyperlink ref="B45" location="'13.'!A1" display="Производство продуктов животноводства в расчете на 100 гектаров сельскохозяйственных угодий во всех категориях  хозяйств"/>
    <hyperlink ref="B46" location="'13.'!A1" display="Производство продуктов животноводства в расчете на 100 гектаров сельскохозяйственных угодий в сельхозпредприятиях"/>
    <hyperlink ref="B47" location="'13.'!A1" display="Производство продуктов животноводства в расчете на 100 гектаров сельскохозяйственных угодий у индивидуальных предпринимателей и крестьянских или фермерских хозяйствах"/>
    <hyperlink ref="B48" location="'14.1'!A1" display="Численность скота и птицы в разрезе регионов"/>
    <hyperlink ref="B49" location="'14.1'!A1" display="Численность скота и птицы во всех категориях хозяйств"/>
    <hyperlink ref="B50" location="'14.2'!A1" display="Численность скота и птицы в сельскохозяйственных предприятиях"/>
    <hyperlink ref="B51" location="'14.3'!A1" display="Численность скота и птицы у индивидуальных предпринимателей и крестьянских или фермерских хозяйств"/>
    <hyperlink ref="B52" location="'14.4'!A1" display="Численность скота и птицы в хозяйствах населения"/>
    <hyperlink ref="B54" location="'16.'!A1" display="Получено приплода"/>
    <hyperlink ref="B55" location="'17.'!A1" display="Выход приплода в расчете на 100 маток"/>
    <hyperlink ref="B56" location="'18.'!A1" display="Падеж скота"/>
    <hyperlink ref="B53" location="'15.'!A1" display="Численность крупного рогатого скота по направлению продуктивности"/>
    <hyperlink ref="B57" location="'19.'!A1" display="О расходе кормов скоту и птице в сельскохозяйственных предприятиях в Республике Казахстан"/>
    <hyperlink ref="B58" location="'19.'!A1" display="Расход кормов в сельскохозяйственных предприятиях по видам скота и видам кормов в 2022 году"/>
    <hyperlink ref="B59" location="'19.'!A1" display="Расход кормов в сельскохозяйственных предприятиях по видам кормов в разрезе регионов в 2022 году"/>
    <hyperlink ref="B60" location="'19.'!A1" display="Расход кормов в сельскохозяйственных предприятиях по видам скота в разрезе регионов в 2022 году"/>
    <hyperlink ref="B8" location="'3.'!A1" display="Забито в хозяйстве или реализовано на убой скота и птицы в сельхозформированиях"/>
    <hyperlink ref="B17" location="'5.'!A1" display="Выход убойной массы скота и птицы, забитых в хозяйстве или реализованных на убой в живом весе в сельхозпредприятиях"/>
    <hyperlink ref="B30" location="'8.'!A1" display="Яйца для инкубации"/>
  </hyperlinks>
  <pageMargins left="0.78740157480314965" right="0.39370078740157483" top="0.39370078740157483" bottom="0.39370078740157483" header="0" footer="0"/>
  <pageSetup paperSize="9" orientation="landscape" r:id="rId1"/>
  <headerFooter>
    <oddFooter>&amp;R&amp;"+,полужирный"&amp;8&amp;P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zoomScaleNormal="100" workbookViewId="0"/>
  </sheetViews>
  <sheetFormatPr defaultColWidth="9.109375" defaultRowHeight="13.2"/>
  <cols>
    <col min="1" max="1" width="9.109375" style="15"/>
    <col min="2" max="2" width="99" style="175" customWidth="1"/>
    <col min="3" max="16384" width="9.109375" style="15"/>
  </cols>
  <sheetData>
    <row r="2" spans="2:2">
      <c r="B2" s="169" t="s">
        <v>374</v>
      </c>
    </row>
    <row r="3" spans="2:2">
      <c r="B3" s="170"/>
    </row>
    <row r="4" spans="2:2" ht="26.4">
      <c r="B4" s="178" t="s">
        <v>375</v>
      </c>
    </row>
    <row r="5" spans="2:2" ht="66" customHeight="1">
      <c r="B5" s="177" t="s">
        <v>376</v>
      </c>
    </row>
    <row r="6" spans="2:2" ht="39.6">
      <c r="B6" s="177" t="s">
        <v>377</v>
      </c>
    </row>
    <row r="7" spans="2:2" ht="26.4">
      <c r="B7" s="176" t="s">
        <v>378</v>
      </c>
    </row>
    <row r="8" spans="2:2" ht="26.4">
      <c r="B8" s="177" t="s">
        <v>379</v>
      </c>
    </row>
    <row r="9" spans="2:2" ht="26.4">
      <c r="B9" s="177" t="s">
        <v>386</v>
      </c>
    </row>
    <row r="10" spans="2:2" ht="39.6">
      <c r="B10" s="177" t="s">
        <v>387</v>
      </c>
    </row>
    <row r="11" spans="2:2" ht="39.6">
      <c r="B11" s="177" t="s">
        <v>388</v>
      </c>
    </row>
    <row r="12" spans="2:2">
      <c r="B12" s="171"/>
    </row>
    <row r="13" spans="2:2">
      <c r="B13" s="172"/>
    </row>
    <row r="14" spans="2:2">
      <c r="B14" s="173"/>
    </row>
    <row r="15" spans="2:2">
      <c r="B15" s="172"/>
    </row>
    <row r="16" spans="2:2">
      <c r="B16" s="171"/>
    </row>
    <row r="17" spans="2:2">
      <c r="B17" s="172"/>
    </row>
    <row r="18" spans="2:2">
      <c r="B18" s="174"/>
    </row>
    <row r="19" spans="2:2">
      <c r="B19" s="172"/>
    </row>
    <row r="20" spans="2:2">
      <c r="B20" s="172"/>
    </row>
    <row r="21" spans="2:2">
      <c r="B21" s="172"/>
    </row>
    <row r="22" spans="2:2">
      <c r="B22" s="172"/>
    </row>
    <row r="23" spans="2:2">
      <c r="B23" s="172"/>
    </row>
    <row r="24" spans="2:2">
      <c r="B24" s="172"/>
    </row>
    <row r="25" spans="2:2">
      <c r="B25" s="17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zoomScaleNormal="100" zoomScaleSheetLayoutView="75" workbookViewId="0"/>
  </sheetViews>
  <sheetFormatPr defaultColWidth="9.109375" defaultRowHeight="13.2"/>
  <cols>
    <col min="1" max="1" width="24.109375" style="15" customWidth="1"/>
    <col min="2" max="4" width="11.88671875" style="15" customWidth="1"/>
    <col min="5" max="5" width="12.33203125" style="15" customWidth="1"/>
    <col min="6" max="6" width="11.44140625" style="15" customWidth="1"/>
    <col min="7" max="7" width="9.5546875" style="15" customWidth="1"/>
    <col min="8" max="8" width="11.5546875" style="15" customWidth="1"/>
    <col min="9" max="9" width="11.33203125" style="15" customWidth="1"/>
    <col min="10" max="10" width="9.109375" style="15" customWidth="1"/>
    <col min="11" max="11" width="10.88671875" style="15" customWidth="1"/>
    <col min="12" max="12" width="10.5546875" style="15" customWidth="1"/>
    <col min="13" max="13" width="9" style="15" customWidth="1"/>
    <col min="14" max="14" width="10.109375" style="15" customWidth="1"/>
    <col min="15" max="15" width="11.33203125" style="15" customWidth="1"/>
    <col min="16" max="16" width="13.5546875" style="15" customWidth="1"/>
    <col min="17" max="17" width="11.44140625" style="15" customWidth="1"/>
    <col min="18" max="18" width="12" style="15" customWidth="1"/>
    <col min="19" max="19" width="13.6640625" style="15" customWidth="1"/>
    <col min="20" max="16384" width="9.109375" style="15"/>
  </cols>
  <sheetData>
    <row r="2" spans="1:32" ht="25.5" customHeight="1">
      <c r="A2" s="396" t="s">
        <v>143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</row>
    <row r="3" spans="1:32">
      <c r="A3" s="397"/>
      <c r="B3" s="400" t="s">
        <v>203</v>
      </c>
      <c r="C3" s="401"/>
      <c r="D3" s="402"/>
      <c r="E3" s="392" t="s">
        <v>172</v>
      </c>
      <c r="F3" s="393"/>
      <c r="G3" s="393"/>
      <c r="H3" s="393"/>
      <c r="I3" s="393"/>
      <c r="J3" s="394"/>
      <c r="K3" s="391" t="s">
        <v>319</v>
      </c>
      <c r="L3" s="391"/>
      <c r="M3" s="391"/>
      <c r="N3" s="391" t="s">
        <v>147</v>
      </c>
      <c r="O3" s="391"/>
      <c r="P3" s="392"/>
      <c r="Q3" s="26"/>
    </row>
    <row r="4" spans="1:32" ht="35.25" customHeight="1">
      <c r="A4" s="398"/>
      <c r="B4" s="403"/>
      <c r="C4" s="404"/>
      <c r="D4" s="405"/>
      <c r="E4" s="392" t="s">
        <v>145</v>
      </c>
      <c r="F4" s="393"/>
      <c r="G4" s="394"/>
      <c r="H4" s="392" t="s">
        <v>144</v>
      </c>
      <c r="I4" s="393"/>
      <c r="J4" s="394"/>
      <c r="K4" s="391"/>
      <c r="L4" s="391"/>
      <c r="M4" s="391"/>
      <c r="N4" s="391"/>
      <c r="O4" s="391"/>
      <c r="P4" s="392"/>
      <c r="Q4" s="26"/>
    </row>
    <row r="5" spans="1:32" ht="30.6">
      <c r="A5" s="399"/>
      <c r="B5" s="12" t="s">
        <v>253</v>
      </c>
      <c r="C5" s="12" t="s">
        <v>254</v>
      </c>
      <c r="D5" s="12" t="s">
        <v>399</v>
      </c>
      <c r="E5" s="12" t="s">
        <v>253</v>
      </c>
      <c r="F5" s="12" t="s">
        <v>254</v>
      </c>
      <c r="G5" s="12" t="s">
        <v>399</v>
      </c>
      <c r="H5" s="12" t="s">
        <v>253</v>
      </c>
      <c r="I5" s="12" t="s">
        <v>254</v>
      </c>
      <c r="J5" s="12" t="s">
        <v>399</v>
      </c>
      <c r="K5" s="12" t="s">
        <v>253</v>
      </c>
      <c r="L5" s="12" t="s">
        <v>254</v>
      </c>
      <c r="M5" s="12" t="s">
        <v>399</v>
      </c>
      <c r="N5" s="12" t="s">
        <v>253</v>
      </c>
      <c r="O5" s="12" t="s">
        <v>254</v>
      </c>
      <c r="P5" s="13" t="s">
        <v>399</v>
      </c>
      <c r="Q5" s="26"/>
    </row>
    <row r="6" spans="1:32" ht="24" customHeight="1">
      <c r="A6" s="390" t="s">
        <v>142</v>
      </c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</row>
    <row r="7" spans="1:32" ht="41.4">
      <c r="A7" s="27" t="s">
        <v>62</v>
      </c>
      <c r="B7" s="28">
        <f>'3.'!B34</f>
        <v>1112597.5499999998</v>
      </c>
      <c r="C7" s="28">
        <v>1023772.93</v>
      </c>
      <c r="D7" s="36">
        <f>B7/C7%</f>
        <v>108.67620322799507</v>
      </c>
      <c r="E7" s="28">
        <f>'3.'!B61</f>
        <v>682192.63</v>
      </c>
      <c r="F7" s="28">
        <v>615428.15</v>
      </c>
      <c r="G7" s="36">
        <f>E7/F7%</f>
        <v>110.84846053921973</v>
      </c>
      <c r="H7" s="28">
        <f>'3.'!B88</f>
        <v>430404.90000000008</v>
      </c>
      <c r="I7" s="28">
        <v>408344.78</v>
      </c>
      <c r="J7" s="36">
        <f>H7/I7%</f>
        <v>105.40232692579052</v>
      </c>
      <c r="K7" s="28">
        <f>'3.'!B116</f>
        <v>882310.10000000009</v>
      </c>
      <c r="L7" s="28">
        <v>896522.6</v>
      </c>
      <c r="M7" s="36">
        <f>K7/L7%</f>
        <v>98.414708117787555</v>
      </c>
      <c r="N7" s="28">
        <f>B7+K7</f>
        <v>1994907.65</v>
      </c>
      <c r="O7" s="28">
        <v>1920295.53</v>
      </c>
      <c r="P7" s="36">
        <f>N7/O7%</f>
        <v>103.88544986093883</v>
      </c>
      <c r="Q7" s="29"/>
      <c r="R7" s="320"/>
      <c r="S7" s="320"/>
      <c r="T7" s="321"/>
      <c r="U7" s="320"/>
      <c r="V7" s="320"/>
      <c r="W7" s="321"/>
      <c r="X7" s="320"/>
      <c r="Y7" s="320"/>
      <c r="Z7" s="321"/>
      <c r="AA7" s="320"/>
      <c r="AB7" s="320"/>
      <c r="AC7" s="321"/>
      <c r="AD7" s="320"/>
      <c r="AE7" s="320"/>
      <c r="AF7" s="321"/>
    </row>
    <row r="8" spans="1:32">
      <c r="A8" s="30" t="s">
        <v>63</v>
      </c>
      <c r="B8" s="28">
        <f>'3.'!C34</f>
        <v>370217.10000000003</v>
      </c>
      <c r="C8" s="28">
        <v>320916.63</v>
      </c>
      <c r="D8" s="36">
        <f t="shared" ref="D8:D34" si="0">B8/C8%</f>
        <v>115.36239178381004</v>
      </c>
      <c r="E8" s="28">
        <f>'3.'!C61</f>
        <v>153059.01</v>
      </c>
      <c r="F8" s="28">
        <v>117374.65</v>
      </c>
      <c r="G8" s="36">
        <f t="shared" ref="G8:G33" si="1">E8/F8%</f>
        <v>130.4021013055204</v>
      </c>
      <c r="H8" s="28">
        <f>'3.'!C88</f>
        <v>217158.10000000003</v>
      </c>
      <c r="I8" s="28">
        <v>203541.99</v>
      </c>
      <c r="J8" s="36">
        <f t="shared" ref="J8:J34" si="2">H8/I8%</f>
        <v>106.68958282268933</v>
      </c>
      <c r="K8" s="28">
        <f>'3.'!C116</f>
        <v>460485.90000000008</v>
      </c>
      <c r="L8" s="28">
        <v>450540.79999999999</v>
      </c>
      <c r="M8" s="36">
        <f t="shared" ref="M8:M34" si="3">K8/L8%</f>
        <v>102.20736945466429</v>
      </c>
      <c r="N8" s="28">
        <f t="shared" ref="N8:N16" si="4">B8+K8</f>
        <v>830703.00000000012</v>
      </c>
      <c r="O8" s="28">
        <v>771457.43</v>
      </c>
      <c r="P8" s="36">
        <f t="shared" ref="P8:P34" si="5">N8/O8%</f>
        <v>107.67969400463225</v>
      </c>
      <c r="Q8" s="29"/>
      <c r="R8" s="320"/>
      <c r="S8" s="320"/>
      <c r="T8" s="321"/>
      <c r="U8" s="320"/>
      <c r="V8" s="320"/>
      <c r="W8" s="321"/>
      <c r="X8" s="320"/>
      <c r="Y8" s="320"/>
      <c r="Z8" s="321"/>
      <c r="AA8" s="320"/>
      <c r="AB8" s="320"/>
      <c r="AC8" s="321"/>
      <c r="AD8" s="320"/>
      <c r="AE8" s="320"/>
      <c r="AF8" s="321"/>
    </row>
    <row r="9" spans="1:32">
      <c r="A9" s="30" t="s">
        <v>64</v>
      </c>
      <c r="B9" s="28">
        <f>'3.'!D34</f>
        <v>98695.19</v>
      </c>
      <c r="C9" s="28">
        <v>91914.27</v>
      </c>
      <c r="D9" s="36">
        <f t="shared" si="0"/>
        <v>107.37743986869503</v>
      </c>
      <c r="E9" s="28">
        <f>'3.'!D61</f>
        <v>12741.28</v>
      </c>
      <c r="F9" s="28">
        <v>8936.3700000000008</v>
      </c>
      <c r="G9" s="36">
        <f t="shared" si="1"/>
        <v>142.57780284388403</v>
      </c>
      <c r="H9" s="28">
        <f>'3.'!D88</f>
        <v>85953.9</v>
      </c>
      <c r="I9" s="28">
        <v>82977.899999999994</v>
      </c>
      <c r="J9" s="36">
        <f t="shared" si="2"/>
        <v>103.58649712754841</v>
      </c>
      <c r="K9" s="28">
        <f>'3.'!D116</f>
        <v>167245.99999999997</v>
      </c>
      <c r="L9" s="28">
        <v>182703.8</v>
      </c>
      <c r="M9" s="36">
        <f t="shared" si="3"/>
        <v>91.539420636023991</v>
      </c>
      <c r="N9" s="28">
        <f t="shared" si="4"/>
        <v>265941.18999999994</v>
      </c>
      <c r="O9" s="28">
        <v>274618.07</v>
      </c>
      <c r="P9" s="36">
        <f t="shared" si="5"/>
        <v>96.840382717714078</v>
      </c>
      <c r="Q9" s="29"/>
      <c r="R9" s="320"/>
      <c r="S9" s="320"/>
      <c r="T9" s="321"/>
      <c r="U9" s="320"/>
      <c r="V9" s="320"/>
      <c r="W9" s="321"/>
      <c r="X9" s="320"/>
      <c r="Y9" s="320"/>
      <c r="Z9" s="321"/>
      <c r="AA9" s="320"/>
      <c r="AB9" s="320"/>
      <c r="AC9" s="321"/>
      <c r="AD9" s="320"/>
      <c r="AE9" s="320"/>
      <c r="AF9" s="321"/>
    </row>
    <row r="10" spans="1:32">
      <c r="A10" s="31" t="s">
        <v>65</v>
      </c>
      <c r="B10" s="28">
        <f>'3.'!E34</f>
        <v>7645.66</v>
      </c>
      <c r="C10" s="28">
        <v>7225.27</v>
      </c>
      <c r="D10" s="36">
        <f t="shared" si="0"/>
        <v>105.81832928042827</v>
      </c>
      <c r="E10" s="28">
        <f>'3.'!E61</f>
        <v>107.06</v>
      </c>
      <c r="F10" s="28">
        <v>70.569999999999993</v>
      </c>
      <c r="G10" s="36">
        <f t="shared" si="1"/>
        <v>151.70752444381469</v>
      </c>
      <c r="H10" s="28">
        <f>'3.'!E88</f>
        <v>7538.5999999999995</v>
      </c>
      <c r="I10" s="28">
        <v>7154.7</v>
      </c>
      <c r="J10" s="36">
        <f t="shared" si="2"/>
        <v>105.3657036633262</v>
      </c>
      <c r="K10" s="28">
        <f>'3.'!E116</f>
        <v>24575.600000000002</v>
      </c>
      <c r="L10" s="28">
        <v>26655.1</v>
      </c>
      <c r="M10" s="36">
        <f t="shared" si="3"/>
        <v>92.198491095512694</v>
      </c>
      <c r="N10" s="28">
        <f t="shared" si="4"/>
        <v>32221.260000000002</v>
      </c>
      <c r="O10" s="28">
        <v>33880.370000000003</v>
      </c>
      <c r="P10" s="36">
        <f t="shared" si="5"/>
        <v>95.10303458905554</v>
      </c>
      <c r="Q10" s="29"/>
      <c r="R10" s="320"/>
      <c r="S10" s="320"/>
      <c r="T10" s="321"/>
      <c r="U10" s="320"/>
      <c r="V10" s="320"/>
      <c r="W10" s="321"/>
      <c r="X10" s="320"/>
      <c r="Y10" s="320"/>
      <c r="Z10" s="321"/>
      <c r="AA10" s="320"/>
      <c r="AB10" s="320"/>
      <c r="AC10" s="321"/>
      <c r="AD10" s="320"/>
      <c r="AE10" s="320"/>
      <c r="AF10" s="321"/>
    </row>
    <row r="11" spans="1:32">
      <c r="A11" s="30" t="s">
        <v>66</v>
      </c>
      <c r="B11" s="28">
        <f>'3.'!F34</f>
        <v>45824.1</v>
      </c>
      <c r="C11" s="28">
        <v>48412.43</v>
      </c>
      <c r="D11" s="36">
        <f t="shared" si="0"/>
        <v>94.653583800689205</v>
      </c>
      <c r="E11" s="28">
        <f>'3.'!F61</f>
        <v>41761.11</v>
      </c>
      <c r="F11" s="28">
        <v>42291.63</v>
      </c>
      <c r="G11" s="36">
        <f t="shared" si="1"/>
        <v>98.745567385319518</v>
      </c>
      <c r="H11" s="28">
        <f>'3.'!F88</f>
        <v>4063.0000000000005</v>
      </c>
      <c r="I11" s="28">
        <v>6120.8</v>
      </c>
      <c r="J11" s="36">
        <f t="shared" si="2"/>
        <v>66.380211737027849</v>
      </c>
      <c r="K11" s="28">
        <f>'3.'!F116</f>
        <v>26292.600000000006</v>
      </c>
      <c r="L11" s="28">
        <v>30842</v>
      </c>
      <c r="M11" s="36">
        <f t="shared" si="3"/>
        <v>85.249335321963571</v>
      </c>
      <c r="N11" s="28">
        <f t="shared" si="4"/>
        <v>72116.700000000012</v>
      </c>
      <c r="O11" s="28">
        <v>79254.429999999993</v>
      </c>
      <c r="P11" s="36">
        <f t="shared" si="5"/>
        <v>90.993904063154602</v>
      </c>
      <c r="Q11" s="29"/>
      <c r="R11" s="320"/>
      <c r="S11" s="320"/>
      <c r="T11" s="321"/>
      <c r="U11" s="320"/>
      <c r="V11" s="320"/>
      <c r="W11" s="321"/>
      <c r="X11" s="320"/>
      <c r="Y11" s="320"/>
      <c r="Z11" s="321"/>
      <c r="AA11" s="320"/>
      <c r="AB11" s="320"/>
      <c r="AC11" s="321"/>
      <c r="AD11" s="320"/>
      <c r="AE11" s="320"/>
      <c r="AF11" s="321"/>
    </row>
    <row r="12" spans="1:32">
      <c r="A12" s="30" t="s">
        <v>67</v>
      </c>
      <c r="B12" s="28">
        <f>'3.'!G34</f>
        <v>142088.67999999996</v>
      </c>
      <c r="C12" s="28">
        <v>134032.39000000001</v>
      </c>
      <c r="D12" s="36">
        <f t="shared" si="0"/>
        <v>106.01070383061882</v>
      </c>
      <c r="E12" s="28">
        <f>'3.'!G61</f>
        <v>32010.17</v>
      </c>
      <c r="F12" s="28">
        <v>30048.77</v>
      </c>
      <c r="G12" s="36">
        <f t="shared" si="1"/>
        <v>106.52738864186453</v>
      </c>
      <c r="H12" s="28">
        <f>'3.'!G88</f>
        <v>110078.49999999997</v>
      </c>
      <c r="I12" s="28">
        <v>103983.63</v>
      </c>
      <c r="J12" s="36">
        <f t="shared" si="2"/>
        <v>105.86137452597104</v>
      </c>
      <c r="K12" s="28">
        <f>'3.'!G116</f>
        <v>188840.99999999997</v>
      </c>
      <c r="L12" s="28">
        <v>189728.7</v>
      </c>
      <c r="M12" s="36">
        <f t="shared" si="3"/>
        <v>99.532121392282747</v>
      </c>
      <c r="N12" s="28">
        <f t="shared" si="4"/>
        <v>330929.67999999993</v>
      </c>
      <c r="O12" s="28">
        <v>323761.09000000003</v>
      </c>
      <c r="P12" s="36">
        <f t="shared" si="5"/>
        <v>102.21416044775484</v>
      </c>
      <c r="Q12" s="29"/>
      <c r="R12" s="320"/>
      <c r="S12" s="320"/>
      <c r="T12" s="321"/>
      <c r="U12" s="320"/>
      <c r="V12" s="320"/>
      <c r="W12" s="321"/>
      <c r="X12" s="320"/>
      <c r="Y12" s="320"/>
      <c r="Z12" s="321"/>
      <c r="AA12" s="320"/>
      <c r="AB12" s="320"/>
      <c r="AC12" s="321"/>
      <c r="AD12" s="320"/>
      <c r="AE12" s="320"/>
      <c r="AF12" s="321"/>
    </row>
    <row r="13" spans="1:32">
      <c r="A13" s="30" t="s">
        <v>68</v>
      </c>
      <c r="B13" s="28">
        <f>'3.'!H34</f>
        <v>440636.72000000009</v>
      </c>
      <c r="C13" s="28">
        <v>416710.5</v>
      </c>
      <c r="D13" s="36">
        <f t="shared" si="0"/>
        <v>105.74168877434097</v>
      </c>
      <c r="E13" s="28">
        <f>'3.'!H61</f>
        <v>440372.21</v>
      </c>
      <c r="F13" s="28">
        <v>416191.3</v>
      </c>
      <c r="G13" s="36">
        <f t="shared" si="1"/>
        <v>105.81004696638303</v>
      </c>
      <c r="H13" s="28">
        <f>'3.'!H88</f>
        <v>264.5</v>
      </c>
      <c r="I13" s="28">
        <v>519.20000000000005</v>
      </c>
      <c r="J13" s="36">
        <f t="shared" si="2"/>
        <v>50.943759630200304</v>
      </c>
      <c r="K13" s="28">
        <f>'3.'!H116</f>
        <v>4344.1999999999989</v>
      </c>
      <c r="L13" s="28">
        <v>5147.3</v>
      </c>
      <c r="M13" s="36">
        <f t="shared" si="3"/>
        <v>84.397645367474183</v>
      </c>
      <c r="N13" s="28">
        <f t="shared" si="4"/>
        <v>444980.9200000001</v>
      </c>
      <c r="O13" s="28">
        <v>421857.8</v>
      </c>
      <c r="P13" s="36">
        <f t="shared" si="5"/>
        <v>105.48125932482466</v>
      </c>
      <c r="Q13" s="29"/>
      <c r="R13" s="320"/>
      <c r="S13" s="320"/>
      <c r="T13" s="321"/>
      <c r="U13" s="320"/>
      <c r="V13" s="320"/>
      <c r="W13" s="321"/>
      <c r="X13" s="320"/>
      <c r="Y13" s="320"/>
      <c r="Z13" s="321"/>
      <c r="AA13" s="320"/>
      <c r="AB13" s="320"/>
      <c r="AC13" s="321"/>
      <c r="AD13" s="320"/>
      <c r="AE13" s="320"/>
      <c r="AF13" s="321"/>
    </row>
    <row r="14" spans="1:32">
      <c r="A14" s="30" t="s">
        <v>69</v>
      </c>
      <c r="B14" s="28">
        <f>'3.'!I34</f>
        <v>7458.5899999999992</v>
      </c>
      <c r="C14" s="28">
        <v>4475.01</v>
      </c>
      <c r="D14" s="36">
        <f t="shared" si="0"/>
        <v>166.67202978317363</v>
      </c>
      <c r="E14" s="28">
        <f>'3.'!I61</f>
        <v>2122.69</v>
      </c>
      <c r="F14" s="28">
        <v>442.61</v>
      </c>
      <c r="G14" s="36">
        <f t="shared" si="1"/>
        <v>479.58473599783105</v>
      </c>
      <c r="H14" s="28">
        <f>'3.'!I88</f>
        <v>5335.9</v>
      </c>
      <c r="I14" s="28">
        <v>4032.4</v>
      </c>
      <c r="J14" s="36">
        <f t="shared" si="2"/>
        <v>132.32566213669278</v>
      </c>
      <c r="K14" s="28">
        <f>'3.'!I116</f>
        <v>10449.4</v>
      </c>
      <c r="L14" s="28">
        <v>10809.1</v>
      </c>
      <c r="M14" s="36">
        <f t="shared" si="3"/>
        <v>96.672248383306652</v>
      </c>
      <c r="N14" s="28">
        <f t="shared" si="4"/>
        <v>17907.989999999998</v>
      </c>
      <c r="O14" s="28">
        <v>15284.11</v>
      </c>
      <c r="P14" s="36">
        <f t="shared" si="5"/>
        <v>117.16737186529014</v>
      </c>
      <c r="Q14" s="29"/>
      <c r="R14" s="320"/>
      <c r="S14" s="320"/>
      <c r="T14" s="321"/>
      <c r="U14" s="320"/>
      <c r="V14" s="320"/>
      <c r="W14" s="321"/>
      <c r="X14" s="320"/>
      <c r="Y14" s="320"/>
      <c r="Z14" s="321"/>
      <c r="AA14" s="320"/>
      <c r="AB14" s="320"/>
      <c r="AC14" s="321"/>
      <c r="AD14" s="320"/>
      <c r="AE14" s="320"/>
      <c r="AF14" s="321"/>
    </row>
    <row r="15" spans="1:32">
      <c r="A15" s="30" t="s">
        <v>70</v>
      </c>
      <c r="B15" s="28">
        <f>'3.'!J34</f>
        <v>12.37</v>
      </c>
      <c r="C15" s="28">
        <v>13.37</v>
      </c>
      <c r="D15" s="36">
        <f t="shared" si="0"/>
        <v>92.520568436798811</v>
      </c>
      <c r="E15" s="28">
        <f>'3.'!J61</f>
        <v>0.56999999999999995</v>
      </c>
      <c r="F15" s="28" t="s">
        <v>411</v>
      </c>
      <c r="G15" s="36" t="s">
        <v>411</v>
      </c>
      <c r="H15" s="28">
        <f>'3.'!J88</f>
        <v>11.8</v>
      </c>
      <c r="I15" s="28">
        <v>13.37</v>
      </c>
      <c r="J15" s="36">
        <f t="shared" si="2"/>
        <v>88.257292445774141</v>
      </c>
      <c r="K15" s="28" t="s">
        <v>411</v>
      </c>
      <c r="L15" s="28" t="s">
        <v>411</v>
      </c>
      <c r="M15" s="36" t="s">
        <v>411</v>
      </c>
      <c r="N15" s="28">
        <f>B15</f>
        <v>12.37</v>
      </c>
      <c r="O15" s="28">
        <v>13.37</v>
      </c>
      <c r="P15" s="36">
        <f t="shared" si="5"/>
        <v>92.520568436798811</v>
      </c>
      <c r="Q15" s="29"/>
      <c r="R15" s="320"/>
      <c r="S15" s="320"/>
      <c r="T15" s="321"/>
      <c r="U15" s="320"/>
      <c r="V15" s="288"/>
      <c r="W15" s="321"/>
      <c r="X15" s="320"/>
      <c r="Y15" s="320"/>
      <c r="Z15" s="321"/>
      <c r="AA15" s="288"/>
      <c r="AB15" s="288"/>
      <c r="AC15" s="288"/>
      <c r="AD15" s="320"/>
      <c r="AE15" s="320"/>
      <c r="AF15" s="321"/>
    </row>
    <row r="16" spans="1:32">
      <c r="A16" s="30" t="s">
        <v>71</v>
      </c>
      <c r="B16" s="28">
        <f>'3.'!K34</f>
        <v>19.14</v>
      </c>
      <c r="C16" s="28">
        <v>73.069999999999993</v>
      </c>
      <c r="D16" s="36">
        <f t="shared" si="0"/>
        <v>26.194060489941158</v>
      </c>
      <c r="E16" s="28">
        <f>'3.'!K61</f>
        <v>18.54</v>
      </c>
      <c r="F16" s="28">
        <v>72.27</v>
      </c>
      <c r="G16" s="36">
        <f t="shared" si="1"/>
        <v>25.653798256537982</v>
      </c>
      <c r="H16" s="28">
        <f>'3.'!K88</f>
        <v>0.6</v>
      </c>
      <c r="I16" s="28">
        <v>0.8</v>
      </c>
      <c r="J16" s="36">
        <f t="shared" si="2"/>
        <v>75</v>
      </c>
      <c r="K16" s="28">
        <f>'3.'!K116</f>
        <v>75.400000000000006</v>
      </c>
      <c r="L16" s="28">
        <v>98.3</v>
      </c>
      <c r="M16" s="36">
        <f t="shared" si="3"/>
        <v>76.703967446592074</v>
      </c>
      <c r="N16" s="28">
        <f t="shared" si="4"/>
        <v>94.54</v>
      </c>
      <c r="O16" s="28">
        <v>171.37</v>
      </c>
      <c r="P16" s="36">
        <f t="shared" si="5"/>
        <v>55.167182120557861</v>
      </c>
      <c r="Q16" s="29"/>
      <c r="R16" s="320"/>
      <c r="S16" s="320"/>
      <c r="T16" s="321"/>
      <c r="U16" s="320"/>
      <c r="V16" s="320"/>
      <c r="W16" s="321"/>
      <c r="X16" s="320"/>
      <c r="Y16" s="320"/>
      <c r="Z16" s="321"/>
      <c r="AA16" s="320"/>
      <c r="AB16" s="320"/>
      <c r="AC16" s="321"/>
      <c r="AD16" s="320"/>
      <c r="AE16" s="320"/>
      <c r="AF16" s="321"/>
    </row>
    <row r="17" spans="1:20" ht="41.4">
      <c r="A17" s="27" t="s">
        <v>72</v>
      </c>
      <c r="B17" s="28">
        <f>'4.'!B34</f>
        <v>710916.5199999999</v>
      </c>
      <c r="C17" s="28">
        <v>653447.82999999996</v>
      </c>
      <c r="D17" s="36">
        <f t="shared" si="0"/>
        <v>108.79468679236412</v>
      </c>
      <c r="E17" s="28">
        <f>'4.'!B61</f>
        <v>489255.87</v>
      </c>
      <c r="F17" s="28">
        <v>442385.43</v>
      </c>
      <c r="G17" s="36">
        <f t="shared" si="1"/>
        <v>110.59493302028505</v>
      </c>
      <c r="H17" s="28">
        <f>'4.'!B88</f>
        <v>221660.59999999995</v>
      </c>
      <c r="I17" s="28">
        <v>211062.39999999999</v>
      </c>
      <c r="J17" s="36">
        <f t="shared" si="2"/>
        <v>105.0213586124293</v>
      </c>
      <c r="K17" s="28">
        <f>'4.'!B116</f>
        <v>457791.6999999999</v>
      </c>
      <c r="L17" s="28">
        <v>466555.7</v>
      </c>
      <c r="M17" s="36">
        <f t="shared" si="3"/>
        <v>98.121553332217331</v>
      </c>
      <c r="N17" s="28">
        <f>B17+K17</f>
        <v>1168708.2199999997</v>
      </c>
      <c r="O17" s="28">
        <v>1120003.53</v>
      </c>
      <c r="P17" s="36">
        <f t="shared" si="5"/>
        <v>104.34861932979798</v>
      </c>
      <c r="Q17" s="29"/>
    </row>
    <row r="18" spans="1:20">
      <c r="A18" s="32" t="s">
        <v>63</v>
      </c>
      <c r="B18" s="28">
        <f>'4.'!C34</f>
        <v>191836.3</v>
      </c>
      <c r="C18" s="28">
        <v>166311.81</v>
      </c>
      <c r="D18" s="36">
        <f t="shared" si="0"/>
        <v>115.34737070085401</v>
      </c>
      <c r="E18" s="28">
        <f>'4.'!C61</f>
        <v>79426.09</v>
      </c>
      <c r="F18" s="28">
        <v>60837.87</v>
      </c>
      <c r="G18" s="36">
        <f t="shared" si="1"/>
        <v>130.55369952958577</v>
      </c>
      <c r="H18" s="28">
        <f>'4.'!C88</f>
        <v>112410.20000000001</v>
      </c>
      <c r="I18" s="28">
        <v>105473.94</v>
      </c>
      <c r="J18" s="36">
        <f t="shared" si="2"/>
        <v>106.57627846271792</v>
      </c>
      <c r="K18" s="28">
        <f>'4.'!C116</f>
        <v>237499.30000000005</v>
      </c>
      <c r="L18" s="28">
        <v>233027.5</v>
      </c>
      <c r="M18" s="36">
        <f t="shared" si="3"/>
        <v>101.91900097627963</v>
      </c>
      <c r="N18" s="28">
        <f t="shared" ref="N18:N33" si="6">B18+K18</f>
        <v>429335.60000000003</v>
      </c>
      <c r="O18" s="28">
        <v>399339.31</v>
      </c>
      <c r="P18" s="36">
        <f t="shared" si="5"/>
        <v>107.51147939830919</v>
      </c>
      <c r="Q18" s="29"/>
    </row>
    <row r="19" spans="1:20">
      <c r="A19" s="32" t="s">
        <v>64</v>
      </c>
      <c r="B19" s="28">
        <f>'4.'!D34</f>
        <v>48981.05000000001</v>
      </c>
      <c r="C19" s="28">
        <v>45622.73</v>
      </c>
      <c r="D19" s="36">
        <f t="shared" si="0"/>
        <v>107.36106760818568</v>
      </c>
      <c r="E19" s="28">
        <f>'4.'!D61</f>
        <v>6467.56</v>
      </c>
      <c r="F19" s="28">
        <v>4468.13</v>
      </c>
      <c r="G19" s="36">
        <f t="shared" si="1"/>
        <v>144.74869800117725</v>
      </c>
      <c r="H19" s="28">
        <f>'4.'!D88</f>
        <v>42513.500000000007</v>
      </c>
      <c r="I19" s="28">
        <v>41154.6</v>
      </c>
      <c r="J19" s="36">
        <f t="shared" si="2"/>
        <v>103.30193951587431</v>
      </c>
      <c r="K19" s="28">
        <f>'4.'!D116</f>
        <v>83716.899999999994</v>
      </c>
      <c r="L19" s="28">
        <v>91438.399999999994</v>
      </c>
      <c r="M19" s="36">
        <f t="shared" si="3"/>
        <v>91.555517156905637</v>
      </c>
      <c r="N19" s="28">
        <f t="shared" si="6"/>
        <v>132697.95000000001</v>
      </c>
      <c r="O19" s="28">
        <v>137061.13</v>
      </c>
      <c r="P19" s="36">
        <f t="shared" si="5"/>
        <v>96.816617519496603</v>
      </c>
      <c r="Q19" s="29"/>
    </row>
    <row r="20" spans="1:20">
      <c r="A20" s="33" t="s">
        <v>65</v>
      </c>
      <c r="B20" s="28">
        <f>'4.'!E34</f>
        <v>3825.2599999999993</v>
      </c>
      <c r="C20" s="28">
        <v>3600.74</v>
      </c>
      <c r="D20" s="36">
        <f t="shared" si="0"/>
        <v>106.23538494864944</v>
      </c>
      <c r="E20" s="28">
        <f>'4.'!E61</f>
        <v>51.05</v>
      </c>
      <c r="F20" s="28">
        <v>32.340000000000003</v>
      </c>
      <c r="G20" s="36">
        <f t="shared" si="1"/>
        <v>157.85405071119354</v>
      </c>
      <c r="H20" s="28">
        <f>'4.'!E88</f>
        <v>3774.2000000000003</v>
      </c>
      <c r="I20" s="28">
        <v>3568.4</v>
      </c>
      <c r="J20" s="36">
        <f t="shared" si="2"/>
        <v>105.7672906624818</v>
      </c>
      <c r="K20" s="28">
        <f>'4.'!E116</f>
        <v>12248.4</v>
      </c>
      <c r="L20" s="28">
        <v>13247.8</v>
      </c>
      <c r="M20" s="36">
        <f t="shared" si="3"/>
        <v>92.45610591947343</v>
      </c>
      <c r="N20" s="28">
        <f t="shared" si="6"/>
        <v>16073.66</v>
      </c>
      <c r="O20" s="28">
        <v>16848.54</v>
      </c>
      <c r="P20" s="36">
        <f t="shared" si="5"/>
        <v>95.400907140915479</v>
      </c>
      <c r="Q20" s="29"/>
    </row>
    <row r="21" spans="1:20">
      <c r="A21" s="32" t="s">
        <v>66</v>
      </c>
      <c r="B21" s="28">
        <f>'4.'!F34</f>
        <v>31744.100000000006</v>
      </c>
      <c r="C21" s="28">
        <v>33742.53</v>
      </c>
      <c r="D21" s="36">
        <f t="shared" si="0"/>
        <v>94.07741506045933</v>
      </c>
      <c r="E21" s="28">
        <f>'4.'!F61</f>
        <v>28878.2</v>
      </c>
      <c r="F21" s="28">
        <v>29419.73</v>
      </c>
      <c r="G21" s="36">
        <f t="shared" si="1"/>
        <v>98.159296499322068</v>
      </c>
      <c r="H21" s="28">
        <f>'4.'!F88</f>
        <v>2865.8999999999996</v>
      </c>
      <c r="I21" s="28">
        <v>4322.8</v>
      </c>
      <c r="J21" s="36">
        <f t="shared" si="2"/>
        <v>66.297307300823533</v>
      </c>
      <c r="K21" s="28">
        <f>'4.'!F116</f>
        <v>18423.7</v>
      </c>
      <c r="L21" s="28">
        <v>21698.2</v>
      </c>
      <c r="M21" s="36">
        <f t="shared" si="3"/>
        <v>84.908886451410723</v>
      </c>
      <c r="N21" s="28">
        <f t="shared" si="6"/>
        <v>50167.8</v>
      </c>
      <c r="O21" s="28">
        <v>55440.73</v>
      </c>
      <c r="P21" s="36">
        <f t="shared" si="5"/>
        <v>90.48906823557337</v>
      </c>
      <c r="Q21" s="29"/>
    </row>
    <row r="22" spans="1:20">
      <c r="A22" s="32" t="s">
        <v>67</v>
      </c>
      <c r="B22" s="28">
        <f>'4.'!G34</f>
        <v>73610.77</v>
      </c>
      <c r="C22" s="28">
        <v>69673.03</v>
      </c>
      <c r="D22" s="36">
        <f t="shared" si="0"/>
        <v>105.65174214470076</v>
      </c>
      <c r="E22" s="28">
        <f>'4.'!G61</f>
        <v>16529.060000000001</v>
      </c>
      <c r="F22" s="28">
        <v>15574.08</v>
      </c>
      <c r="G22" s="36">
        <f t="shared" si="1"/>
        <v>106.13185497955578</v>
      </c>
      <c r="H22" s="28">
        <f>'4.'!G88</f>
        <v>57081.7</v>
      </c>
      <c r="I22" s="28">
        <v>54098.96</v>
      </c>
      <c r="J22" s="36">
        <f t="shared" si="2"/>
        <v>105.51348861419886</v>
      </c>
      <c r="K22" s="28">
        <f>'4.'!G116</f>
        <v>97306.9</v>
      </c>
      <c r="L22" s="28">
        <v>97756</v>
      </c>
      <c r="M22" s="36">
        <f t="shared" si="3"/>
        <v>99.540590858873117</v>
      </c>
      <c r="N22" s="28">
        <f t="shared" si="6"/>
        <v>170917.66999999998</v>
      </c>
      <c r="O22" s="28">
        <v>167429.03</v>
      </c>
      <c r="P22" s="36">
        <f t="shared" si="5"/>
        <v>102.08365299613813</v>
      </c>
      <c r="Q22" s="29"/>
    </row>
    <row r="23" spans="1:20">
      <c r="A23" s="32" t="s">
        <v>68</v>
      </c>
      <c r="B23" s="28">
        <f>'4.'!H34</f>
        <v>356967.24000000011</v>
      </c>
      <c r="C23" s="28">
        <v>332092.13</v>
      </c>
      <c r="D23" s="36">
        <f t="shared" si="0"/>
        <v>107.49042441927187</v>
      </c>
      <c r="E23" s="28">
        <f>'4.'!H61</f>
        <v>356770.33</v>
      </c>
      <c r="F23" s="28">
        <v>331771.33</v>
      </c>
      <c r="G23" s="36">
        <f t="shared" si="1"/>
        <v>107.53500912812447</v>
      </c>
      <c r="H23" s="28">
        <f>'4.'!H88</f>
        <v>196.89999999999995</v>
      </c>
      <c r="I23" s="28">
        <v>320.8</v>
      </c>
      <c r="J23" s="36">
        <f t="shared" si="2"/>
        <v>61.377805486284267</v>
      </c>
      <c r="K23" s="28">
        <f>'4.'!H116</f>
        <v>3072.8</v>
      </c>
      <c r="L23" s="28">
        <v>3666.1</v>
      </c>
      <c r="M23" s="36">
        <f t="shared" si="3"/>
        <v>83.816589836611115</v>
      </c>
      <c r="N23" s="28">
        <f t="shared" si="6"/>
        <v>360040.0400000001</v>
      </c>
      <c r="O23" s="28">
        <v>335758.23</v>
      </c>
      <c r="P23" s="36">
        <f t="shared" si="5"/>
        <v>107.23193292983468</v>
      </c>
      <c r="Q23" s="29"/>
    </row>
    <row r="24" spans="1:20">
      <c r="A24" s="30" t="s">
        <v>69</v>
      </c>
      <c r="B24" s="28">
        <f>'4.'!I34</f>
        <v>3932.3699999999994</v>
      </c>
      <c r="C24" s="28">
        <v>2346.34</v>
      </c>
      <c r="D24" s="36">
        <f t="shared" si="0"/>
        <v>167.59591534048772</v>
      </c>
      <c r="E24" s="28">
        <f>'4.'!I61</f>
        <v>1119.97</v>
      </c>
      <c r="F24" s="28">
        <v>230.04</v>
      </c>
      <c r="G24" s="36">
        <f t="shared" si="1"/>
        <v>486.85880716397156</v>
      </c>
      <c r="H24" s="28">
        <f>'4.'!I88</f>
        <v>2812.4</v>
      </c>
      <c r="I24" s="28">
        <v>2116.3000000000002</v>
      </c>
      <c r="J24" s="36">
        <f t="shared" si="2"/>
        <v>132.89231205405662</v>
      </c>
      <c r="K24" s="28">
        <f>'4.'!I116</f>
        <v>5485.1</v>
      </c>
      <c r="L24" s="28">
        <v>5673.8</v>
      </c>
      <c r="M24" s="36">
        <f t="shared" si="3"/>
        <v>96.674186612147068</v>
      </c>
      <c r="N24" s="28">
        <f t="shared" si="6"/>
        <v>9417.4699999999993</v>
      </c>
      <c r="O24" s="28">
        <v>8020.14</v>
      </c>
      <c r="P24" s="36">
        <f t="shared" si="5"/>
        <v>117.42276319365995</v>
      </c>
      <c r="Q24" s="29"/>
    </row>
    <row r="25" spans="1:20">
      <c r="A25" s="32" t="s">
        <v>70</v>
      </c>
      <c r="B25" s="28">
        <f>'4.'!J34</f>
        <v>5.85</v>
      </c>
      <c r="C25" s="28">
        <v>6.2</v>
      </c>
      <c r="D25" s="36">
        <f t="shared" si="0"/>
        <v>94.354838709677409</v>
      </c>
      <c r="E25" s="28">
        <f>'4.'!J61</f>
        <v>0.25</v>
      </c>
      <c r="F25" s="28" t="s">
        <v>411</v>
      </c>
      <c r="G25" s="36" t="s">
        <v>411</v>
      </c>
      <c r="H25" s="28">
        <f>'4.'!J88</f>
        <v>5.6</v>
      </c>
      <c r="I25" s="28">
        <v>6.2</v>
      </c>
      <c r="J25" s="36">
        <f t="shared" si="2"/>
        <v>90.322580645161281</v>
      </c>
      <c r="K25" s="28" t="s">
        <v>411</v>
      </c>
      <c r="L25" s="28" t="s">
        <v>411</v>
      </c>
      <c r="M25" s="36" t="s">
        <v>411</v>
      </c>
      <c r="N25" s="28">
        <f>B25</f>
        <v>5.85</v>
      </c>
      <c r="O25" s="28">
        <v>6.2</v>
      </c>
      <c r="P25" s="36">
        <f t="shared" si="5"/>
        <v>94.354838709677409</v>
      </c>
      <c r="Q25" s="29"/>
    </row>
    <row r="26" spans="1:20">
      <c r="A26" s="32" t="s">
        <v>71</v>
      </c>
      <c r="B26" s="28">
        <f>'4.'!K34</f>
        <v>13.58</v>
      </c>
      <c r="C26" s="28">
        <v>52.32</v>
      </c>
      <c r="D26" s="36">
        <f t="shared" si="0"/>
        <v>25.955657492354739</v>
      </c>
      <c r="E26" s="28">
        <f>'4.'!K61</f>
        <v>13.38</v>
      </c>
      <c r="F26" s="28">
        <v>51.92</v>
      </c>
      <c r="G26" s="36">
        <f t="shared" si="1"/>
        <v>25.770416024653315</v>
      </c>
      <c r="H26" s="28">
        <f>'4.'!K88</f>
        <v>0.2</v>
      </c>
      <c r="I26" s="28">
        <v>0.4</v>
      </c>
      <c r="J26" s="36">
        <f t="shared" si="2"/>
        <v>50</v>
      </c>
      <c r="K26" s="28">
        <f>'4.'!K116</f>
        <v>38.6</v>
      </c>
      <c r="L26" s="28">
        <v>49.8</v>
      </c>
      <c r="M26" s="36">
        <f t="shared" si="3"/>
        <v>77.510040160642575</v>
      </c>
      <c r="N26" s="28">
        <f t="shared" si="6"/>
        <v>52.18</v>
      </c>
      <c r="O26" s="28">
        <v>102.12</v>
      </c>
      <c r="P26" s="36">
        <f t="shared" si="5"/>
        <v>51.096748922835872</v>
      </c>
      <c r="Q26" s="29"/>
    </row>
    <row r="27" spans="1:20" s="82" customFormat="1">
      <c r="A27" s="283" t="s">
        <v>73</v>
      </c>
      <c r="B27" s="28">
        <f>'7.'!B6</f>
        <v>1411648.9</v>
      </c>
      <c r="C27" s="28">
        <v>1308355.7</v>
      </c>
      <c r="D27" s="36">
        <f t="shared" si="0"/>
        <v>107.89488668868871</v>
      </c>
      <c r="E27" s="184">
        <f>'7.'!C6</f>
        <v>689701.3</v>
      </c>
      <c r="F27" s="184">
        <v>604352.4</v>
      </c>
      <c r="G27" s="36">
        <f t="shared" si="1"/>
        <v>114.12237297311965</v>
      </c>
      <c r="H27" s="184">
        <f>'7.'!D6</f>
        <v>721947.6</v>
      </c>
      <c r="I27" s="184">
        <v>704003.4</v>
      </c>
      <c r="J27" s="36">
        <f t="shared" si="2"/>
        <v>102.548879735524</v>
      </c>
      <c r="K27" s="184">
        <f>'7.'!E6</f>
        <v>2216862.2999999998</v>
      </c>
      <c r="L27" s="184">
        <v>2164539</v>
      </c>
      <c r="M27" s="36">
        <f t="shared" si="3"/>
        <v>102.41729532246819</v>
      </c>
      <c r="N27" s="28">
        <f t="shared" si="6"/>
        <v>3628511.1999999997</v>
      </c>
      <c r="O27" s="28">
        <v>3472894.7</v>
      </c>
      <c r="P27" s="36">
        <f t="shared" si="5"/>
        <v>104.48088737041176</v>
      </c>
    </row>
    <row r="28" spans="1:20" ht="21">
      <c r="A28" s="34" t="s">
        <v>74</v>
      </c>
      <c r="B28" s="28">
        <f>'8.'!B6</f>
        <v>3772892.5</v>
      </c>
      <c r="C28" s="28">
        <v>3696957</v>
      </c>
      <c r="D28" s="36">
        <f t="shared" si="0"/>
        <v>102.05400008709866</v>
      </c>
      <c r="E28" s="28">
        <f>'8.'!C6</f>
        <v>3749156.2</v>
      </c>
      <c r="F28" s="28">
        <v>3672105.2</v>
      </c>
      <c r="G28" s="36">
        <f t="shared" si="1"/>
        <v>102.09827866587264</v>
      </c>
      <c r="H28" s="28">
        <f>'8.'!D6</f>
        <v>23736.3</v>
      </c>
      <c r="I28" s="28">
        <v>24851.8</v>
      </c>
      <c r="J28" s="36">
        <f t="shared" si="2"/>
        <v>95.511391528983808</v>
      </c>
      <c r="K28" s="28">
        <f>'8.'!E6</f>
        <v>705207.1</v>
      </c>
      <c r="L28" s="28">
        <v>723612.4</v>
      </c>
      <c r="M28" s="36">
        <f t="shared" si="3"/>
        <v>97.456469789627704</v>
      </c>
      <c r="N28" s="28">
        <f t="shared" si="6"/>
        <v>4478099.5999999996</v>
      </c>
      <c r="O28" s="28">
        <v>4420569.4000000004</v>
      </c>
      <c r="P28" s="36">
        <f t="shared" si="5"/>
        <v>101.30142058170152</v>
      </c>
    </row>
    <row r="29" spans="1:20">
      <c r="A29" s="34" t="s">
        <v>75</v>
      </c>
      <c r="B29" s="28">
        <f>'9.'!B7</f>
        <v>18387.400000000001</v>
      </c>
      <c r="C29" s="28">
        <v>17323.7</v>
      </c>
      <c r="D29" s="36">
        <f t="shared" si="0"/>
        <v>106.14014327193384</v>
      </c>
      <c r="E29" s="184">
        <f>'9.'!C7</f>
        <v>1617.8</v>
      </c>
      <c r="F29" s="184">
        <v>1824.7</v>
      </c>
      <c r="G29" s="36">
        <f t="shared" si="1"/>
        <v>88.661149778045697</v>
      </c>
      <c r="H29" s="184">
        <f>'9.'!D7</f>
        <v>16769.599999999999</v>
      </c>
      <c r="I29" s="184">
        <v>15499</v>
      </c>
      <c r="J29" s="36">
        <f t="shared" si="2"/>
        <v>108.1979482547261</v>
      </c>
      <c r="K29" s="184">
        <f>'9.'!E7</f>
        <v>17951.7</v>
      </c>
      <c r="L29" s="184">
        <v>19319.099999999999</v>
      </c>
      <c r="M29" s="36">
        <f t="shared" si="3"/>
        <v>92.922030529372506</v>
      </c>
      <c r="N29" s="28">
        <f t="shared" si="6"/>
        <v>36339.100000000006</v>
      </c>
      <c r="O29" s="28">
        <v>36642.800000000003</v>
      </c>
      <c r="P29" s="36">
        <f t="shared" si="5"/>
        <v>99.171187791325991</v>
      </c>
    </row>
    <row r="30" spans="1:20">
      <c r="A30" s="34" t="s">
        <v>76</v>
      </c>
      <c r="B30" s="28">
        <f>'10.'!B6</f>
        <v>2668.8</v>
      </c>
      <c r="C30" s="28">
        <v>1688.2</v>
      </c>
      <c r="D30" s="36">
        <f t="shared" si="0"/>
        <v>158.08553488923113</v>
      </c>
      <c r="E30" s="184">
        <f>'10.'!C6</f>
        <v>540.9</v>
      </c>
      <c r="F30" s="184">
        <v>552.70000000000005</v>
      </c>
      <c r="G30" s="36">
        <f t="shared" si="1"/>
        <v>97.865026234847107</v>
      </c>
      <c r="H30" s="184">
        <f>'10.'!D6</f>
        <v>2127.9</v>
      </c>
      <c r="I30" s="184">
        <v>1135.5</v>
      </c>
      <c r="J30" s="36">
        <f t="shared" si="2"/>
        <v>187.39762219286658</v>
      </c>
      <c r="K30" s="184">
        <f>'10.'!E6</f>
        <v>2321.8000000000002</v>
      </c>
      <c r="L30" s="184">
        <v>2301</v>
      </c>
      <c r="M30" s="36">
        <f t="shared" si="3"/>
        <v>100.90395480225989</v>
      </c>
      <c r="N30" s="28">
        <f t="shared" si="6"/>
        <v>4990.6000000000004</v>
      </c>
      <c r="O30" s="28">
        <v>3989.2</v>
      </c>
      <c r="P30" s="36">
        <f t="shared" si="5"/>
        <v>125.10277749924799</v>
      </c>
    </row>
    <row r="31" spans="1:20">
      <c r="A31" s="34" t="s">
        <v>77</v>
      </c>
      <c r="B31" s="280">
        <f>'11.'!B56</f>
        <v>193</v>
      </c>
      <c r="C31" s="280">
        <v>298</v>
      </c>
      <c r="D31" s="36">
        <f t="shared" si="0"/>
        <v>64.765100671140942</v>
      </c>
      <c r="E31" s="217">
        <f>'11.'!C56</f>
        <v>193</v>
      </c>
      <c r="F31" s="217">
        <v>298</v>
      </c>
      <c r="G31" s="36">
        <f t="shared" si="1"/>
        <v>64.765100671140942</v>
      </c>
      <c r="H31" s="217" t="s">
        <v>411</v>
      </c>
      <c r="I31" s="217" t="s">
        <v>411</v>
      </c>
      <c r="J31" s="36" t="s">
        <v>411</v>
      </c>
      <c r="K31" s="217" t="s">
        <v>411</v>
      </c>
      <c r="L31" s="217" t="s">
        <v>411</v>
      </c>
      <c r="M31" s="36" t="s">
        <v>411</v>
      </c>
      <c r="N31" s="280">
        <f>B31</f>
        <v>193</v>
      </c>
      <c r="O31" s="28">
        <v>298</v>
      </c>
      <c r="P31" s="36">
        <f t="shared" si="5"/>
        <v>64.765100671140942</v>
      </c>
      <c r="R31" s="39"/>
      <c r="S31" s="39"/>
      <c r="T31" s="39"/>
    </row>
    <row r="32" spans="1:20">
      <c r="A32" s="34" t="s">
        <v>78</v>
      </c>
      <c r="B32" s="280">
        <f>'11.'!B7</f>
        <v>1149614</v>
      </c>
      <c r="C32" s="280">
        <v>995664</v>
      </c>
      <c r="D32" s="36">
        <f t="shared" si="0"/>
        <v>115.46204342027031</v>
      </c>
      <c r="E32" s="217">
        <f>'11.'!C7</f>
        <v>312127</v>
      </c>
      <c r="F32" s="217">
        <v>239305</v>
      </c>
      <c r="G32" s="36">
        <f t="shared" si="1"/>
        <v>130.43062200956936</v>
      </c>
      <c r="H32" s="217">
        <f>'11.'!D7</f>
        <v>837487</v>
      </c>
      <c r="I32" s="217">
        <v>756359</v>
      </c>
      <c r="J32" s="36">
        <f t="shared" si="2"/>
        <v>110.72612344138167</v>
      </c>
      <c r="K32" s="217">
        <f>'11.'!E7</f>
        <v>1666205</v>
      </c>
      <c r="L32" s="217">
        <v>1552791</v>
      </c>
      <c r="M32" s="36">
        <f t="shared" si="3"/>
        <v>107.30388056087394</v>
      </c>
      <c r="N32" s="280">
        <f t="shared" si="6"/>
        <v>2815819</v>
      </c>
      <c r="O32" s="280">
        <v>2548455</v>
      </c>
      <c r="P32" s="36">
        <f t="shared" si="5"/>
        <v>110.4912191896659</v>
      </c>
    </row>
    <row r="33" spans="1:16">
      <c r="A33" s="34" t="s">
        <v>79</v>
      </c>
      <c r="B33" s="280">
        <f>'11.'!G7</f>
        <v>2183430</v>
      </c>
      <c r="C33" s="280">
        <v>2149901</v>
      </c>
      <c r="D33" s="36">
        <f t="shared" si="0"/>
        <v>101.5595601843992</v>
      </c>
      <c r="E33" s="217">
        <f>'11.'!H7</f>
        <v>222885</v>
      </c>
      <c r="F33" s="217">
        <v>129905</v>
      </c>
      <c r="G33" s="36">
        <f t="shared" si="1"/>
        <v>171.57538200993034</v>
      </c>
      <c r="H33" s="217">
        <f>'11.'!I7</f>
        <v>1960545</v>
      </c>
      <c r="I33" s="217">
        <v>2019996</v>
      </c>
      <c r="J33" s="36">
        <f t="shared" si="2"/>
        <v>97.056875360149235</v>
      </c>
      <c r="K33" s="217">
        <f>'11.'!J7</f>
        <v>4271753</v>
      </c>
      <c r="L33" s="217">
        <v>4845814</v>
      </c>
      <c r="M33" s="36">
        <f t="shared" si="3"/>
        <v>88.153466063699511</v>
      </c>
      <c r="N33" s="280">
        <f t="shared" si="6"/>
        <v>6455183</v>
      </c>
      <c r="O33" s="280">
        <v>6995715</v>
      </c>
      <c r="P33" s="36">
        <f t="shared" si="5"/>
        <v>92.273384493221926</v>
      </c>
    </row>
    <row r="34" spans="1:16">
      <c r="A34" s="34" t="s">
        <v>80</v>
      </c>
      <c r="B34" s="280">
        <f>'11.'!B34</f>
        <v>163</v>
      </c>
      <c r="C34" s="280">
        <v>232</v>
      </c>
      <c r="D34" s="36">
        <f t="shared" si="0"/>
        <v>70.258620689655174</v>
      </c>
      <c r="E34" s="184" t="s">
        <v>411</v>
      </c>
      <c r="F34" s="184" t="s">
        <v>411</v>
      </c>
      <c r="G34" s="36" t="s">
        <v>411</v>
      </c>
      <c r="H34" s="217">
        <f>'11.'!D34</f>
        <v>163</v>
      </c>
      <c r="I34" s="217">
        <v>232</v>
      </c>
      <c r="J34" s="36">
        <f t="shared" si="2"/>
        <v>70.258620689655174</v>
      </c>
      <c r="K34" s="280">
        <f>'11.'!E34</f>
        <v>22143</v>
      </c>
      <c r="L34" s="217">
        <v>35331</v>
      </c>
      <c r="M34" s="36">
        <f t="shared" si="3"/>
        <v>62.673006707990147</v>
      </c>
      <c r="N34" s="280">
        <f>B34+K34</f>
        <v>22306</v>
      </c>
      <c r="O34" s="280">
        <v>35563</v>
      </c>
      <c r="P34" s="36">
        <f t="shared" si="5"/>
        <v>62.72249247813739</v>
      </c>
    </row>
    <row r="35" spans="1:16" ht="22.5" customHeight="1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</row>
    <row r="36" spans="1:16" ht="31.2">
      <c r="A36" s="27" t="s">
        <v>149</v>
      </c>
      <c r="B36" s="40" t="s">
        <v>407</v>
      </c>
      <c r="C36" s="40" t="s">
        <v>407</v>
      </c>
      <c r="D36" s="37" t="s">
        <v>407</v>
      </c>
      <c r="E36" s="40" t="s">
        <v>407</v>
      </c>
      <c r="F36" s="40" t="s">
        <v>407</v>
      </c>
      <c r="G36" s="37" t="s">
        <v>407</v>
      </c>
      <c r="H36" s="40" t="s">
        <v>407</v>
      </c>
      <c r="I36" s="40" t="s">
        <v>407</v>
      </c>
      <c r="J36" s="37" t="s">
        <v>407</v>
      </c>
      <c r="K36" s="40" t="s">
        <v>407</v>
      </c>
      <c r="L36" s="40" t="s">
        <v>407</v>
      </c>
      <c r="M36" s="37" t="s">
        <v>407</v>
      </c>
      <c r="N36" s="40" t="s">
        <v>407</v>
      </c>
      <c r="O36" s="40" t="s">
        <v>407</v>
      </c>
      <c r="P36" s="37" t="s">
        <v>407</v>
      </c>
    </row>
    <row r="37" spans="1:16">
      <c r="A37" s="32" t="s">
        <v>150</v>
      </c>
      <c r="B37" s="280">
        <v>359</v>
      </c>
      <c r="C37" s="280">
        <v>364</v>
      </c>
      <c r="D37" s="36">
        <f t="shared" ref="D37:D43" si="7">B37/C37%</f>
        <v>98.626373626373621</v>
      </c>
      <c r="E37" s="280">
        <v>416</v>
      </c>
      <c r="F37" s="280">
        <v>417</v>
      </c>
      <c r="G37" s="36">
        <f t="shared" ref="G37:G43" si="8">E37/F37%</f>
        <v>99.760191846522787</v>
      </c>
      <c r="H37" s="280">
        <v>327</v>
      </c>
      <c r="I37" s="280">
        <v>339</v>
      </c>
      <c r="J37" s="36">
        <f t="shared" ref="J37:J43" si="9">H37/I37%</f>
        <v>96.460176991150433</v>
      </c>
      <c r="K37" s="280">
        <v>327</v>
      </c>
      <c r="L37" s="280">
        <v>328</v>
      </c>
      <c r="M37" s="36">
        <f t="shared" ref="M37:M43" si="10">K37/L37%</f>
        <v>99.695121951219519</v>
      </c>
      <c r="N37" s="280">
        <v>340</v>
      </c>
      <c r="O37" s="280">
        <v>342</v>
      </c>
      <c r="P37" s="36">
        <f t="shared" ref="P37:P43" si="11">N37/O37%</f>
        <v>99.415204678362571</v>
      </c>
    </row>
    <row r="38" spans="1:16">
      <c r="A38" s="30" t="s">
        <v>151</v>
      </c>
      <c r="B38" s="280">
        <v>112</v>
      </c>
      <c r="C38" s="280">
        <v>111</v>
      </c>
      <c r="D38" s="36">
        <f t="shared" si="7"/>
        <v>100.90090090090089</v>
      </c>
      <c r="E38" s="280">
        <v>112</v>
      </c>
      <c r="F38" s="280">
        <v>111</v>
      </c>
      <c r="G38" s="36">
        <f t="shared" si="8"/>
        <v>100.90090090090089</v>
      </c>
      <c r="H38" s="280">
        <v>109</v>
      </c>
      <c r="I38" s="280">
        <v>108</v>
      </c>
      <c r="J38" s="36">
        <f t="shared" si="9"/>
        <v>100.92592592592592</v>
      </c>
      <c r="K38" s="280">
        <v>103</v>
      </c>
      <c r="L38" s="280">
        <v>102</v>
      </c>
      <c r="M38" s="36">
        <f t="shared" si="10"/>
        <v>100.98039215686275</v>
      </c>
      <c r="N38" s="280">
        <v>108</v>
      </c>
      <c r="O38" s="280">
        <v>107</v>
      </c>
      <c r="P38" s="36">
        <f t="shared" si="11"/>
        <v>100.93457943925233</v>
      </c>
    </row>
    <row r="39" spans="1:16">
      <c r="A39" s="32" t="s">
        <v>152</v>
      </c>
      <c r="B39" s="280">
        <v>41</v>
      </c>
      <c r="C39" s="280">
        <v>41</v>
      </c>
      <c r="D39" s="36">
        <f t="shared" si="7"/>
        <v>100</v>
      </c>
      <c r="E39" s="280">
        <v>45</v>
      </c>
      <c r="F39" s="280">
        <v>48</v>
      </c>
      <c r="G39" s="36">
        <f t="shared" si="8"/>
        <v>93.75</v>
      </c>
      <c r="H39" s="280">
        <v>40</v>
      </c>
      <c r="I39" s="280">
        <v>40</v>
      </c>
      <c r="J39" s="36">
        <f t="shared" si="9"/>
        <v>100</v>
      </c>
      <c r="K39" s="280">
        <v>41</v>
      </c>
      <c r="L39" s="280">
        <v>41</v>
      </c>
      <c r="M39" s="36">
        <f t="shared" si="10"/>
        <v>100</v>
      </c>
      <c r="N39" s="280">
        <v>41</v>
      </c>
      <c r="O39" s="280">
        <v>41</v>
      </c>
      <c r="P39" s="36">
        <f t="shared" si="11"/>
        <v>100</v>
      </c>
    </row>
    <row r="40" spans="1:16">
      <c r="A40" s="30" t="s">
        <v>153</v>
      </c>
      <c r="B40" s="280">
        <v>36</v>
      </c>
      <c r="C40" s="280">
        <v>37</v>
      </c>
      <c r="D40" s="36">
        <f t="shared" si="7"/>
        <v>97.297297297297305</v>
      </c>
      <c r="E40" s="280">
        <v>37</v>
      </c>
      <c r="F40" s="280">
        <v>41</v>
      </c>
      <c r="G40" s="36">
        <f t="shared" si="8"/>
        <v>90.243902439024396</v>
      </c>
      <c r="H40" s="280">
        <v>36</v>
      </c>
      <c r="I40" s="280">
        <v>37</v>
      </c>
      <c r="J40" s="36">
        <f t="shared" si="9"/>
        <v>97.297297297297305</v>
      </c>
      <c r="K40" s="280">
        <v>36</v>
      </c>
      <c r="L40" s="280">
        <v>37</v>
      </c>
      <c r="M40" s="36">
        <f t="shared" si="10"/>
        <v>97.297297297297305</v>
      </c>
      <c r="N40" s="280">
        <v>36</v>
      </c>
      <c r="O40" s="280">
        <v>37</v>
      </c>
      <c r="P40" s="36">
        <f t="shared" si="11"/>
        <v>97.297297297297305</v>
      </c>
    </row>
    <row r="41" spans="1:16" ht="21">
      <c r="A41" s="34" t="s">
        <v>154</v>
      </c>
      <c r="B41" s="280">
        <v>2943</v>
      </c>
      <c r="C41" s="280">
        <v>2740</v>
      </c>
      <c r="D41" s="36">
        <f t="shared" si="7"/>
        <v>107.4087591240876</v>
      </c>
      <c r="E41" s="280">
        <v>5644</v>
      </c>
      <c r="F41" s="280">
        <v>5081</v>
      </c>
      <c r="G41" s="36">
        <f t="shared" si="8"/>
        <v>111.08049596536114</v>
      </c>
      <c r="H41" s="280">
        <v>2006</v>
      </c>
      <c r="I41" s="280">
        <v>1954</v>
      </c>
      <c r="J41" s="36">
        <f t="shared" si="9"/>
        <v>102.66120777891506</v>
      </c>
      <c r="K41" s="280">
        <v>2314</v>
      </c>
      <c r="L41" s="280">
        <v>2436</v>
      </c>
      <c r="M41" s="36">
        <f t="shared" si="10"/>
        <v>94.991789819376024</v>
      </c>
      <c r="N41" s="280">
        <v>2524</v>
      </c>
      <c r="O41" s="280">
        <v>2542</v>
      </c>
      <c r="P41" s="36">
        <f t="shared" si="11"/>
        <v>99.29189614476789</v>
      </c>
    </row>
    <row r="42" spans="1:16" ht="21">
      <c r="A42" s="27" t="s">
        <v>155</v>
      </c>
      <c r="B42" s="28">
        <v>2.2999999999999998</v>
      </c>
      <c r="C42" s="28">
        <v>2.2999999999999998</v>
      </c>
      <c r="D42" s="36">
        <f t="shared" si="7"/>
        <v>100</v>
      </c>
      <c r="E42" s="28">
        <v>2.2999999999999998</v>
      </c>
      <c r="F42" s="28">
        <v>2.4</v>
      </c>
      <c r="G42" s="36">
        <f t="shared" si="8"/>
        <v>95.833333333333329</v>
      </c>
      <c r="H42" s="28">
        <v>2.2999999999999998</v>
      </c>
      <c r="I42" s="28">
        <v>2.2000000000000002</v>
      </c>
      <c r="J42" s="36">
        <f t="shared" si="9"/>
        <v>104.54545454545453</v>
      </c>
      <c r="K42" s="28">
        <v>2.2999999999999998</v>
      </c>
      <c r="L42" s="28">
        <v>2.2999999999999998</v>
      </c>
      <c r="M42" s="36">
        <f t="shared" si="10"/>
        <v>100</v>
      </c>
      <c r="N42" s="28">
        <v>2.2999999999999998</v>
      </c>
      <c r="O42" s="28">
        <v>2.2999999999999998</v>
      </c>
      <c r="P42" s="36">
        <f t="shared" si="11"/>
        <v>100</v>
      </c>
    </row>
    <row r="43" spans="1:16" ht="21">
      <c r="A43" s="41" t="s">
        <v>156</v>
      </c>
      <c r="B43" s="281">
        <v>267</v>
      </c>
      <c r="C43" s="281">
        <v>262</v>
      </c>
      <c r="D43" s="71">
        <f t="shared" si="7"/>
        <v>101.90839694656488</v>
      </c>
      <c r="E43" s="281">
        <v>268</v>
      </c>
      <c r="F43" s="281">
        <v>263</v>
      </c>
      <c r="G43" s="71">
        <f t="shared" si="8"/>
        <v>101.90114068441065</v>
      </c>
      <c r="H43" s="281">
        <v>136</v>
      </c>
      <c r="I43" s="281">
        <v>147</v>
      </c>
      <c r="J43" s="71">
        <f t="shared" si="9"/>
        <v>92.517006802721085</v>
      </c>
      <c r="K43" s="281">
        <v>165</v>
      </c>
      <c r="L43" s="281">
        <v>163</v>
      </c>
      <c r="M43" s="71">
        <f t="shared" si="10"/>
        <v>101.22699386503068</v>
      </c>
      <c r="N43" s="281">
        <v>243</v>
      </c>
      <c r="O43" s="281">
        <v>238</v>
      </c>
      <c r="P43" s="71">
        <f t="shared" si="11"/>
        <v>102.10084033613445</v>
      </c>
    </row>
    <row r="45" spans="1:16" ht="26.25" customHeight="1">
      <c r="A45" s="389" t="s">
        <v>405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</row>
    <row r="49" spans="2:4">
      <c r="B49" s="282"/>
      <c r="C49" s="282"/>
      <c r="D49" s="51"/>
    </row>
  </sheetData>
  <mergeCells count="11">
    <mergeCell ref="A2:P2"/>
    <mergeCell ref="A3:A5"/>
    <mergeCell ref="B3:D4"/>
    <mergeCell ref="E3:J3"/>
    <mergeCell ref="K3:M4"/>
    <mergeCell ref="A45:P45"/>
    <mergeCell ref="A6:P6"/>
    <mergeCell ref="N3:P4"/>
    <mergeCell ref="E4:G4"/>
    <mergeCell ref="A35:P35"/>
    <mergeCell ref="H4:J4"/>
  </mergeCells>
  <pageMargins left="0.23622047244094491" right="0.15748031496062992" top="0.43307086614173229" bottom="7.874015748031496E-2" header="0.15748031496062992" footer="0"/>
  <pageSetup paperSize="9" scale="77" firstPageNumber="6" orientation="landscape" useFirstPageNumber="1" horizontalDpi="300" verticalDpi="300" r:id="rId1"/>
  <headerFooter alignWithMargins="0">
    <oddFooter>&amp;R&amp;"-,полужирный"&amp;8&amp;P</oddFooter>
  </headerFooter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6"/>
  <sheetViews>
    <sheetView zoomScaleNormal="100" workbookViewId="0"/>
  </sheetViews>
  <sheetFormatPr defaultColWidth="9.109375" defaultRowHeight="13.2"/>
  <cols>
    <col min="1" max="1" width="23.109375" style="15" customWidth="1"/>
    <col min="2" max="3" width="13.6640625" style="15" customWidth="1"/>
    <col min="4" max="4" width="13.6640625" style="15" bestFit="1" customWidth="1"/>
    <col min="5" max="5" width="10.5546875" style="15" customWidth="1"/>
    <col min="6" max="6" width="10.88671875" style="15" customWidth="1"/>
    <col min="7" max="7" width="10.5546875" style="15" customWidth="1"/>
    <col min="8" max="8" width="11.33203125" style="15" customWidth="1"/>
    <col min="9" max="9" width="11.6640625" style="15" customWidth="1"/>
    <col min="10" max="10" width="9.33203125" style="15" customWidth="1"/>
    <col min="11" max="11" width="10.109375" style="15" customWidth="1"/>
    <col min="12" max="12" width="10.44140625" style="15" customWidth="1"/>
    <col min="13" max="13" width="9.5546875" style="15" customWidth="1"/>
    <col min="14" max="14" width="10.5546875" style="15" customWidth="1"/>
    <col min="15" max="15" width="10.6640625" style="15" customWidth="1"/>
    <col min="16" max="16" width="10" style="15" customWidth="1"/>
    <col min="17" max="16384" width="9.109375" style="15"/>
  </cols>
  <sheetData>
    <row r="2" spans="1:16" s="48" customFormat="1" ht="29.25" customHeight="1">
      <c r="A2" s="406" t="s">
        <v>157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</row>
    <row r="3" spans="1:16">
      <c r="E3" s="49"/>
      <c r="F3" s="49"/>
      <c r="G3" s="49"/>
      <c r="H3" s="49"/>
      <c r="I3" s="49"/>
      <c r="J3" s="49"/>
      <c r="K3" s="49"/>
      <c r="L3" s="49"/>
      <c r="M3" s="49"/>
      <c r="N3" s="49"/>
      <c r="O3" s="410" t="s">
        <v>320</v>
      </c>
      <c r="P3" s="410"/>
    </row>
    <row r="4" spans="1:16">
      <c r="A4" s="407"/>
      <c r="B4" s="400" t="s">
        <v>203</v>
      </c>
      <c r="C4" s="401"/>
      <c r="D4" s="402"/>
      <c r="E4" s="392" t="s">
        <v>172</v>
      </c>
      <c r="F4" s="393"/>
      <c r="G4" s="393"/>
      <c r="H4" s="393"/>
      <c r="I4" s="393"/>
      <c r="J4" s="394"/>
      <c r="K4" s="400" t="s">
        <v>319</v>
      </c>
      <c r="L4" s="401"/>
      <c r="M4" s="402"/>
      <c r="N4" s="400" t="s">
        <v>147</v>
      </c>
      <c r="O4" s="401"/>
      <c r="P4" s="401"/>
    </row>
    <row r="5" spans="1:16" ht="32.25" customHeight="1">
      <c r="A5" s="408"/>
      <c r="B5" s="403"/>
      <c r="C5" s="404"/>
      <c r="D5" s="405"/>
      <c r="E5" s="392" t="s">
        <v>145</v>
      </c>
      <c r="F5" s="393"/>
      <c r="G5" s="394"/>
      <c r="H5" s="392" t="s">
        <v>144</v>
      </c>
      <c r="I5" s="393"/>
      <c r="J5" s="394"/>
      <c r="K5" s="403"/>
      <c r="L5" s="404"/>
      <c r="M5" s="405"/>
      <c r="N5" s="403"/>
      <c r="O5" s="404"/>
      <c r="P5" s="404"/>
    </row>
    <row r="6" spans="1:16" ht="30.6">
      <c r="A6" s="409"/>
      <c r="B6" s="12" t="s">
        <v>402</v>
      </c>
      <c r="C6" s="12" t="s">
        <v>253</v>
      </c>
      <c r="D6" s="13" t="s">
        <v>403</v>
      </c>
      <c r="E6" s="12" t="s">
        <v>402</v>
      </c>
      <c r="F6" s="12" t="s">
        <v>253</v>
      </c>
      <c r="G6" s="13" t="s">
        <v>403</v>
      </c>
      <c r="H6" s="12" t="s">
        <v>402</v>
      </c>
      <c r="I6" s="12" t="s">
        <v>253</v>
      </c>
      <c r="J6" s="13" t="s">
        <v>403</v>
      </c>
      <c r="K6" s="12" t="s">
        <v>402</v>
      </c>
      <c r="L6" s="12" t="s">
        <v>253</v>
      </c>
      <c r="M6" s="13" t="s">
        <v>403</v>
      </c>
      <c r="N6" s="12" t="s">
        <v>402</v>
      </c>
      <c r="O6" s="12" t="s">
        <v>253</v>
      </c>
      <c r="P6" s="13" t="s">
        <v>403</v>
      </c>
    </row>
    <row r="7" spans="1:16">
      <c r="A7" s="42" t="s">
        <v>158</v>
      </c>
      <c r="B7" s="280">
        <f>E7+H7</f>
        <v>4296636</v>
      </c>
      <c r="C7" s="280">
        <f>F7+I7</f>
        <v>3692454</v>
      </c>
      <c r="D7" s="28">
        <f>B7/C7%</f>
        <v>116.36261413141504</v>
      </c>
      <c r="E7" s="280">
        <f>'14.2'!B7</f>
        <v>833755</v>
      </c>
      <c r="F7" s="280">
        <f>'14.2'!C7</f>
        <v>866323</v>
      </c>
      <c r="G7" s="28">
        <f>'14.2'!D7</f>
        <v>96.2</v>
      </c>
      <c r="H7" s="280">
        <f>'14.3'!B8</f>
        <v>3462881</v>
      </c>
      <c r="I7" s="280">
        <f>'14.3'!C8</f>
        <v>2826131</v>
      </c>
      <c r="J7" s="28">
        <f>'14.3'!D8</f>
        <v>122.5</v>
      </c>
      <c r="K7" s="280">
        <f>'14.4'!B7</f>
        <v>3680029</v>
      </c>
      <c r="L7" s="280">
        <f>'14.4'!C7</f>
        <v>2924382</v>
      </c>
      <c r="M7" s="28">
        <f>'14.4'!D7</f>
        <v>125.8</v>
      </c>
      <c r="N7" s="280">
        <f>B7+K7</f>
        <v>7976665</v>
      </c>
      <c r="O7" s="280">
        <f>C7+L7</f>
        <v>6616836</v>
      </c>
      <c r="P7" s="28">
        <f>N7/O7%</f>
        <v>120.55104584729015</v>
      </c>
    </row>
    <row r="8" spans="1:16">
      <c r="A8" s="43" t="s">
        <v>159</v>
      </c>
      <c r="B8" s="280">
        <f t="shared" ref="B8:B22" si="0">E8+H8</f>
        <v>2366541</v>
      </c>
      <c r="C8" s="280">
        <f t="shared" ref="C8:C22" si="1">F8+I8</f>
        <v>2036479</v>
      </c>
      <c r="D8" s="28">
        <f t="shared" ref="D8:D22" si="2">B8/C8%</f>
        <v>116.20748360282624</v>
      </c>
      <c r="E8" s="280">
        <f>'14.2'!E7</f>
        <v>350317</v>
      </c>
      <c r="F8" s="280">
        <f>'14.2'!F7</f>
        <v>347997</v>
      </c>
      <c r="G8" s="28">
        <f>'14.2'!G7</f>
        <v>100.7</v>
      </c>
      <c r="H8" s="280">
        <f>'14.3'!E8</f>
        <v>2016224</v>
      </c>
      <c r="I8" s="280">
        <f>'14.3'!F8</f>
        <v>1688482</v>
      </c>
      <c r="J8" s="28">
        <f>'14.3'!G8</f>
        <v>119.4</v>
      </c>
      <c r="K8" s="280">
        <f>'14.4'!E7</f>
        <v>1993831</v>
      </c>
      <c r="L8" s="280">
        <f>'14.4'!F7</f>
        <v>1622199</v>
      </c>
      <c r="M8" s="28">
        <f>'14.4'!G7</f>
        <v>122.9</v>
      </c>
      <c r="N8" s="280">
        <f t="shared" ref="N8:N22" si="3">B8+K8</f>
        <v>4360372</v>
      </c>
      <c r="O8" s="280">
        <f t="shared" ref="O8:O22" si="4">C8+L8</f>
        <v>3658678</v>
      </c>
      <c r="P8" s="28">
        <f t="shared" ref="P8:P22" si="5">N8/O8%</f>
        <v>119.17889467179128</v>
      </c>
    </row>
    <row r="9" spans="1:16">
      <c r="A9" s="42" t="s">
        <v>160</v>
      </c>
      <c r="B9" s="280">
        <f t="shared" si="0"/>
        <v>11643402</v>
      </c>
      <c r="C9" s="280">
        <f t="shared" si="1"/>
        <v>10575641</v>
      </c>
      <c r="D9" s="28">
        <f t="shared" si="2"/>
        <v>110.09641874189943</v>
      </c>
      <c r="E9" s="280">
        <f>'14.2'!B33</f>
        <v>1300139</v>
      </c>
      <c r="F9" s="280">
        <f>'14.2'!C33</f>
        <v>1264671</v>
      </c>
      <c r="G9" s="28">
        <f>'14.2'!D33</f>
        <v>102.8</v>
      </c>
      <c r="H9" s="280">
        <f>'14.3'!B34</f>
        <v>10343263</v>
      </c>
      <c r="I9" s="280">
        <f>'14.3'!C34</f>
        <v>9310970</v>
      </c>
      <c r="J9" s="28">
        <f>'14.3'!D34</f>
        <v>111.1</v>
      </c>
      <c r="K9" s="280">
        <f>'14.4'!B34</f>
        <v>8580968</v>
      </c>
      <c r="L9" s="280">
        <f>'14.4'!C34</f>
        <v>8091752</v>
      </c>
      <c r="M9" s="28">
        <f>'14.4'!D34</f>
        <v>106</v>
      </c>
      <c r="N9" s="280">
        <f t="shared" si="3"/>
        <v>20224370</v>
      </c>
      <c r="O9" s="280">
        <f t="shared" si="4"/>
        <v>18667393</v>
      </c>
      <c r="P9" s="28">
        <f t="shared" si="5"/>
        <v>108.34062367466095</v>
      </c>
    </row>
    <row r="10" spans="1:16" ht="20.399999999999999">
      <c r="A10" s="44" t="s">
        <v>161</v>
      </c>
      <c r="B10" s="280">
        <f t="shared" si="0"/>
        <v>7309483</v>
      </c>
      <c r="C10" s="280">
        <f t="shared" si="1"/>
        <v>7287126</v>
      </c>
      <c r="D10" s="28">
        <f t="shared" si="2"/>
        <v>100.3068013370429</v>
      </c>
      <c r="E10" s="280">
        <f>'14.2'!E33</f>
        <v>746382</v>
      </c>
      <c r="F10" s="280">
        <f>'14.2'!F33</f>
        <v>720336</v>
      </c>
      <c r="G10" s="28">
        <f>'14.2'!G33</f>
        <v>103.6</v>
      </c>
      <c r="H10" s="280">
        <f>'14.3'!E34</f>
        <v>6563101</v>
      </c>
      <c r="I10" s="280">
        <f>'14.3'!F34</f>
        <v>6566790</v>
      </c>
      <c r="J10" s="28">
        <f>'14.3'!G34</f>
        <v>99.9</v>
      </c>
      <c r="K10" s="280">
        <f>'14.4'!E34</f>
        <v>5385404</v>
      </c>
      <c r="L10" s="280">
        <f>'14.4'!F34</f>
        <v>5533888</v>
      </c>
      <c r="M10" s="28">
        <f>'14.4'!G34</f>
        <v>97.3</v>
      </c>
      <c r="N10" s="280">
        <f t="shared" si="3"/>
        <v>12694887</v>
      </c>
      <c r="O10" s="280">
        <f t="shared" si="4"/>
        <v>12821014</v>
      </c>
      <c r="P10" s="28">
        <f t="shared" si="5"/>
        <v>99.016247856838774</v>
      </c>
    </row>
    <row r="11" spans="1:16">
      <c r="A11" s="44" t="s">
        <v>64</v>
      </c>
      <c r="B11" s="280">
        <f t="shared" si="0"/>
        <v>11061577</v>
      </c>
      <c r="C11" s="280">
        <f t="shared" si="1"/>
        <v>9949182</v>
      </c>
      <c r="D11" s="28">
        <f t="shared" si="2"/>
        <v>111.1807684290025</v>
      </c>
      <c r="E11" s="280">
        <f>'14.2'!H33</f>
        <v>1273306</v>
      </c>
      <c r="F11" s="280">
        <f>'14.2'!I33</f>
        <v>1238524</v>
      </c>
      <c r="G11" s="28">
        <f>'14.2'!J33</f>
        <v>102.8</v>
      </c>
      <c r="H11" s="280">
        <f>'14.3'!H34</f>
        <v>9788271</v>
      </c>
      <c r="I11" s="280">
        <f>'14.3'!I34</f>
        <v>8710658</v>
      </c>
      <c r="J11" s="28">
        <f>'14.3'!J34</f>
        <v>112.4</v>
      </c>
      <c r="K11" s="280">
        <f>'14.4'!H34</f>
        <v>7484467</v>
      </c>
      <c r="L11" s="280">
        <f>'14.4'!I34</f>
        <v>7012510</v>
      </c>
      <c r="M11" s="28">
        <f>'14.4'!J34</f>
        <v>106.7</v>
      </c>
      <c r="N11" s="280">
        <f t="shared" si="3"/>
        <v>18546044</v>
      </c>
      <c r="O11" s="280">
        <f t="shared" si="4"/>
        <v>16961692</v>
      </c>
      <c r="P11" s="28">
        <f t="shared" si="5"/>
        <v>109.34076623959449</v>
      </c>
    </row>
    <row r="12" spans="1:16">
      <c r="A12" s="44" t="s">
        <v>162</v>
      </c>
      <c r="B12" s="280">
        <f t="shared" si="0"/>
        <v>6939237</v>
      </c>
      <c r="C12" s="280">
        <f t="shared" si="1"/>
        <v>6877251</v>
      </c>
      <c r="D12" s="28">
        <f t="shared" si="2"/>
        <v>100.90131943708323</v>
      </c>
      <c r="E12" s="280">
        <f>'14.2'!K33</f>
        <v>733663</v>
      </c>
      <c r="F12" s="280">
        <f>'14.2'!L33</f>
        <v>706523</v>
      </c>
      <c r="G12" s="28">
        <f>'14.2'!M33</f>
        <v>103.8</v>
      </c>
      <c r="H12" s="280">
        <f>'14.3'!K34</f>
        <v>6205574</v>
      </c>
      <c r="I12" s="280">
        <f>'14.3'!L34</f>
        <v>6170728</v>
      </c>
      <c r="J12" s="28">
        <f>'14.3'!M34</f>
        <v>100.6</v>
      </c>
      <c r="K12" s="280">
        <f>'14.4'!K34</f>
        <v>4684055</v>
      </c>
      <c r="L12" s="280">
        <f>'14.4'!L34</f>
        <v>4808819</v>
      </c>
      <c r="M12" s="28">
        <f>'14.4'!M34</f>
        <v>97.4</v>
      </c>
      <c r="N12" s="280">
        <f t="shared" si="3"/>
        <v>11623292</v>
      </c>
      <c r="O12" s="280">
        <f t="shared" si="4"/>
        <v>11686070</v>
      </c>
      <c r="P12" s="28">
        <f t="shared" si="5"/>
        <v>99.462796303633297</v>
      </c>
    </row>
    <row r="13" spans="1:16">
      <c r="A13" s="44" t="s">
        <v>65</v>
      </c>
      <c r="B13" s="280">
        <f t="shared" si="0"/>
        <v>581825</v>
      </c>
      <c r="C13" s="280">
        <f t="shared" si="1"/>
        <v>626459</v>
      </c>
      <c r="D13" s="28">
        <f t="shared" si="2"/>
        <v>92.875192151441667</v>
      </c>
      <c r="E13" s="280">
        <f>'14.2'!B60</f>
        <v>26833</v>
      </c>
      <c r="F13" s="280">
        <f>'14.2'!C60</f>
        <v>26147</v>
      </c>
      <c r="G13" s="28">
        <f>'14.2'!D60</f>
        <v>102.6</v>
      </c>
      <c r="H13" s="280">
        <f>'14.3'!B59</f>
        <v>554992</v>
      </c>
      <c r="I13" s="280">
        <f>'14.3'!C59</f>
        <v>600312</v>
      </c>
      <c r="J13" s="28">
        <f>'14.3'!D59</f>
        <v>92.5</v>
      </c>
      <c r="K13" s="280">
        <f>'14.4'!B61</f>
        <v>1096501</v>
      </c>
      <c r="L13" s="280">
        <f>'14.4'!C61</f>
        <v>1079242</v>
      </c>
      <c r="M13" s="28">
        <f>'14.4'!D61</f>
        <v>101.6</v>
      </c>
      <c r="N13" s="280">
        <f t="shared" si="3"/>
        <v>1678326</v>
      </c>
      <c r="O13" s="280">
        <f t="shared" si="4"/>
        <v>1705701</v>
      </c>
      <c r="P13" s="28">
        <f t="shared" si="5"/>
        <v>98.39508800194173</v>
      </c>
    </row>
    <row r="14" spans="1:16">
      <c r="A14" s="44" t="s">
        <v>163</v>
      </c>
      <c r="B14" s="280">
        <f t="shared" si="0"/>
        <v>370246</v>
      </c>
      <c r="C14" s="280">
        <f t="shared" si="1"/>
        <v>409875</v>
      </c>
      <c r="D14" s="28">
        <f t="shared" si="2"/>
        <v>90.331442512961274</v>
      </c>
      <c r="E14" s="280">
        <f>'14.2'!E60</f>
        <v>12719</v>
      </c>
      <c r="F14" s="280">
        <f>'14.2'!F60</f>
        <v>13813</v>
      </c>
      <c r="G14" s="28">
        <f>'14.2'!G60</f>
        <v>92.1</v>
      </c>
      <c r="H14" s="280">
        <f>'14.3'!E59</f>
        <v>357527</v>
      </c>
      <c r="I14" s="280">
        <f>'14.3'!F59</f>
        <v>396062</v>
      </c>
      <c r="J14" s="28">
        <f>'14.3'!G59</f>
        <v>90.3</v>
      </c>
      <c r="K14" s="280">
        <f>'14.4'!E61</f>
        <v>701349</v>
      </c>
      <c r="L14" s="280">
        <f>'14.4'!F61</f>
        <v>725069</v>
      </c>
      <c r="M14" s="28">
        <f>'14.4'!G61</f>
        <v>96.7</v>
      </c>
      <c r="N14" s="280">
        <f t="shared" si="3"/>
        <v>1071595</v>
      </c>
      <c r="O14" s="280">
        <f t="shared" si="4"/>
        <v>1134944</v>
      </c>
      <c r="P14" s="28">
        <f t="shared" si="5"/>
        <v>94.418314912453823</v>
      </c>
    </row>
    <row r="15" spans="1:16">
      <c r="A15" s="42" t="s">
        <v>164</v>
      </c>
      <c r="B15" s="280">
        <f t="shared" si="0"/>
        <v>312689</v>
      </c>
      <c r="C15" s="280">
        <f t="shared" si="1"/>
        <v>303328</v>
      </c>
      <c r="D15" s="28">
        <f t="shared" si="2"/>
        <v>103.0860982171115</v>
      </c>
      <c r="E15" s="280">
        <f>'14.2'!H7</f>
        <v>261734</v>
      </c>
      <c r="F15" s="280">
        <f>'14.2'!I7</f>
        <v>265968</v>
      </c>
      <c r="G15" s="28">
        <f>'14.2'!J7</f>
        <v>98.4</v>
      </c>
      <c r="H15" s="280">
        <f>'14.3'!H8</f>
        <v>50955</v>
      </c>
      <c r="I15" s="280">
        <f>'14.3'!I8</f>
        <v>37360</v>
      </c>
      <c r="J15" s="28">
        <f>'14.3'!J8</f>
        <v>136.4</v>
      </c>
      <c r="K15" s="280">
        <f>'14.4'!H7</f>
        <v>166973</v>
      </c>
      <c r="L15" s="280">
        <f>'14.4'!I7</f>
        <v>179960</v>
      </c>
      <c r="M15" s="28">
        <f>'14.4'!J7</f>
        <v>92.8</v>
      </c>
      <c r="N15" s="280">
        <f t="shared" si="3"/>
        <v>479662</v>
      </c>
      <c r="O15" s="280">
        <f t="shared" si="4"/>
        <v>483288</v>
      </c>
      <c r="P15" s="28">
        <f t="shared" si="5"/>
        <v>99.249722732614913</v>
      </c>
    </row>
    <row r="16" spans="1:16">
      <c r="A16" s="44" t="s">
        <v>165</v>
      </c>
      <c r="B16" s="280">
        <f t="shared" si="0"/>
        <v>39627</v>
      </c>
      <c r="C16" s="280">
        <f t="shared" si="1"/>
        <v>32095</v>
      </c>
      <c r="D16" s="28">
        <f t="shared" si="2"/>
        <v>123.46782988004362</v>
      </c>
      <c r="E16" s="280">
        <f>'14.2'!K7</f>
        <v>28066</v>
      </c>
      <c r="F16" s="280">
        <f>'14.2'!L7</f>
        <v>23480</v>
      </c>
      <c r="G16" s="28">
        <f>'14.2'!M7</f>
        <v>119.5</v>
      </c>
      <c r="H16" s="280">
        <f>'14.3'!K8</f>
        <v>11561</v>
      </c>
      <c r="I16" s="280">
        <f>'14.3'!L8</f>
        <v>8615</v>
      </c>
      <c r="J16" s="28">
        <f>'14.3'!M8</f>
        <v>134.19999999999999</v>
      </c>
      <c r="K16" s="280">
        <f>'14.4'!K7</f>
        <v>56285</v>
      </c>
      <c r="L16" s="280">
        <f>'14.4'!L7</f>
        <v>58307</v>
      </c>
      <c r="M16" s="28">
        <f>'14.4'!M7</f>
        <v>96.5</v>
      </c>
      <c r="N16" s="280">
        <f t="shared" si="3"/>
        <v>95912</v>
      </c>
      <c r="O16" s="280">
        <f t="shared" si="4"/>
        <v>90402</v>
      </c>
      <c r="P16" s="28">
        <f t="shared" si="5"/>
        <v>106.09499789827659</v>
      </c>
    </row>
    <row r="17" spans="1:16">
      <c r="A17" s="42" t="s">
        <v>166</v>
      </c>
      <c r="B17" s="280">
        <f t="shared" si="0"/>
        <v>2659061</v>
      </c>
      <c r="C17" s="280">
        <f t="shared" si="1"/>
        <v>2317098</v>
      </c>
      <c r="D17" s="28">
        <f t="shared" si="2"/>
        <v>114.7582450116482</v>
      </c>
      <c r="E17" s="280">
        <f>'14.2'!H60</f>
        <v>384564</v>
      </c>
      <c r="F17" s="280">
        <f>'14.2'!I60</f>
        <v>342782</v>
      </c>
      <c r="G17" s="28">
        <f>'14.2'!J60</f>
        <v>112.2</v>
      </c>
      <c r="H17" s="280">
        <f>'14.3'!H59</f>
        <v>2274497</v>
      </c>
      <c r="I17" s="280">
        <f>'14.3'!I59</f>
        <v>1974316</v>
      </c>
      <c r="J17" s="28">
        <f>'14.3'!J59</f>
        <v>115.2</v>
      </c>
      <c r="K17" s="280">
        <f>'14.4'!H61</f>
        <v>1693967</v>
      </c>
      <c r="L17" s="280">
        <f>'14.4'!I61</f>
        <v>1534087</v>
      </c>
      <c r="M17" s="28">
        <f>'14.4'!J61</f>
        <v>110.4</v>
      </c>
      <c r="N17" s="280">
        <f t="shared" si="3"/>
        <v>4353028</v>
      </c>
      <c r="O17" s="280">
        <f t="shared" si="4"/>
        <v>3851185</v>
      </c>
      <c r="P17" s="28">
        <f t="shared" si="5"/>
        <v>113.03087231592355</v>
      </c>
    </row>
    <row r="18" spans="1:16">
      <c r="A18" s="44" t="s">
        <v>167</v>
      </c>
      <c r="B18" s="280">
        <f t="shared" si="0"/>
        <v>1413752</v>
      </c>
      <c r="C18" s="280">
        <f t="shared" si="1"/>
        <v>1292014</v>
      </c>
      <c r="D18" s="28">
        <f t="shared" si="2"/>
        <v>109.42234372073368</v>
      </c>
      <c r="E18" s="280">
        <f>'14.2'!K60</f>
        <v>133712</v>
      </c>
      <c r="F18" s="280">
        <f>'14.2'!L60</f>
        <v>117863</v>
      </c>
      <c r="G18" s="28">
        <f>'14.2'!M60</f>
        <v>113.4</v>
      </c>
      <c r="H18" s="280">
        <f>'14.3'!K59</f>
        <v>1280040</v>
      </c>
      <c r="I18" s="280">
        <f>'14.3'!L59</f>
        <v>1174151</v>
      </c>
      <c r="J18" s="28">
        <f>'14.3'!M59</f>
        <v>109</v>
      </c>
      <c r="K18" s="280">
        <f>'14.4'!K61</f>
        <v>906878</v>
      </c>
      <c r="L18" s="280">
        <f>'14.4'!L61</f>
        <v>884511</v>
      </c>
      <c r="M18" s="28">
        <f>'14.4'!M61</f>
        <v>102.5</v>
      </c>
      <c r="N18" s="280">
        <f t="shared" si="3"/>
        <v>2320630</v>
      </c>
      <c r="O18" s="280">
        <f t="shared" si="4"/>
        <v>2176525</v>
      </c>
      <c r="P18" s="28">
        <f t="shared" si="5"/>
        <v>106.62087501866507</v>
      </c>
    </row>
    <row r="19" spans="1:16">
      <c r="A19" s="42" t="s">
        <v>168</v>
      </c>
      <c r="B19" s="280">
        <f t="shared" si="0"/>
        <v>159094</v>
      </c>
      <c r="C19" s="280">
        <f t="shared" si="1"/>
        <v>145820</v>
      </c>
      <c r="D19" s="28">
        <f t="shared" si="2"/>
        <v>109.10300370319571</v>
      </c>
      <c r="E19" s="280">
        <f>'14.2'!B87</f>
        <v>17263</v>
      </c>
      <c r="F19" s="280">
        <f>'14.2'!C87</f>
        <v>18880</v>
      </c>
      <c r="G19" s="28">
        <f>'14.2'!D87</f>
        <v>91.4</v>
      </c>
      <c r="H19" s="280">
        <f>'14.3'!B85</f>
        <v>141831</v>
      </c>
      <c r="I19" s="280">
        <f>'14.3'!C85</f>
        <v>126940</v>
      </c>
      <c r="J19" s="28">
        <f>'14.3'!D85</f>
        <v>111.7</v>
      </c>
      <c r="K19" s="280">
        <f>'14.4'!B88</f>
        <v>121428</v>
      </c>
      <c r="L19" s="280">
        <f>'14.4'!C88</f>
        <v>119116</v>
      </c>
      <c r="M19" s="28">
        <f>'14.4'!D88</f>
        <v>101.9</v>
      </c>
      <c r="N19" s="280">
        <f t="shared" si="3"/>
        <v>280522</v>
      </c>
      <c r="O19" s="280">
        <f t="shared" si="4"/>
        <v>264936</v>
      </c>
      <c r="P19" s="28">
        <f t="shared" si="5"/>
        <v>105.88293021710903</v>
      </c>
    </row>
    <row r="20" spans="1:16">
      <c r="A20" s="44" t="s">
        <v>169</v>
      </c>
      <c r="B20" s="280">
        <f t="shared" si="0"/>
        <v>95874</v>
      </c>
      <c r="C20" s="280">
        <f t="shared" si="1"/>
        <v>83960</v>
      </c>
      <c r="D20" s="28">
        <f t="shared" si="2"/>
        <v>114.1900905192949</v>
      </c>
      <c r="E20" s="280">
        <f>'14.2'!E87</f>
        <v>8859</v>
      </c>
      <c r="F20" s="280">
        <f>'14.2'!F87</f>
        <v>8490</v>
      </c>
      <c r="G20" s="28">
        <f>'14.2'!G87</f>
        <v>104.3</v>
      </c>
      <c r="H20" s="280">
        <f>'14.3'!E85</f>
        <v>87015</v>
      </c>
      <c r="I20" s="280">
        <f>'14.3'!F85</f>
        <v>75470</v>
      </c>
      <c r="J20" s="28">
        <f>'14.3'!G85</f>
        <v>115.3</v>
      </c>
      <c r="K20" s="280">
        <f>'14.4'!E88</f>
        <v>74422</v>
      </c>
      <c r="L20" s="280">
        <f>'14.4'!F88</f>
        <v>81384</v>
      </c>
      <c r="M20" s="28">
        <f>'14.4'!G88</f>
        <v>91.4</v>
      </c>
      <c r="N20" s="280">
        <f t="shared" si="3"/>
        <v>170296</v>
      </c>
      <c r="O20" s="280">
        <f t="shared" si="4"/>
        <v>165344</v>
      </c>
      <c r="P20" s="28">
        <f t="shared" si="5"/>
        <v>102.99496806657635</v>
      </c>
    </row>
    <row r="21" spans="1:16">
      <c r="A21" s="45" t="s">
        <v>170</v>
      </c>
      <c r="B21" s="280">
        <f t="shared" si="0"/>
        <v>38504330</v>
      </c>
      <c r="C21" s="280">
        <f t="shared" si="1"/>
        <v>36785685</v>
      </c>
      <c r="D21" s="28">
        <f t="shared" si="2"/>
        <v>104.672048379689</v>
      </c>
      <c r="E21" s="280">
        <f>'14.2'!H87</f>
        <v>37897693</v>
      </c>
      <c r="F21" s="280">
        <f>'14.2'!I87</f>
        <v>36079242</v>
      </c>
      <c r="G21" s="28">
        <f>'14.2'!J87</f>
        <v>105</v>
      </c>
      <c r="H21" s="280">
        <f>'14.3'!H85</f>
        <v>606637</v>
      </c>
      <c r="I21" s="280">
        <f>'14.3'!I85</f>
        <v>706443</v>
      </c>
      <c r="J21" s="28">
        <f>'14.3'!J85</f>
        <v>85.9</v>
      </c>
      <c r="K21" s="280">
        <f>'14.4'!H88</f>
        <v>7146569</v>
      </c>
      <c r="L21" s="280">
        <f>'14.4'!I88</f>
        <v>7388533</v>
      </c>
      <c r="M21" s="28">
        <f>'14.4'!J88</f>
        <v>96.7</v>
      </c>
      <c r="N21" s="280">
        <f t="shared" si="3"/>
        <v>45650899</v>
      </c>
      <c r="O21" s="280">
        <f t="shared" si="4"/>
        <v>44174218</v>
      </c>
      <c r="P21" s="28">
        <f t="shared" si="5"/>
        <v>103.34285713897641</v>
      </c>
    </row>
    <row r="22" spans="1:16">
      <c r="A22" s="46" t="s">
        <v>171</v>
      </c>
      <c r="B22" s="281">
        <f t="shared" si="0"/>
        <v>15961993</v>
      </c>
      <c r="C22" s="281">
        <f t="shared" si="1"/>
        <v>15477092</v>
      </c>
      <c r="D22" s="180">
        <f t="shared" si="2"/>
        <v>103.13302395566298</v>
      </c>
      <c r="E22" s="281">
        <f>'14.2'!K87</f>
        <v>15625268</v>
      </c>
      <c r="F22" s="281">
        <f>'14.2'!L87</f>
        <v>15098607</v>
      </c>
      <c r="G22" s="180">
        <f>'14.2'!M87</f>
        <v>103.5</v>
      </c>
      <c r="H22" s="281">
        <f>'14.3'!K85</f>
        <v>336725</v>
      </c>
      <c r="I22" s="281">
        <f>'14.3'!L85</f>
        <v>378485</v>
      </c>
      <c r="J22" s="180">
        <f>'14.3'!M85</f>
        <v>89</v>
      </c>
      <c r="K22" s="281">
        <f>'14.4'!K88</f>
        <v>5074645</v>
      </c>
      <c r="L22" s="281">
        <f>'14.4'!L88</f>
        <v>5455292</v>
      </c>
      <c r="M22" s="180">
        <f>'14.4'!M88</f>
        <v>93</v>
      </c>
      <c r="N22" s="281">
        <f t="shared" si="3"/>
        <v>21036638</v>
      </c>
      <c r="O22" s="281">
        <f t="shared" si="4"/>
        <v>20932384</v>
      </c>
      <c r="P22" s="180">
        <f t="shared" si="5"/>
        <v>100.49805124920314</v>
      </c>
    </row>
    <row r="24" spans="1:16">
      <c r="E24" s="52"/>
      <c r="F24" s="52"/>
      <c r="G24" s="53"/>
      <c r="H24" s="52"/>
      <c r="I24" s="52"/>
      <c r="J24" s="53"/>
      <c r="K24" s="52"/>
      <c r="L24" s="52"/>
      <c r="M24" s="53"/>
      <c r="N24" s="52"/>
      <c r="O24" s="52"/>
      <c r="P24" s="53"/>
    </row>
    <row r="26" spans="1:16">
      <c r="K26" s="51"/>
    </row>
  </sheetData>
  <mergeCells count="9">
    <mergeCell ref="A2:P2"/>
    <mergeCell ref="A4:A6"/>
    <mergeCell ref="O3:P3"/>
    <mergeCell ref="B4:D5"/>
    <mergeCell ref="E4:J4"/>
    <mergeCell ref="K4:M5"/>
    <mergeCell ref="N4:P5"/>
    <mergeCell ref="E5:G5"/>
    <mergeCell ref="H5:J5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>
    <oddFooter xml:space="preserve">&amp;R&amp;"-,полужирный"&amp;8 8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6"/>
  <sheetViews>
    <sheetView zoomScaleNormal="100" workbookViewId="0"/>
  </sheetViews>
  <sheetFormatPr defaultColWidth="9.109375" defaultRowHeight="13.2"/>
  <cols>
    <col min="1" max="1" width="23.33203125" style="15" customWidth="1"/>
    <col min="2" max="2" width="11.88671875" style="15" customWidth="1"/>
    <col min="3" max="3" width="14.109375" style="15" customWidth="1"/>
    <col min="4" max="4" width="13" style="15" customWidth="1"/>
    <col min="5" max="5" width="12.109375" style="15" customWidth="1"/>
    <col min="6" max="6" width="11.5546875" style="15" customWidth="1"/>
    <col min="7" max="8" width="11.33203125" style="15" customWidth="1"/>
    <col min="9" max="9" width="10.44140625" style="15" customWidth="1"/>
    <col min="10" max="11" width="10.6640625" style="15" customWidth="1"/>
    <col min="12" max="12" width="9.5546875" style="15" customWidth="1"/>
    <col min="13" max="13" width="10.109375" style="15" customWidth="1"/>
    <col min="14" max="14" width="11.88671875" style="15" customWidth="1"/>
    <col min="15" max="19" width="10.33203125" style="15" customWidth="1"/>
    <col min="20" max="16384" width="9.109375" style="15"/>
  </cols>
  <sheetData>
    <row r="2" spans="1:23" ht="12.75" customHeight="1">
      <c r="A2" s="406" t="s">
        <v>343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8"/>
    </row>
    <row r="3" spans="1:23">
      <c r="A3" s="54"/>
      <c r="B3" s="54"/>
      <c r="C3" s="55"/>
      <c r="D3" s="55"/>
      <c r="E3" s="55"/>
      <c r="F3" s="55"/>
    </row>
    <row r="4" spans="1:23">
      <c r="A4" s="56"/>
      <c r="B4" s="57"/>
      <c r="C4" s="57"/>
      <c r="D4" s="57"/>
      <c r="E4" s="57"/>
      <c r="F4" s="57"/>
      <c r="G4" s="57"/>
      <c r="H4" s="57"/>
      <c r="I4" s="57"/>
      <c r="J4" s="410" t="s">
        <v>194</v>
      </c>
      <c r="K4" s="410"/>
      <c r="L4" s="58"/>
    </row>
    <row r="5" spans="1:23">
      <c r="A5" s="407"/>
      <c r="B5" s="411" t="s">
        <v>192</v>
      </c>
      <c r="C5" s="411" t="s">
        <v>172</v>
      </c>
      <c r="D5" s="412"/>
      <c r="E5" s="412"/>
      <c r="F5" s="412"/>
      <c r="G5" s="412"/>
      <c r="H5" s="412"/>
      <c r="I5" s="412"/>
      <c r="J5" s="413"/>
      <c r="K5" s="413"/>
      <c r="L5" s="26"/>
    </row>
    <row r="6" spans="1:23" ht="20.399999999999999">
      <c r="A6" s="409"/>
      <c r="B6" s="411"/>
      <c r="C6" s="60" t="s">
        <v>193</v>
      </c>
      <c r="D6" s="60" t="s">
        <v>64</v>
      </c>
      <c r="E6" s="61" t="s">
        <v>65</v>
      </c>
      <c r="F6" s="60" t="s">
        <v>66</v>
      </c>
      <c r="G6" s="60" t="s">
        <v>67</v>
      </c>
      <c r="H6" s="60" t="s">
        <v>68</v>
      </c>
      <c r="I6" s="59" t="s">
        <v>69</v>
      </c>
      <c r="J6" s="59" t="s">
        <v>70</v>
      </c>
      <c r="K6" s="62" t="s">
        <v>71</v>
      </c>
      <c r="L6" s="26"/>
    </row>
    <row r="7" spans="1:23" ht="13.8">
      <c r="A7" s="63" t="s">
        <v>174</v>
      </c>
      <c r="B7" s="183">
        <f t="shared" ref="B7:K7" si="0">SUM(B8:B27)</f>
        <v>1994907.6500000006</v>
      </c>
      <c r="C7" s="183">
        <f t="shared" si="0"/>
        <v>830702.99999999988</v>
      </c>
      <c r="D7" s="183">
        <f t="shared" si="0"/>
        <v>265941.19</v>
      </c>
      <c r="E7" s="183">
        <f t="shared" si="0"/>
        <v>32221.260000000002</v>
      </c>
      <c r="F7" s="183">
        <f t="shared" si="0"/>
        <v>72116.7</v>
      </c>
      <c r="G7" s="183">
        <f t="shared" si="0"/>
        <v>330929.68</v>
      </c>
      <c r="H7" s="183">
        <f t="shared" si="0"/>
        <v>444980.91999999993</v>
      </c>
      <c r="I7" s="183">
        <f t="shared" si="0"/>
        <v>17907.990000000002</v>
      </c>
      <c r="J7" s="183">
        <f t="shared" si="0"/>
        <v>12.37</v>
      </c>
      <c r="K7" s="183">
        <f t="shared" si="0"/>
        <v>94.539999999999992</v>
      </c>
      <c r="L7" s="65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</row>
    <row r="8" spans="1:23" ht="13.8">
      <c r="A8" s="66" t="s">
        <v>53</v>
      </c>
      <c r="B8" s="184">
        <f>SUM(C8:K8)</f>
        <v>152811</v>
      </c>
      <c r="C8" s="28">
        <v>57016.62</v>
      </c>
      <c r="D8" s="28">
        <v>22370.92</v>
      </c>
      <c r="E8" s="28">
        <v>2115.0700000000002</v>
      </c>
      <c r="F8" s="28">
        <v>1125.3</v>
      </c>
      <c r="G8" s="28">
        <v>47205.81</v>
      </c>
      <c r="H8" s="28">
        <v>22954.6</v>
      </c>
      <c r="I8" s="28">
        <v>20.88</v>
      </c>
      <c r="J8" s="28" t="s">
        <v>411</v>
      </c>
      <c r="K8" s="28">
        <v>1.8</v>
      </c>
      <c r="L8" s="65"/>
      <c r="M8" s="320"/>
      <c r="N8" s="320"/>
      <c r="O8" s="320"/>
      <c r="P8" s="320"/>
      <c r="Q8" s="320"/>
      <c r="R8" s="320"/>
      <c r="S8" s="320"/>
      <c r="T8" s="320"/>
      <c r="U8" s="288"/>
      <c r="V8" s="320"/>
    </row>
    <row r="9" spans="1:23" ht="13.8">
      <c r="A9" s="67" t="s">
        <v>175</v>
      </c>
      <c r="B9" s="184">
        <f t="shared" ref="B9:B26" si="1">SUM(C9:K9)</f>
        <v>195699.09000000003</v>
      </c>
      <c r="C9" s="28">
        <v>40336.65</v>
      </c>
      <c r="D9" s="28">
        <v>7724.78</v>
      </c>
      <c r="E9" s="28">
        <v>400.15</v>
      </c>
      <c r="F9" s="28">
        <v>6556.51</v>
      </c>
      <c r="G9" s="28">
        <v>16292.51</v>
      </c>
      <c r="H9" s="28">
        <v>124382.79</v>
      </c>
      <c r="I9" s="28" t="s">
        <v>411</v>
      </c>
      <c r="J9" s="28" t="s">
        <v>411</v>
      </c>
      <c r="K9" s="28">
        <v>5.7</v>
      </c>
      <c r="L9" s="65"/>
      <c r="M9" s="320"/>
      <c r="N9" s="320"/>
      <c r="O9" s="320"/>
      <c r="P9" s="320"/>
      <c r="Q9" s="320"/>
      <c r="R9" s="320"/>
      <c r="S9" s="320"/>
      <c r="T9" s="288"/>
      <c r="U9" s="288"/>
      <c r="V9" s="320"/>
    </row>
    <row r="10" spans="1:23" ht="13.8">
      <c r="A10" s="67" t="s">
        <v>176</v>
      </c>
      <c r="B10" s="184">
        <f t="shared" si="1"/>
        <v>115148.29000000001</v>
      </c>
      <c r="C10" s="28">
        <v>66613.320000000007</v>
      </c>
      <c r="D10" s="28">
        <v>19837.22</v>
      </c>
      <c r="E10" s="28">
        <v>2232.4699999999998</v>
      </c>
      <c r="F10" s="28">
        <v>725.9</v>
      </c>
      <c r="G10" s="28">
        <v>23109.81</v>
      </c>
      <c r="H10" s="28">
        <v>843.1</v>
      </c>
      <c r="I10" s="28">
        <v>1785.67</v>
      </c>
      <c r="J10" s="28" t="s">
        <v>411</v>
      </c>
      <c r="K10" s="28">
        <v>0.8</v>
      </c>
      <c r="L10" s="65"/>
      <c r="M10" s="320"/>
      <c r="N10" s="320"/>
      <c r="O10" s="320"/>
      <c r="P10" s="320"/>
      <c r="Q10" s="320"/>
      <c r="R10" s="320"/>
      <c r="S10" s="320"/>
      <c r="T10" s="320"/>
      <c r="U10" s="288"/>
      <c r="V10" s="320"/>
    </row>
    <row r="11" spans="1:23" ht="13.8">
      <c r="A11" s="67" t="s">
        <v>177</v>
      </c>
      <c r="B11" s="184">
        <f t="shared" si="1"/>
        <v>275965.42000000004</v>
      </c>
      <c r="C11" s="28">
        <v>82937.03</v>
      </c>
      <c r="D11" s="28">
        <v>29515.77</v>
      </c>
      <c r="E11" s="28">
        <v>847.14</v>
      </c>
      <c r="F11" s="28">
        <v>1896</v>
      </c>
      <c r="G11" s="28">
        <v>21654.91</v>
      </c>
      <c r="H11" s="28">
        <v>138888.26999999999</v>
      </c>
      <c r="I11" s="28">
        <v>208.9</v>
      </c>
      <c r="J11" s="28" t="s">
        <v>411</v>
      </c>
      <c r="K11" s="28">
        <v>17.399999999999999</v>
      </c>
      <c r="L11" s="65"/>
      <c r="M11" s="320"/>
      <c r="N11" s="320"/>
      <c r="O11" s="320"/>
      <c r="P11" s="320"/>
      <c r="Q11" s="320"/>
      <c r="R11" s="320"/>
      <c r="S11" s="320"/>
      <c r="T11" s="320"/>
      <c r="U11" s="288"/>
      <c r="V11" s="320"/>
    </row>
    <row r="12" spans="1:23" ht="13.8">
      <c r="A12" s="67" t="s">
        <v>178</v>
      </c>
      <c r="B12" s="184">
        <f t="shared" si="1"/>
        <v>52709.369999999995</v>
      </c>
      <c r="C12" s="28">
        <v>22592.05</v>
      </c>
      <c r="D12" s="28">
        <v>10174.06</v>
      </c>
      <c r="E12" s="28">
        <v>2284.86</v>
      </c>
      <c r="F12" s="28">
        <v>10.95</v>
      </c>
      <c r="G12" s="28">
        <v>12070.76</v>
      </c>
      <c r="H12" s="28">
        <v>0.6</v>
      </c>
      <c r="I12" s="28">
        <v>5576.09</v>
      </c>
      <c r="J12" s="28" t="s">
        <v>411</v>
      </c>
      <c r="K12" s="28" t="s">
        <v>411</v>
      </c>
      <c r="L12" s="65"/>
      <c r="M12" s="320"/>
      <c r="N12" s="320"/>
      <c r="O12" s="320"/>
      <c r="P12" s="320"/>
      <c r="Q12" s="320"/>
      <c r="R12" s="320"/>
      <c r="S12" s="320"/>
      <c r="T12" s="320"/>
      <c r="U12" s="288"/>
      <c r="V12" s="288"/>
    </row>
    <row r="13" spans="1:23" ht="13.8">
      <c r="A13" s="67" t="s">
        <v>179</v>
      </c>
      <c r="B13" s="184">
        <f t="shared" si="1"/>
        <v>103760.65000000001</v>
      </c>
      <c r="C13" s="28">
        <v>56580.91</v>
      </c>
      <c r="D13" s="28">
        <v>15694.39</v>
      </c>
      <c r="E13" s="28">
        <v>2808.94</v>
      </c>
      <c r="F13" s="28">
        <v>2120.1</v>
      </c>
      <c r="G13" s="28">
        <v>13889.11</v>
      </c>
      <c r="H13" s="28">
        <v>12505</v>
      </c>
      <c r="I13" s="28">
        <v>162.19999999999999</v>
      </c>
      <c r="J13" s="28" t="s">
        <v>411</v>
      </c>
      <c r="K13" s="28" t="s">
        <v>411</v>
      </c>
      <c r="L13" s="65"/>
      <c r="M13" s="320"/>
      <c r="N13" s="320"/>
      <c r="O13" s="320"/>
      <c r="P13" s="320"/>
      <c r="Q13" s="320"/>
      <c r="R13" s="320"/>
      <c r="S13" s="320"/>
      <c r="T13" s="320"/>
      <c r="U13" s="288"/>
      <c r="V13" s="288"/>
    </row>
    <row r="14" spans="1:23" ht="13.8">
      <c r="A14" s="67" t="s">
        <v>180</v>
      </c>
      <c r="B14" s="184">
        <f t="shared" si="1"/>
        <v>129918.04</v>
      </c>
      <c r="C14" s="28">
        <v>56219.82</v>
      </c>
      <c r="D14" s="28">
        <v>31765.9</v>
      </c>
      <c r="E14" s="28">
        <v>3181.34</v>
      </c>
      <c r="F14" s="28">
        <v>415.8</v>
      </c>
      <c r="G14" s="28">
        <v>17118.86</v>
      </c>
      <c r="H14" s="28">
        <v>20766.28</v>
      </c>
      <c r="I14" s="28">
        <v>448.54</v>
      </c>
      <c r="J14" s="28" t="s">
        <v>411</v>
      </c>
      <c r="K14" s="28">
        <v>1.5</v>
      </c>
      <c r="L14" s="65"/>
      <c r="M14" s="320"/>
      <c r="N14" s="320"/>
      <c r="O14" s="320"/>
      <c r="P14" s="320"/>
      <c r="Q14" s="320"/>
      <c r="R14" s="320"/>
      <c r="S14" s="320"/>
      <c r="T14" s="320"/>
      <c r="U14" s="288"/>
      <c r="V14" s="320"/>
    </row>
    <row r="15" spans="1:23" ht="13.8">
      <c r="A15" s="66" t="s">
        <v>55</v>
      </c>
      <c r="B15" s="184">
        <f t="shared" si="1"/>
        <v>110212.07</v>
      </c>
      <c r="C15" s="179">
        <v>62439.3</v>
      </c>
      <c r="D15" s="28">
        <v>22923.23</v>
      </c>
      <c r="E15" s="179">
        <v>3816.57</v>
      </c>
      <c r="F15" s="179">
        <v>3038</v>
      </c>
      <c r="G15" s="179">
        <v>16620.97</v>
      </c>
      <c r="H15" s="179">
        <v>1313.1</v>
      </c>
      <c r="I15" s="179">
        <v>60.9</v>
      </c>
      <c r="J15" s="179" t="s">
        <v>411</v>
      </c>
      <c r="K15" s="179" t="s">
        <v>411</v>
      </c>
      <c r="L15" s="65"/>
      <c r="M15" s="320"/>
      <c r="N15" s="320"/>
      <c r="O15" s="320"/>
      <c r="P15" s="320"/>
      <c r="Q15" s="320"/>
      <c r="R15" s="320"/>
      <c r="S15" s="320"/>
      <c r="T15" s="320"/>
      <c r="U15" s="288"/>
      <c r="V15" s="288"/>
    </row>
    <row r="16" spans="1:23" ht="13.8">
      <c r="A16" s="67" t="s">
        <v>181</v>
      </c>
      <c r="B16" s="184">
        <f t="shared" si="1"/>
        <v>100114.75</v>
      </c>
      <c r="C16" s="179">
        <v>41859.89</v>
      </c>
      <c r="D16" s="179">
        <v>10278.73</v>
      </c>
      <c r="E16" s="179">
        <v>3111.31</v>
      </c>
      <c r="F16" s="179">
        <v>9377.61</v>
      </c>
      <c r="G16" s="179">
        <v>23768.94</v>
      </c>
      <c r="H16" s="179">
        <v>11667.97</v>
      </c>
      <c r="I16" s="179">
        <v>36.5</v>
      </c>
      <c r="J16" s="179" t="s">
        <v>411</v>
      </c>
      <c r="K16" s="179">
        <v>13.8</v>
      </c>
      <c r="L16" s="65"/>
      <c r="M16" s="320"/>
      <c r="N16" s="320"/>
      <c r="O16" s="320"/>
      <c r="P16" s="320"/>
      <c r="Q16" s="320"/>
      <c r="R16" s="320"/>
      <c r="S16" s="320"/>
      <c r="T16" s="320"/>
      <c r="U16" s="288"/>
      <c r="V16" s="320"/>
    </row>
    <row r="17" spans="1:22" ht="13.8">
      <c r="A17" s="67" t="s">
        <v>182</v>
      </c>
      <c r="B17" s="184">
        <f t="shared" si="1"/>
        <v>68110.37000000001</v>
      </c>
      <c r="C17" s="179">
        <v>40296.67</v>
      </c>
      <c r="D17" s="179">
        <v>3599.37</v>
      </c>
      <c r="E17" s="179">
        <v>183.6</v>
      </c>
      <c r="F17" s="179">
        <v>4085.6</v>
      </c>
      <c r="G17" s="179">
        <v>6182.08</v>
      </c>
      <c r="H17" s="179">
        <v>13738.75</v>
      </c>
      <c r="I17" s="179">
        <v>1.2</v>
      </c>
      <c r="J17" s="179" t="s">
        <v>411</v>
      </c>
      <c r="K17" s="179">
        <v>23.1</v>
      </c>
      <c r="L17" s="65"/>
      <c r="M17" s="320"/>
      <c r="N17" s="320"/>
      <c r="O17" s="320"/>
      <c r="P17" s="320"/>
      <c r="Q17" s="320"/>
      <c r="R17" s="320"/>
      <c r="S17" s="320"/>
      <c r="T17" s="320"/>
      <c r="U17" s="288"/>
      <c r="V17" s="320"/>
    </row>
    <row r="18" spans="1:22" ht="13.8">
      <c r="A18" s="67" t="s">
        <v>183</v>
      </c>
      <c r="B18" s="184">
        <f t="shared" si="1"/>
        <v>38834.11</v>
      </c>
      <c r="C18" s="179">
        <v>18205.580000000002</v>
      </c>
      <c r="D18" s="179">
        <v>4299.3599999999997</v>
      </c>
      <c r="E18" s="179">
        <v>2203.3000000000002</v>
      </c>
      <c r="F18" s="179">
        <v>127.3</v>
      </c>
      <c r="G18" s="179">
        <v>10589.94</v>
      </c>
      <c r="H18" s="179">
        <v>117.95</v>
      </c>
      <c r="I18" s="179">
        <v>3290.68</v>
      </c>
      <c r="J18" s="179" t="s">
        <v>411</v>
      </c>
      <c r="K18" s="179" t="s">
        <v>411</v>
      </c>
      <c r="L18" s="65"/>
      <c r="M18" s="320"/>
      <c r="N18" s="320"/>
      <c r="O18" s="320"/>
      <c r="P18" s="320"/>
      <c r="Q18" s="320"/>
      <c r="R18" s="320"/>
      <c r="S18" s="320"/>
      <c r="T18" s="320"/>
      <c r="U18" s="288"/>
      <c r="V18" s="288"/>
    </row>
    <row r="19" spans="1:22" s="48" customFormat="1" ht="13.8">
      <c r="A19" s="67" t="s">
        <v>184</v>
      </c>
      <c r="B19" s="184">
        <f t="shared" si="1"/>
        <v>20824.719999999998</v>
      </c>
      <c r="C19" s="179">
        <v>2386.58</v>
      </c>
      <c r="D19" s="179">
        <v>1882.17</v>
      </c>
      <c r="E19" s="179">
        <v>869.13</v>
      </c>
      <c r="F19" s="179" t="s">
        <v>411</v>
      </c>
      <c r="G19" s="179">
        <v>2870.1</v>
      </c>
      <c r="H19" s="179">
        <v>8500.94</v>
      </c>
      <c r="I19" s="179">
        <v>4315.8</v>
      </c>
      <c r="J19" s="179" t="s">
        <v>411</v>
      </c>
      <c r="K19" s="179" t="s">
        <v>411</v>
      </c>
      <c r="L19" s="65"/>
      <c r="M19" s="320"/>
      <c r="N19" s="320"/>
      <c r="O19" s="320"/>
      <c r="P19" s="320"/>
      <c r="Q19" s="288"/>
      <c r="R19" s="320"/>
      <c r="S19" s="320"/>
      <c r="T19" s="320"/>
      <c r="U19" s="288"/>
      <c r="V19" s="288"/>
    </row>
    <row r="20" spans="1:22" ht="13.8">
      <c r="A20" s="67" t="s">
        <v>185</v>
      </c>
      <c r="B20" s="184">
        <f t="shared" si="1"/>
        <v>113331.69</v>
      </c>
      <c r="C20" s="179">
        <v>50261.8</v>
      </c>
      <c r="D20" s="179">
        <v>8410.1200000000008</v>
      </c>
      <c r="E20" s="179">
        <v>1129.1199999999999</v>
      </c>
      <c r="F20" s="179">
        <v>19444.259999999998</v>
      </c>
      <c r="G20" s="179">
        <v>30586.75</v>
      </c>
      <c r="H20" s="179">
        <v>3497.68</v>
      </c>
      <c r="I20" s="179">
        <v>0.82</v>
      </c>
      <c r="J20" s="179" t="s">
        <v>411</v>
      </c>
      <c r="K20" s="179">
        <v>1.1399999999999999</v>
      </c>
      <c r="L20" s="65"/>
      <c r="M20" s="320"/>
      <c r="N20" s="320"/>
      <c r="O20" s="320"/>
      <c r="P20" s="320"/>
      <c r="Q20" s="320"/>
      <c r="R20" s="320"/>
      <c r="S20" s="320"/>
      <c r="T20" s="320"/>
      <c r="U20" s="288"/>
      <c r="V20" s="320"/>
    </row>
    <row r="21" spans="1:22" ht="13.8">
      <c r="A21" s="67" t="s">
        <v>186</v>
      </c>
      <c r="B21" s="184">
        <f t="shared" si="1"/>
        <v>74339.959999999977</v>
      </c>
      <c r="C21" s="179">
        <v>32436.21</v>
      </c>
      <c r="D21" s="179">
        <v>5644.02</v>
      </c>
      <c r="E21" s="179">
        <v>145.28</v>
      </c>
      <c r="F21" s="179">
        <v>18260.36</v>
      </c>
      <c r="G21" s="179">
        <v>14010.71</v>
      </c>
      <c r="H21" s="179">
        <v>3816.48</v>
      </c>
      <c r="I21" s="179" t="s">
        <v>411</v>
      </c>
      <c r="J21" s="179" t="s">
        <v>411</v>
      </c>
      <c r="K21" s="179">
        <v>26.9</v>
      </c>
      <c r="L21" s="65"/>
      <c r="M21" s="320"/>
      <c r="N21" s="320"/>
      <c r="O21" s="320"/>
      <c r="P21" s="320"/>
      <c r="Q21" s="320"/>
      <c r="R21" s="320"/>
      <c r="S21" s="320"/>
      <c r="T21" s="288"/>
      <c r="U21" s="288"/>
      <c r="V21" s="320"/>
    </row>
    <row r="22" spans="1:22" ht="13.8">
      <c r="A22" s="67" t="s">
        <v>187</v>
      </c>
      <c r="B22" s="184">
        <f t="shared" si="1"/>
        <v>245791.37000000002</v>
      </c>
      <c r="C22" s="179">
        <v>139561.01</v>
      </c>
      <c r="D22" s="179">
        <v>53941.599999999999</v>
      </c>
      <c r="E22" s="179">
        <v>2583.7600000000002</v>
      </c>
      <c r="F22" s="179">
        <v>28.2</v>
      </c>
      <c r="G22" s="179">
        <v>40236.720000000001</v>
      </c>
      <c r="H22" s="179">
        <v>7441.97</v>
      </c>
      <c r="I22" s="179">
        <v>1998.11</v>
      </c>
      <c r="J22" s="179" t="s">
        <v>411</v>
      </c>
      <c r="K22" s="179" t="s">
        <v>411</v>
      </c>
      <c r="L22" s="65"/>
      <c r="M22" s="320"/>
      <c r="N22" s="320"/>
      <c r="O22" s="320"/>
      <c r="P22" s="320"/>
      <c r="Q22" s="320"/>
      <c r="R22" s="320"/>
      <c r="S22" s="320"/>
      <c r="T22" s="320"/>
      <c r="U22" s="288"/>
      <c r="V22" s="288"/>
    </row>
    <row r="23" spans="1:22" ht="13.8">
      <c r="A23" s="66" t="s">
        <v>54</v>
      </c>
      <c r="B23" s="184">
        <f t="shared" si="1"/>
        <v>27449.77</v>
      </c>
      <c r="C23" s="179">
        <v>6960.45</v>
      </c>
      <c r="D23" s="179">
        <v>4792.62</v>
      </c>
      <c r="E23" s="179">
        <v>1176.7</v>
      </c>
      <c r="F23" s="179">
        <v>14.2</v>
      </c>
      <c r="G23" s="179">
        <v>14463.8</v>
      </c>
      <c r="H23" s="179">
        <v>42</v>
      </c>
      <c r="I23" s="179" t="s">
        <v>411</v>
      </c>
      <c r="J23" s="179" t="s">
        <v>411</v>
      </c>
      <c r="K23" s="179" t="s">
        <v>411</v>
      </c>
      <c r="L23" s="65"/>
      <c r="M23" s="320"/>
      <c r="N23" s="320"/>
      <c r="O23" s="320"/>
      <c r="P23" s="320"/>
      <c r="Q23" s="320"/>
      <c r="R23" s="320"/>
      <c r="S23" s="320"/>
      <c r="T23" s="288"/>
      <c r="U23" s="288"/>
      <c r="V23" s="288"/>
    </row>
    <row r="24" spans="1:22" ht="13.8">
      <c r="A24" s="67" t="s">
        <v>188</v>
      </c>
      <c r="B24" s="184">
        <f t="shared" si="1"/>
        <v>161420.89000000001</v>
      </c>
      <c r="C24" s="179">
        <v>47754.98</v>
      </c>
      <c r="D24" s="179">
        <v>12023.03</v>
      </c>
      <c r="E24" s="179">
        <v>3124.82</v>
      </c>
      <c r="F24" s="179">
        <v>4830.91</v>
      </c>
      <c r="G24" s="179">
        <v>19521.27</v>
      </c>
      <c r="H24" s="179">
        <v>74149.41</v>
      </c>
      <c r="I24" s="179">
        <v>1.7</v>
      </c>
      <c r="J24" s="179">
        <v>12.37</v>
      </c>
      <c r="K24" s="179">
        <v>2.4</v>
      </c>
      <c r="L24" s="65"/>
      <c r="M24" s="320"/>
      <c r="N24" s="320"/>
      <c r="O24" s="320"/>
      <c r="P24" s="320"/>
      <c r="Q24" s="320"/>
      <c r="R24" s="320"/>
      <c r="S24" s="320"/>
      <c r="T24" s="320"/>
      <c r="U24" s="320"/>
      <c r="V24" s="320"/>
    </row>
    <row r="25" spans="1:22" ht="13.8">
      <c r="A25" s="67" t="s">
        <v>189</v>
      </c>
      <c r="B25" s="184">
        <f t="shared" si="1"/>
        <v>73.23</v>
      </c>
      <c r="C25" s="179">
        <v>31.7</v>
      </c>
      <c r="D25" s="179">
        <v>8.74</v>
      </c>
      <c r="E25" s="179">
        <v>2.1</v>
      </c>
      <c r="F25" s="179">
        <v>0.2</v>
      </c>
      <c r="G25" s="179">
        <v>30.19</v>
      </c>
      <c r="H25" s="179">
        <v>0.3</v>
      </c>
      <c r="I25" s="179" t="s">
        <v>411</v>
      </c>
      <c r="J25" s="179" t="s">
        <v>411</v>
      </c>
      <c r="K25" s="179" t="s">
        <v>411</v>
      </c>
      <c r="L25" s="65"/>
      <c r="M25" s="320"/>
      <c r="N25" s="320"/>
      <c r="O25" s="320"/>
      <c r="P25" s="320"/>
      <c r="Q25" s="320"/>
      <c r="R25" s="320"/>
      <c r="S25" s="320"/>
      <c r="T25" s="288"/>
      <c r="U25" s="288"/>
      <c r="V25" s="288"/>
    </row>
    <row r="26" spans="1:22" ht="13.8">
      <c r="A26" s="67" t="s">
        <v>190</v>
      </c>
      <c r="B26" s="184">
        <f t="shared" si="1"/>
        <v>70.800000000000011</v>
      </c>
      <c r="C26" s="179">
        <v>60.7</v>
      </c>
      <c r="D26" s="179">
        <v>1.8</v>
      </c>
      <c r="E26" s="179">
        <v>1.9</v>
      </c>
      <c r="F26" s="179">
        <v>1.4</v>
      </c>
      <c r="G26" s="179">
        <v>3.3</v>
      </c>
      <c r="H26" s="179">
        <v>1.7</v>
      </c>
      <c r="I26" s="179" t="s">
        <v>411</v>
      </c>
      <c r="J26" s="179" t="s">
        <v>411</v>
      </c>
      <c r="K26" s="179" t="s">
        <v>411</v>
      </c>
      <c r="L26" s="65"/>
      <c r="M26" s="320"/>
      <c r="N26" s="320"/>
      <c r="O26" s="320"/>
      <c r="P26" s="320"/>
      <c r="Q26" s="320"/>
      <c r="R26" s="320"/>
      <c r="S26" s="320"/>
      <c r="T26" s="288"/>
      <c r="U26" s="288"/>
      <c r="V26" s="288"/>
    </row>
    <row r="27" spans="1:22" ht="13.8">
      <c r="A27" s="67" t="s">
        <v>191</v>
      </c>
      <c r="B27" s="186">
        <f>SUM(C27:K27)</f>
        <v>8322.06</v>
      </c>
      <c r="C27" s="180">
        <v>6151.73</v>
      </c>
      <c r="D27" s="180">
        <v>1053.3599999999999</v>
      </c>
      <c r="E27" s="180">
        <v>3.7</v>
      </c>
      <c r="F27" s="180">
        <v>58.1</v>
      </c>
      <c r="G27" s="180">
        <v>703.14</v>
      </c>
      <c r="H27" s="180">
        <v>352.03</v>
      </c>
      <c r="I27" s="180" t="s">
        <v>411</v>
      </c>
      <c r="J27" s="180" t="s">
        <v>411</v>
      </c>
      <c r="K27" s="180" t="s">
        <v>411</v>
      </c>
      <c r="L27" s="65"/>
      <c r="M27" s="320"/>
      <c r="N27" s="320"/>
      <c r="O27" s="320"/>
      <c r="P27" s="320"/>
      <c r="Q27" s="320"/>
      <c r="R27" s="320"/>
      <c r="S27" s="320"/>
      <c r="T27" s="288"/>
      <c r="U27" s="288"/>
      <c r="V27" s="288"/>
    </row>
    <row r="28" spans="1:22">
      <c r="A28" s="69"/>
    </row>
    <row r="30" spans="1:22">
      <c r="A30" s="406" t="s">
        <v>344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8"/>
    </row>
    <row r="31" spans="1:22">
      <c r="B31" s="57"/>
      <c r="C31" s="57"/>
      <c r="D31" s="57"/>
      <c r="E31" s="57"/>
      <c r="F31" s="57"/>
      <c r="G31" s="57"/>
      <c r="H31" s="57"/>
      <c r="I31" s="57"/>
      <c r="J31" s="410" t="s">
        <v>194</v>
      </c>
      <c r="K31" s="410"/>
    </row>
    <row r="32" spans="1:22" ht="12.75" customHeight="1">
      <c r="A32" s="407"/>
      <c r="B32" s="411" t="s">
        <v>192</v>
      </c>
      <c r="C32" s="411" t="s">
        <v>172</v>
      </c>
      <c r="D32" s="412"/>
      <c r="E32" s="412"/>
      <c r="F32" s="412"/>
      <c r="G32" s="412"/>
      <c r="H32" s="412"/>
      <c r="I32" s="412"/>
      <c r="J32" s="413"/>
      <c r="K32" s="413"/>
    </row>
    <row r="33" spans="1:12" ht="20.399999999999999">
      <c r="A33" s="409"/>
      <c r="B33" s="411"/>
      <c r="C33" s="60" t="s">
        <v>193</v>
      </c>
      <c r="D33" s="60" t="s">
        <v>64</v>
      </c>
      <c r="E33" s="61" t="s">
        <v>65</v>
      </c>
      <c r="F33" s="60" t="s">
        <v>66</v>
      </c>
      <c r="G33" s="60" t="s">
        <v>67</v>
      </c>
      <c r="H33" s="60" t="s">
        <v>68</v>
      </c>
      <c r="I33" s="59" t="s">
        <v>69</v>
      </c>
      <c r="J33" s="59" t="s">
        <v>70</v>
      </c>
      <c r="K33" s="62" t="s">
        <v>71</v>
      </c>
    </row>
    <row r="34" spans="1:12">
      <c r="A34" s="63" t="s">
        <v>174</v>
      </c>
      <c r="B34" s="183">
        <f t="shared" ref="B34:K34" si="2">SUM(B35:B54)</f>
        <v>1112597.5499999998</v>
      </c>
      <c r="C34" s="183">
        <f t="shared" si="2"/>
        <v>370217.10000000003</v>
      </c>
      <c r="D34" s="183">
        <f t="shared" si="2"/>
        <v>98695.19</v>
      </c>
      <c r="E34" s="183">
        <f t="shared" si="2"/>
        <v>7645.66</v>
      </c>
      <c r="F34" s="183">
        <f t="shared" si="2"/>
        <v>45824.1</v>
      </c>
      <c r="G34" s="183">
        <f t="shared" si="2"/>
        <v>142088.67999999996</v>
      </c>
      <c r="H34" s="183">
        <f>SUM(H35:H54)</f>
        <v>440636.72000000009</v>
      </c>
      <c r="I34" s="183">
        <f>SUM(I35:I54)</f>
        <v>7458.5899999999992</v>
      </c>
      <c r="J34" s="183">
        <f t="shared" si="2"/>
        <v>12.37</v>
      </c>
      <c r="K34" s="183">
        <f t="shared" si="2"/>
        <v>19.14</v>
      </c>
    </row>
    <row r="35" spans="1:12">
      <c r="A35" s="66" t="s">
        <v>53</v>
      </c>
      <c r="B35" s="184">
        <f>SUM(C35:K35)</f>
        <v>102765.50000000001</v>
      </c>
      <c r="C35" s="179">
        <v>32292.720000000001</v>
      </c>
      <c r="D35" s="179">
        <v>14518.12</v>
      </c>
      <c r="E35" s="179">
        <v>991.37</v>
      </c>
      <c r="F35" s="179">
        <v>169</v>
      </c>
      <c r="G35" s="179">
        <v>32332.71</v>
      </c>
      <c r="H35" s="179">
        <v>22455.1</v>
      </c>
      <c r="I35" s="179">
        <v>6.48</v>
      </c>
      <c r="J35" s="179" t="s">
        <v>411</v>
      </c>
      <c r="K35" s="179" t="s">
        <v>411</v>
      </c>
    </row>
    <row r="36" spans="1:12">
      <c r="A36" s="67" t="s">
        <v>175</v>
      </c>
      <c r="B36" s="184">
        <f t="shared" ref="B36:B54" si="3">SUM(C36:K36)</f>
        <v>147588.19</v>
      </c>
      <c r="C36" s="179">
        <v>17779.349999999999</v>
      </c>
      <c r="D36" s="179">
        <v>1172.68</v>
      </c>
      <c r="E36" s="179">
        <v>37.450000000000003</v>
      </c>
      <c r="F36" s="179">
        <v>528.71</v>
      </c>
      <c r="G36" s="179">
        <v>4403.51</v>
      </c>
      <c r="H36" s="179">
        <v>123666.49</v>
      </c>
      <c r="I36" s="179" t="s">
        <v>411</v>
      </c>
      <c r="J36" s="179" t="s">
        <v>411</v>
      </c>
      <c r="K36" s="179" t="s">
        <v>411</v>
      </c>
    </row>
    <row r="37" spans="1:12">
      <c r="A37" s="67" t="s">
        <v>176</v>
      </c>
      <c r="B37" s="184">
        <f t="shared" si="3"/>
        <v>46751.79</v>
      </c>
      <c r="C37" s="179">
        <v>28682.32</v>
      </c>
      <c r="D37" s="179">
        <v>7461.32</v>
      </c>
      <c r="E37" s="179">
        <v>563.87</v>
      </c>
      <c r="F37" s="179">
        <v>30.2</v>
      </c>
      <c r="G37" s="179">
        <v>9081.2099999999991</v>
      </c>
      <c r="H37" s="179">
        <v>553.70000000000005</v>
      </c>
      <c r="I37" s="179">
        <v>378.87</v>
      </c>
      <c r="J37" s="179" t="s">
        <v>411</v>
      </c>
      <c r="K37" s="179">
        <v>0.3</v>
      </c>
    </row>
    <row r="38" spans="1:12">
      <c r="A38" s="67" t="s">
        <v>177</v>
      </c>
      <c r="B38" s="184">
        <f t="shared" si="3"/>
        <v>194607.12</v>
      </c>
      <c r="C38" s="179">
        <v>32839.129999999997</v>
      </c>
      <c r="D38" s="179">
        <v>14110.67</v>
      </c>
      <c r="E38" s="179">
        <v>223.44</v>
      </c>
      <c r="F38" s="179">
        <v>1428</v>
      </c>
      <c r="G38" s="179">
        <v>6974.01</v>
      </c>
      <c r="H38" s="179">
        <v>138837.47</v>
      </c>
      <c r="I38" s="179">
        <v>177</v>
      </c>
      <c r="J38" s="179" t="s">
        <v>411</v>
      </c>
      <c r="K38" s="179">
        <v>17.399999999999999</v>
      </c>
    </row>
    <row r="39" spans="1:12">
      <c r="A39" s="67" t="s">
        <v>178</v>
      </c>
      <c r="B39" s="184">
        <f t="shared" si="3"/>
        <v>16971.57</v>
      </c>
      <c r="C39" s="179">
        <v>6413.35</v>
      </c>
      <c r="D39" s="179">
        <v>3505.16</v>
      </c>
      <c r="E39" s="179">
        <v>730.76</v>
      </c>
      <c r="F39" s="179">
        <v>7.15</v>
      </c>
      <c r="G39" s="179">
        <v>4319.5600000000004</v>
      </c>
      <c r="H39" s="179">
        <v>0.6</v>
      </c>
      <c r="I39" s="179">
        <v>1994.99</v>
      </c>
      <c r="J39" s="179" t="s">
        <v>411</v>
      </c>
      <c r="K39" s="179" t="s">
        <v>411</v>
      </c>
    </row>
    <row r="40" spans="1:12">
      <c r="A40" s="67" t="s">
        <v>179</v>
      </c>
      <c r="B40" s="184">
        <f t="shared" si="3"/>
        <v>61220.65</v>
      </c>
      <c r="C40" s="179">
        <v>30745.51</v>
      </c>
      <c r="D40" s="179">
        <v>7961.29</v>
      </c>
      <c r="E40" s="179">
        <v>884.14</v>
      </c>
      <c r="F40" s="179">
        <v>1596.9</v>
      </c>
      <c r="G40" s="179">
        <v>7528.91</v>
      </c>
      <c r="H40" s="179">
        <v>12351.4</v>
      </c>
      <c r="I40" s="179">
        <v>152.5</v>
      </c>
      <c r="J40" s="179" t="s">
        <v>411</v>
      </c>
      <c r="K40" s="179" t="s">
        <v>411</v>
      </c>
    </row>
    <row r="41" spans="1:12">
      <c r="A41" s="67" t="s">
        <v>180</v>
      </c>
      <c r="B41" s="184">
        <f t="shared" si="3"/>
        <v>55513.94</v>
      </c>
      <c r="C41" s="179">
        <v>18894.72</v>
      </c>
      <c r="D41" s="179">
        <v>11712.4</v>
      </c>
      <c r="E41" s="179">
        <v>638.44000000000005</v>
      </c>
      <c r="F41" s="179">
        <v>134.1</v>
      </c>
      <c r="G41" s="179">
        <v>3649.46</v>
      </c>
      <c r="H41" s="179">
        <v>20356.78</v>
      </c>
      <c r="I41" s="179">
        <v>128.04</v>
      </c>
      <c r="J41" s="179" t="s">
        <v>411</v>
      </c>
      <c r="K41" s="179" t="s">
        <v>411</v>
      </c>
    </row>
    <row r="42" spans="1:12">
      <c r="A42" s="66" t="s">
        <v>55</v>
      </c>
      <c r="B42" s="184">
        <f t="shared" si="3"/>
        <v>41954.87</v>
      </c>
      <c r="C42" s="179">
        <v>27205.5</v>
      </c>
      <c r="D42" s="179">
        <v>7063.83</v>
      </c>
      <c r="E42" s="179">
        <v>527.57000000000005</v>
      </c>
      <c r="F42" s="179">
        <v>1511.3</v>
      </c>
      <c r="G42" s="179">
        <v>4410.57</v>
      </c>
      <c r="H42" s="179">
        <v>1218.7</v>
      </c>
      <c r="I42" s="179">
        <v>17.399999999999999</v>
      </c>
      <c r="J42" s="179" t="s">
        <v>411</v>
      </c>
      <c r="K42" s="179" t="s">
        <v>411</v>
      </c>
    </row>
    <row r="43" spans="1:12">
      <c r="A43" s="67" t="s">
        <v>181</v>
      </c>
      <c r="B43" s="184">
        <f t="shared" si="3"/>
        <v>52090.950000000012</v>
      </c>
      <c r="C43" s="179">
        <v>16804.189999999999</v>
      </c>
      <c r="D43" s="179">
        <v>4121.13</v>
      </c>
      <c r="E43" s="179">
        <v>979.21</v>
      </c>
      <c r="F43" s="179">
        <v>7819.01</v>
      </c>
      <c r="G43" s="179">
        <v>11049.84</v>
      </c>
      <c r="H43" s="179">
        <v>11294.77</v>
      </c>
      <c r="I43" s="179">
        <v>22.5</v>
      </c>
      <c r="J43" s="179" t="s">
        <v>411</v>
      </c>
      <c r="K43" s="179">
        <v>0.3</v>
      </c>
    </row>
    <row r="44" spans="1:12">
      <c r="A44" s="67" t="s">
        <v>182</v>
      </c>
      <c r="B44" s="184">
        <f t="shared" si="3"/>
        <v>38271.47</v>
      </c>
      <c r="C44" s="179">
        <v>22243.37</v>
      </c>
      <c r="D44" s="179">
        <v>516.57000000000005</v>
      </c>
      <c r="E44" s="179">
        <v>20.2</v>
      </c>
      <c r="F44" s="179">
        <v>825</v>
      </c>
      <c r="G44" s="179">
        <v>1172.68</v>
      </c>
      <c r="H44" s="179">
        <v>13492.45</v>
      </c>
      <c r="I44" s="179">
        <v>1.2</v>
      </c>
      <c r="J44" s="179" t="s">
        <v>411</v>
      </c>
      <c r="K44" s="179" t="s">
        <v>411</v>
      </c>
    </row>
    <row r="45" spans="1:12" s="48" customFormat="1">
      <c r="A45" s="67" t="s">
        <v>183</v>
      </c>
      <c r="B45" s="184">
        <f t="shared" si="3"/>
        <v>8448.7100000000009</v>
      </c>
      <c r="C45" s="179">
        <v>3381.98</v>
      </c>
      <c r="D45" s="179">
        <v>1023.46</v>
      </c>
      <c r="E45" s="179">
        <v>107</v>
      </c>
      <c r="F45" s="179" t="s">
        <v>411</v>
      </c>
      <c r="G45" s="179">
        <v>2175.94</v>
      </c>
      <c r="H45" s="179">
        <v>107.75</v>
      </c>
      <c r="I45" s="179">
        <v>1652.58</v>
      </c>
      <c r="J45" s="179" t="s">
        <v>411</v>
      </c>
      <c r="K45" s="179" t="s">
        <v>411</v>
      </c>
      <c r="L45" s="15"/>
    </row>
    <row r="46" spans="1:12">
      <c r="A46" s="67" t="s">
        <v>184</v>
      </c>
      <c r="B46" s="184">
        <f t="shared" si="3"/>
        <v>13446.82</v>
      </c>
      <c r="C46" s="179">
        <v>954.88</v>
      </c>
      <c r="D46" s="179">
        <v>704.47</v>
      </c>
      <c r="E46" s="179">
        <v>248.13</v>
      </c>
      <c r="F46" s="179" t="s">
        <v>411</v>
      </c>
      <c r="G46" s="179">
        <v>971.1</v>
      </c>
      <c r="H46" s="179">
        <v>8500.94</v>
      </c>
      <c r="I46" s="179">
        <v>2067.3000000000002</v>
      </c>
      <c r="J46" s="179" t="s">
        <v>411</v>
      </c>
      <c r="K46" s="179" t="s">
        <v>411</v>
      </c>
    </row>
    <row r="47" spans="1:12">
      <c r="A47" s="67" t="s">
        <v>185</v>
      </c>
      <c r="B47" s="184">
        <f t="shared" si="3"/>
        <v>76096.490000000005</v>
      </c>
      <c r="C47" s="179">
        <v>31144.5</v>
      </c>
      <c r="D47" s="179">
        <v>3514.12</v>
      </c>
      <c r="E47" s="179">
        <v>329.92</v>
      </c>
      <c r="F47" s="179">
        <v>17886.66</v>
      </c>
      <c r="G47" s="179">
        <v>19885.45</v>
      </c>
      <c r="H47" s="179">
        <v>3333.88</v>
      </c>
      <c r="I47" s="179">
        <v>0.82</v>
      </c>
      <c r="J47" s="179" t="s">
        <v>411</v>
      </c>
      <c r="K47" s="179">
        <v>1.1399999999999999</v>
      </c>
    </row>
    <row r="48" spans="1:12">
      <c r="A48" s="67" t="s">
        <v>186</v>
      </c>
      <c r="B48" s="184">
        <f t="shared" si="3"/>
        <v>33477.159999999996</v>
      </c>
      <c r="C48" s="179">
        <v>13769.81</v>
      </c>
      <c r="D48" s="179">
        <v>997.62</v>
      </c>
      <c r="E48" s="179">
        <v>6.88</v>
      </c>
      <c r="F48" s="179">
        <v>11898.46</v>
      </c>
      <c r="G48" s="179">
        <v>3385.51</v>
      </c>
      <c r="H48" s="179">
        <v>3418.88</v>
      </c>
      <c r="I48" s="179" t="s">
        <v>411</v>
      </c>
      <c r="J48" s="179" t="s">
        <v>411</v>
      </c>
      <c r="K48" s="179" t="s">
        <v>411</v>
      </c>
    </row>
    <row r="49" spans="1:12">
      <c r="A49" s="67" t="s">
        <v>187</v>
      </c>
      <c r="B49" s="184">
        <f t="shared" si="3"/>
        <v>98038.87000000001</v>
      </c>
      <c r="C49" s="179">
        <v>62768.71</v>
      </c>
      <c r="D49" s="179">
        <v>12622.7</v>
      </c>
      <c r="E49" s="179">
        <v>211.06</v>
      </c>
      <c r="F49" s="179" t="s">
        <v>411</v>
      </c>
      <c r="G49" s="179">
        <v>14848.12</v>
      </c>
      <c r="H49" s="179">
        <v>6731.07</v>
      </c>
      <c r="I49" s="179">
        <v>857.21</v>
      </c>
      <c r="J49" s="179" t="s">
        <v>411</v>
      </c>
      <c r="K49" s="179" t="s">
        <v>411</v>
      </c>
    </row>
    <row r="50" spans="1:12">
      <c r="A50" s="66" t="s">
        <v>54</v>
      </c>
      <c r="B50" s="184">
        <f t="shared" si="3"/>
        <v>13138.47</v>
      </c>
      <c r="C50" s="179">
        <v>2396.25</v>
      </c>
      <c r="D50" s="179">
        <v>2727.12</v>
      </c>
      <c r="E50" s="179">
        <v>371.2</v>
      </c>
      <c r="F50" s="179" t="s">
        <v>411</v>
      </c>
      <c r="G50" s="179">
        <v>7642.3</v>
      </c>
      <c r="H50" s="179">
        <v>1.6</v>
      </c>
      <c r="I50" s="179" t="s">
        <v>411</v>
      </c>
      <c r="J50" s="179" t="s">
        <v>411</v>
      </c>
      <c r="K50" s="179" t="s">
        <v>411</v>
      </c>
    </row>
    <row r="51" spans="1:12">
      <c r="A51" s="67" t="s">
        <v>188</v>
      </c>
      <c r="B51" s="184">
        <f t="shared" si="3"/>
        <v>109346.89</v>
      </c>
      <c r="C51" s="179">
        <v>19901.98</v>
      </c>
      <c r="D51" s="179">
        <v>4653.13</v>
      </c>
      <c r="E51" s="179">
        <v>775.02</v>
      </c>
      <c r="F51" s="179">
        <v>1956.11</v>
      </c>
      <c r="G51" s="179">
        <v>8003.87</v>
      </c>
      <c r="H51" s="179">
        <v>74042.710000000006</v>
      </c>
      <c r="I51" s="179">
        <v>1.7</v>
      </c>
      <c r="J51" s="179">
        <v>12.37</v>
      </c>
      <c r="K51" s="179" t="s">
        <v>411</v>
      </c>
    </row>
    <row r="52" spans="1:12">
      <c r="A52" s="67" t="s">
        <v>189</v>
      </c>
      <c r="B52" s="184">
        <f t="shared" si="3"/>
        <v>4.13</v>
      </c>
      <c r="C52" s="179" t="s">
        <v>411</v>
      </c>
      <c r="D52" s="179">
        <v>0.04</v>
      </c>
      <c r="E52" s="179" t="s">
        <v>411</v>
      </c>
      <c r="F52" s="179" t="s">
        <v>411</v>
      </c>
      <c r="G52" s="179">
        <v>4.09</v>
      </c>
      <c r="H52" s="179" t="s">
        <v>411</v>
      </c>
      <c r="I52" s="179" t="s">
        <v>411</v>
      </c>
      <c r="J52" s="179" t="s">
        <v>411</v>
      </c>
      <c r="K52" s="179" t="s">
        <v>411</v>
      </c>
    </row>
    <row r="53" spans="1:12">
      <c r="A53" s="67" t="s">
        <v>190</v>
      </c>
      <c r="B53" s="184" t="s">
        <v>411</v>
      </c>
      <c r="C53" s="179" t="s">
        <v>411</v>
      </c>
      <c r="D53" s="179" t="s">
        <v>411</v>
      </c>
      <c r="E53" s="179" t="s">
        <v>411</v>
      </c>
      <c r="F53" s="179" t="s">
        <v>411</v>
      </c>
      <c r="G53" s="179" t="s">
        <v>411</v>
      </c>
      <c r="H53" s="179" t="s">
        <v>411</v>
      </c>
      <c r="I53" s="179" t="s">
        <v>411</v>
      </c>
      <c r="J53" s="179" t="s">
        <v>411</v>
      </c>
      <c r="K53" s="179" t="s">
        <v>411</v>
      </c>
    </row>
    <row r="54" spans="1:12">
      <c r="A54" s="70" t="s">
        <v>191</v>
      </c>
      <c r="B54" s="186">
        <f t="shared" si="3"/>
        <v>2863.96</v>
      </c>
      <c r="C54" s="180">
        <v>1998.83</v>
      </c>
      <c r="D54" s="180">
        <v>309.36</v>
      </c>
      <c r="E54" s="180" t="s">
        <v>411</v>
      </c>
      <c r="F54" s="180">
        <v>33.5</v>
      </c>
      <c r="G54" s="180">
        <v>249.84</v>
      </c>
      <c r="H54" s="180">
        <v>272.43</v>
      </c>
      <c r="I54" s="180" t="s">
        <v>411</v>
      </c>
      <c r="J54" s="180" t="s">
        <v>411</v>
      </c>
      <c r="K54" s="180" t="s">
        <v>411</v>
      </c>
    </row>
    <row r="56" spans="1:12">
      <c r="A56" s="406" t="s">
        <v>345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8"/>
    </row>
    <row r="57" spans="1:1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8"/>
    </row>
    <row r="58" spans="1:12">
      <c r="B58" s="57"/>
      <c r="C58" s="57"/>
      <c r="D58" s="57"/>
      <c r="E58" s="57"/>
      <c r="F58" s="57"/>
      <c r="G58" s="57"/>
      <c r="H58" s="57"/>
      <c r="I58" s="57"/>
      <c r="J58" s="410" t="s">
        <v>194</v>
      </c>
      <c r="K58" s="410"/>
    </row>
    <row r="59" spans="1:12" ht="12.75" customHeight="1">
      <c r="A59" s="407"/>
      <c r="B59" s="411" t="s">
        <v>192</v>
      </c>
      <c r="C59" s="411" t="s">
        <v>172</v>
      </c>
      <c r="D59" s="412"/>
      <c r="E59" s="412"/>
      <c r="F59" s="412"/>
      <c r="G59" s="412"/>
      <c r="H59" s="412"/>
      <c r="I59" s="412"/>
      <c r="J59" s="413"/>
      <c r="K59" s="413"/>
    </row>
    <row r="60" spans="1:12" ht="20.399999999999999">
      <c r="A60" s="409"/>
      <c r="B60" s="411"/>
      <c r="C60" s="60" t="s">
        <v>193</v>
      </c>
      <c r="D60" s="60" t="s">
        <v>64</v>
      </c>
      <c r="E60" s="61" t="s">
        <v>65</v>
      </c>
      <c r="F60" s="60" t="s">
        <v>66</v>
      </c>
      <c r="G60" s="60" t="s">
        <v>67</v>
      </c>
      <c r="H60" s="60" t="s">
        <v>68</v>
      </c>
      <c r="I60" s="59" t="s">
        <v>69</v>
      </c>
      <c r="J60" s="59" t="s">
        <v>70</v>
      </c>
      <c r="K60" s="62" t="s">
        <v>71</v>
      </c>
    </row>
    <row r="61" spans="1:12" ht="13.8">
      <c r="A61" s="63" t="s">
        <v>174</v>
      </c>
      <c r="B61" s="183">
        <v>682192.63</v>
      </c>
      <c r="C61" s="183">
        <v>153059.01</v>
      </c>
      <c r="D61" s="183">
        <v>12741.28</v>
      </c>
      <c r="E61" s="183">
        <v>107.06</v>
      </c>
      <c r="F61" s="183">
        <v>41761.11</v>
      </c>
      <c r="G61" s="183">
        <v>32010.17</v>
      </c>
      <c r="H61" s="183">
        <v>440372.21</v>
      </c>
      <c r="I61" s="183">
        <v>2122.69</v>
      </c>
      <c r="J61" s="183">
        <v>0.56999999999999995</v>
      </c>
      <c r="K61" s="183">
        <v>18.54</v>
      </c>
      <c r="L61" s="65"/>
    </row>
    <row r="62" spans="1:12" ht="13.8">
      <c r="A62" s="66" t="s">
        <v>53</v>
      </c>
      <c r="B62" s="28">
        <v>23767.61</v>
      </c>
      <c r="C62" s="28">
        <v>940.12</v>
      </c>
      <c r="D62" s="28">
        <v>190.02</v>
      </c>
      <c r="E62" s="28">
        <v>3.57</v>
      </c>
      <c r="F62" s="28" t="s">
        <v>411</v>
      </c>
      <c r="G62" s="28">
        <v>191.51</v>
      </c>
      <c r="H62" s="28">
        <v>22435.9</v>
      </c>
      <c r="I62" s="28">
        <v>6.48</v>
      </c>
      <c r="J62" s="28" t="s">
        <v>411</v>
      </c>
      <c r="K62" s="28" t="s">
        <v>411</v>
      </c>
      <c r="L62" s="65"/>
    </row>
    <row r="63" spans="1:12" ht="13.8">
      <c r="A63" s="67" t="s">
        <v>175</v>
      </c>
      <c r="B63" s="28">
        <v>139015.79</v>
      </c>
      <c r="C63" s="28">
        <v>13080.45</v>
      </c>
      <c r="D63" s="28">
        <v>333.28</v>
      </c>
      <c r="E63" s="28">
        <v>5.15</v>
      </c>
      <c r="F63" s="28">
        <v>148.01</v>
      </c>
      <c r="G63" s="28">
        <v>1783.61</v>
      </c>
      <c r="H63" s="28">
        <v>123665.29</v>
      </c>
      <c r="I63" s="28" t="s">
        <v>411</v>
      </c>
      <c r="J63" s="28" t="s">
        <v>411</v>
      </c>
      <c r="K63" s="28" t="s">
        <v>411</v>
      </c>
      <c r="L63" s="65"/>
    </row>
    <row r="64" spans="1:12" ht="13.8">
      <c r="A64" s="67" t="s">
        <v>176</v>
      </c>
      <c r="B64" s="28">
        <v>19810.68</v>
      </c>
      <c r="C64" s="28">
        <v>14402.02</v>
      </c>
      <c r="D64" s="28">
        <v>1065.22</v>
      </c>
      <c r="E64" s="28">
        <v>8.9700000000000006</v>
      </c>
      <c r="F64" s="28" t="s">
        <v>411</v>
      </c>
      <c r="G64" s="28">
        <v>3780.91</v>
      </c>
      <c r="H64" s="28">
        <v>547.1</v>
      </c>
      <c r="I64" s="28">
        <v>6.47</v>
      </c>
      <c r="J64" s="28" t="s">
        <v>411</v>
      </c>
      <c r="K64" s="28" t="s">
        <v>411</v>
      </c>
      <c r="L64" s="65"/>
    </row>
    <row r="65" spans="1:12" ht="13.8">
      <c r="A65" s="67" t="s">
        <v>177</v>
      </c>
      <c r="B65" s="28">
        <v>143353.92000000001</v>
      </c>
      <c r="C65" s="28">
        <v>3890.73</v>
      </c>
      <c r="D65" s="28">
        <v>350.57</v>
      </c>
      <c r="E65" s="28">
        <v>2.44</v>
      </c>
      <c r="F65" s="28">
        <v>137.19999999999999</v>
      </c>
      <c r="G65" s="28">
        <v>66.510000000000005</v>
      </c>
      <c r="H65" s="28">
        <v>138731.26999999999</v>
      </c>
      <c r="I65" s="28">
        <v>157.80000000000001</v>
      </c>
      <c r="J65" s="28" t="s">
        <v>411</v>
      </c>
      <c r="K65" s="28">
        <v>17.399999999999999</v>
      </c>
      <c r="L65" s="65"/>
    </row>
    <row r="66" spans="1:12" ht="13.8">
      <c r="A66" s="67" t="s">
        <v>178</v>
      </c>
      <c r="B66" s="28">
        <v>848.06</v>
      </c>
      <c r="C66" s="28">
        <v>335.05</v>
      </c>
      <c r="D66" s="28">
        <v>341.46</v>
      </c>
      <c r="E66" s="28">
        <v>0.06</v>
      </c>
      <c r="F66" s="28">
        <v>7.15</v>
      </c>
      <c r="G66" s="28">
        <v>90.86</v>
      </c>
      <c r="H66" s="28" t="s">
        <v>411</v>
      </c>
      <c r="I66" s="28">
        <v>73.489999999999995</v>
      </c>
      <c r="J66" s="28" t="s">
        <v>411</v>
      </c>
      <c r="K66" s="28" t="s">
        <v>411</v>
      </c>
      <c r="L66" s="65"/>
    </row>
    <row r="67" spans="1:12" ht="13.8">
      <c r="A67" s="67" t="s">
        <v>179</v>
      </c>
      <c r="B67" s="28">
        <v>21535.46</v>
      </c>
      <c r="C67" s="28">
        <v>6580.81</v>
      </c>
      <c r="D67" s="28">
        <v>431.49</v>
      </c>
      <c r="E67" s="28">
        <v>19.04</v>
      </c>
      <c r="F67" s="28">
        <v>1457.5</v>
      </c>
      <c r="G67" s="28">
        <v>705.21</v>
      </c>
      <c r="H67" s="28">
        <v>12339.8</v>
      </c>
      <c r="I67" s="28">
        <v>1.6</v>
      </c>
      <c r="J67" s="28" t="s">
        <v>411</v>
      </c>
      <c r="K67" s="28" t="s">
        <v>411</v>
      </c>
      <c r="L67" s="65"/>
    </row>
    <row r="68" spans="1:12" ht="13.8">
      <c r="A68" s="67" t="s">
        <v>180</v>
      </c>
      <c r="B68" s="28">
        <v>23343.73</v>
      </c>
      <c r="C68" s="28">
        <v>2411.3200000000002</v>
      </c>
      <c r="D68" s="28">
        <v>555.6</v>
      </c>
      <c r="E68" s="28">
        <v>0.94</v>
      </c>
      <c r="F68" s="28" t="s">
        <v>411</v>
      </c>
      <c r="G68" s="28">
        <v>24.76</v>
      </c>
      <c r="H68" s="28">
        <v>20340.78</v>
      </c>
      <c r="I68" s="28">
        <v>10.34</v>
      </c>
      <c r="J68" s="28" t="s">
        <v>411</v>
      </c>
      <c r="K68" s="28" t="s">
        <v>411</v>
      </c>
      <c r="L68" s="65"/>
    </row>
    <row r="69" spans="1:12" ht="13.8">
      <c r="A69" s="66" t="s">
        <v>55</v>
      </c>
      <c r="B69" s="28">
        <v>6966.67</v>
      </c>
      <c r="C69" s="179">
        <v>3597.5</v>
      </c>
      <c r="D69" s="28">
        <v>450.13</v>
      </c>
      <c r="E69" s="179">
        <v>0.87</v>
      </c>
      <c r="F69" s="179">
        <v>1411.5</v>
      </c>
      <c r="G69" s="179">
        <v>307.77</v>
      </c>
      <c r="H69" s="179">
        <v>1187.7</v>
      </c>
      <c r="I69" s="179" t="s">
        <v>412</v>
      </c>
      <c r="J69" s="179" t="s">
        <v>411</v>
      </c>
      <c r="K69" s="179" t="s">
        <v>411</v>
      </c>
      <c r="L69" s="65"/>
    </row>
    <row r="70" spans="1:12" ht="13.8">
      <c r="A70" s="67" t="s">
        <v>181</v>
      </c>
      <c r="B70" s="28">
        <v>21554.76</v>
      </c>
      <c r="C70" s="179">
        <v>1716.59</v>
      </c>
      <c r="D70" s="179">
        <v>584.73</v>
      </c>
      <c r="E70" s="179">
        <v>4.1100000000000003</v>
      </c>
      <c r="F70" s="179">
        <v>6933.61</v>
      </c>
      <c r="G70" s="179">
        <v>1067.8399999999999</v>
      </c>
      <c r="H70" s="179">
        <v>11247.87</v>
      </c>
      <c r="I70" s="179" t="s">
        <v>411</v>
      </c>
      <c r="J70" s="179" t="s">
        <v>411</v>
      </c>
      <c r="K70" s="179" t="s">
        <v>411</v>
      </c>
      <c r="L70" s="65"/>
    </row>
    <row r="71" spans="1:12" ht="13.8">
      <c r="A71" s="67" t="s">
        <v>182</v>
      </c>
      <c r="B71" s="28">
        <v>36257.78</v>
      </c>
      <c r="C71" s="179">
        <v>21128.47</v>
      </c>
      <c r="D71" s="179">
        <v>287.77</v>
      </c>
      <c r="E71" s="179">
        <v>0.9</v>
      </c>
      <c r="F71" s="179">
        <v>672.9</v>
      </c>
      <c r="G71" s="179">
        <v>677.78</v>
      </c>
      <c r="H71" s="179">
        <v>13489.95</v>
      </c>
      <c r="I71" s="179" t="s">
        <v>411</v>
      </c>
      <c r="J71" s="179" t="s">
        <v>411</v>
      </c>
      <c r="K71" s="179" t="s">
        <v>411</v>
      </c>
      <c r="L71" s="65"/>
    </row>
    <row r="72" spans="1:12" s="48" customFormat="1" ht="13.8">
      <c r="A72" s="67" t="s">
        <v>183</v>
      </c>
      <c r="B72" s="28">
        <v>1454.5</v>
      </c>
      <c r="C72" s="179">
        <v>999.48</v>
      </c>
      <c r="D72" s="179">
        <v>132.96</v>
      </c>
      <c r="E72" s="179">
        <v>1.3</v>
      </c>
      <c r="F72" s="179" t="s">
        <v>411</v>
      </c>
      <c r="G72" s="179">
        <v>165.64</v>
      </c>
      <c r="H72" s="179">
        <v>104.05</v>
      </c>
      <c r="I72" s="179">
        <v>51.08</v>
      </c>
      <c r="J72" s="179" t="s">
        <v>411</v>
      </c>
      <c r="K72" s="179" t="s">
        <v>411</v>
      </c>
      <c r="L72" s="65"/>
    </row>
    <row r="73" spans="1:12" ht="13.8">
      <c r="A73" s="67" t="s">
        <v>184</v>
      </c>
      <c r="B73" s="28">
        <v>10172.92</v>
      </c>
      <c r="C73" s="179">
        <v>180.18</v>
      </c>
      <c r="D73" s="179">
        <v>70.569999999999993</v>
      </c>
      <c r="E73" s="179">
        <v>2.13</v>
      </c>
      <c r="F73" s="179" t="s">
        <v>411</v>
      </c>
      <c r="G73" s="179">
        <v>171.9</v>
      </c>
      <c r="H73" s="179">
        <v>8500.94</v>
      </c>
      <c r="I73" s="179">
        <v>1247.2</v>
      </c>
      <c r="J73" s="179" t="s">
        <v>411</v>
      </c>
      <c r="K73" s="179" t="s">
        <v>411</v>
      </c>
      <c r="L73" s="65"/>
    </row>
    <row r="74" spans="1:12" ht="13.8">
      <c r="A74" s="67" t="s">
        <v>185</v>
      </c>
      <c r="B74" s="28">
        <v>48146.080000000002</v>
      </c>
      <c r="C74" s="179">
        <v>15792.5</v>
      </c>
      <c r="D74" s="179">
        <v>158.82</v>
      </c>
      <c r="E74" s="179">
        <v>42.62</v>
      </c>
      <c r="F74" s="179">
        <v>17524.46</v>
      </c>
      <c r="G74" s="179">
        <v>11300.55</v>
      </c>
      <c r="H74" s="179">
        <v>3325.18</v>
      </c>
      <c r="I74" s="179">
        <v>0.82</v>
      </c>
      <c r="J74" s="179" t="s">
        <v>411</v>
      </c>
      <c r="K74" s="179">
        <v>1.1399999999999999</v>
      </c>
      <c r="L74" s="65"/>
    </row>
    <row r="75" spans="1:12" ht="13.8">
      <c r="A75" s="67" t="s">
        <v>186</v>
      </c>
      <c r="B75" s="28">
        <v>24349.26</v>
      </c>
      <c r="C75" s="179">
        <v>8378.81</v>
      </c>
      <c r="D75" s="179">
        <v>256.72000000000003</v>
      </c>
      <c r="E75" s="179">
        <v>2.68</v>
      </c>
      <c r="F75" s="179">
        <v>11716.06</v>
      </c>
      <c r="G75" s="179">
        <v>578.80999999999995</v>
      </c>
      <c r="H75" s="179">
        <v>3416.18</v>
      </c>
      <c r="I75" s="179" t="s">
        <v>411</v>
      </c>
      <c r="J75" s="179" t="s">
        <v>411</v>
      </c>
      <c r="K75" s="179" t="s">
        <v>411</v>
      </c>
      <c r="L75" s="65"/>
    </row>
    <row r="76" spans="1:12" ht="13.8">
      <c r="A76" s="67" t="s">
        <v>187</v>
      </c>
      <c r="B76" s="28">
        <v>82136.070000000007</v>
      </c>
      <c r="C76" s="179">
        <v>56740.01</v>
      </c>
      <c r="D76" s="179">
        <v>7221.4</v>
      </c>
      <c r="E76" s="179">
        <v>7.66</v>
      </c>
      <c r="F76" s="179" t="s">
        <v>411</v>
      </c>
      <c r="G76" s="179">
        <v>10884.82</v>
      </c>
      <c r="H76" s="179">
        <v>6727.67</v>
      </c>
      <c r="I76" s="179">
        <v>554.51</v>
      </c>
      <c r="J76" s="179" t="s">
        <v>411</v>
      </c>
      <c r="K76" s="179" t="s">
        <v>411</v>
      </c>
      <c r="L76" s="65"/>
    </row>
    <row r="77" spans="1:12" ht="13.8">
      <c r="A77" s="66" t="s">
        <v>54</v>
      </c>
      <c r="B77" s="28">
        <v>47.87</v>
      </c>
      <c r="C77" s="179">
        <v>35.549999999999997</v>
      </c>
      <c r="D77" s="179">
        <v>10.42</v>
      </c>
      <c r="E77" s="179" t="s">
        <v>411</v>
      </c>
      <c r="F77" s="179" t="s">
        <v>411</v>
      </c>
      <c r="G77" s="179">
        <v>1.9</v>
      </c>
      <c r="H77" s="179" t="s">
        <v>411</v>
      </c>
      <c r="I77" s="179" t="s">
        <v>411</v>
      </c>
      <c r="J77" s="179" t="s">
        <v>411</v>
      </c>
      <c r="K77" s="179" t="s">
        <v>411</v>
      </c>
      <c r="L77" s="65"/>
    </row>
    <row r="78" spans="1:12" ht="13.8">
      <c r="A78" s="67" t="s">
        <v>188</v>
      </c>
      <c r="B78" s="28">
        <v>77775.39</v>
      </c>
      <c r="C78" s="179">
        <v>1801.18</v>
      </c>
      <c r="D78" s="179">
        <v>49.03</v>
      </c>
      <c r="E78" s="179">
        <v>4.62</v>
      </c>
      <c r="F78" s="179">
        <v>1752.71</v>
      </c>
      <c r="G78" s="179">
        <v>124.37</v>
      </c>
      <c r="H78" s="179">
        <v>74041.210000000006</v>
      </c>
      <c r="I78" s="179">
        <v>1.7</v>
      </c>
      <c r="J78" s="179">
        <v>0.56999999999999995</v>
      </c>
      <c r="K78" s="179" t="s">
        <v>411</v>
      </c>
      <c r="L78" s="65"/>
    </row>
    <row r="79" spans="1:12" ht="13.8">
      <c r="A79" s="67" t="s">
        <v>189</v>
      </c>
      <c r="B79" s="28">
        <v>4.13</v>
      </c>
      <c r="C79" s="179" t="s">
        <v>411</v>
      </c>
      <c r="D79" s="179" t="s">
        <v>412</v>
      </c>
      <c r="E79" s="179" t="s">
        <v>411</v>
      </c>
      <c r="F79" s="179" t="s">
        <v>411</v>
      </c>
      <c r="G79" s="179">
        <v>4.09</v>
      </c>
      <c r="H79" s="179" t="s">
        <v>411</v>
      </c>
      <c r="I79" s="179" t="s">
        <v>411</v>
      </c>
      <c r="J79" s="179" t="s">
        <v>411</v>
      </c>
      <c r="K79" s="179" t="s">
        <v>411</v>
      </c>
      <c r="L79" s="65"/>
    </row>
    <row r="80" spans="1:12" ht="13.8">
      <c r="A80" s="67" t="s">
        <v>190</v>
      </c>
      <c r="B80" s="179" t="s">
        <v>411</v>
      </c>
      <c r="C80" s="179" t="s">
        <v>411</v>
      </c>
      <c r="D80" s="179" t="s">
        <v>411</v>
      </c>
      <c r="E80" s="179" t="s">
        <v>411</v>
      </c>
      <c r="F80" s="179" t="s">
        <v>411</v>
      </c>
      <c r="G80" s="179" t="s">
        <v>411</v>
      </c>
      <c r="H80" s="179" t="s">
        <v>411</v>
      </c>
      <c r="I80" s="179" t="s">
        <v>411</v>
      </c>
      <c r="J80" s="179" t="s">
        <v>411</v>
      </c>
      <c r="K80" s="179" t="s">
        <v>411</v>
      </c>
      <c r="L80" s="65"/>
    </row>
    <row r="81" spans="1:13" ht="13.8">
      <c r="A81" s="70" t="s">
        <v>191</v>
      </c>
      <c r="B81" s="180">
        <v>1651.96</v>
      </c>
      <c r="C81" s="180">
        <v>1048.23</v>
      </c>
      <c r="D81" s="180">
        <v>251.06</v>
      </c>
      <c r="E81" s="180" t="s">
        <v>411</v>
      </c>
      <c r="F81" s="180" t="s">
        <v>411</v>
      </c>
      <c r="G81" s="180">
        <v>81.34</v>
      </c>
      <c r="H81" s="180" t="s">
        <v>412</v>
      </c>
      <c r="I81" s="180" t="s">
        <v>411</v>
      </c>
      <c r="J81" s="180" t="s">
        <v>411</v>
      </c>
      <c r="K81" s="180" t="s">
        <v>411</v>
      </c>
      <c r="L81" s="65"/>
    </row>
    <row r="83" spans="1:13">
      <c r="A83" s="406" t="s">
        <v>346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8"/>
    </row>
    <row r="84" spans="1:1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8"/>
    </row>
    <row r="85" spans="1:13">
      <c r="B85" s="57"/>
      <c r="C85" s="57"/>
      <c r="D85" s="57"/>
      <c r="E85" s="57"/>
      <c r="F85" s="57"/>
      <c r="G85" s="57"/>
      <c r="H85" s="57"/>
      <c r="I85" s="57"/>
      <c r="J85" s="410" t="s">
        <v>194</v>
      </c>
      <c r="K85" s="410"/>
    </row>
    <row r="86" spans="1:13" ht="12.75" customHeight="1">
      <c r="A86" s="407"/>
      <c r="B86" s="411" t="s">
        <v>192</v>
      </c>
      <c r="C86" s="411" t="s">
        <v>172</v>
      </c>
      <c r="D86" s="412"/>
      <c r="E86" s="412"/>
      <c r="F86" s="412"/>
      <c r="G86" s="412"/>
      <c r="H86" s="412"/>
      <c r="I86" s="412"/>
      <c r="J86" s="413"/>
      <c r="K86" s="413"/>
    </row>
    <row r="87" spans="1:13" ht="20.399999999999999">
      <c r="A87" s="409"/>
      <c r="B87" s="411"/>
      <c r="C87" s="60" t="s">
        <v>193</v>
      </c>
      <c r="D87" s="60" t="s">
        <v>64</v>
      </c>
      <c r="E87" s="61" t="s">
        <v>65</v>
      </c>
      <c r="F87" s="60" t="s">
        <v>66</v>
      </c>
      <c r="G87" s="60" t="s">
        <v>67</v>
      </c>
      <c r="H87" s="60" t="s">
        <v>68</v>
      </c>
      <c r="I87" s="59" t="s">
        <v>69</v>
      </c>
      <c r="J87" s="59" t="s">
        <v>70</v>
      </c>
      <c r="K87" s="62" t="s">
        <v>71</v>
      </c>
    </row>
    <row r="88" spans="1:13">
      <c r="A88" s="63" t="s">
        <v>174</v>
      </c>
      <c r="B88" s="183">
        <f>SUM(B89:B108)</f>
        <v>430404.90000000008</v>
      </c>
      <c r="C88" s="183">
        <f>SUM(C89:C108)</f>
        <v>217158.10000000003</v>
      </c>
      <c r="D88" s="183">
        <f t="shared" ref="D88:K88" si="4">SUM(D89:D108)</f>
        <v>85953.9</v>
      </c>
      <c r="E88" s="183">
        <f t="shared" si="4"/>
        <v>7538.5999999999995</v>
      </c>
      <c r="F88" s="183">
        <f t="shared" si="4"/>
        <v>4063.0000000000005</v>
      </c>
      <c r="G88" s="183">
        <f t="shared" si="4"/>
        <v>110078.49999999997</v>
      </c>
      <c r="H88" s="183">
        <f t="shared" si="4"/>
        <v>264.5</v>
      </c>
      <c r="I88" s="183">
        <f>SUM(I89:I108)</f>
        <v>5335.9</v>
      </c>
      <c r="J88" s="183">
        <f t="shared" si="4"/>
        <v>11.8</v>
      </c>
      <c r="K88" s="183">
        <f t="shared" si="4"/>
        <v>0.6</v>
      </c>
    </row>
    <row r="89" spans="1:13">
      <c r="A89" s="66" t="s">
        <v>53</v>
      </c>
      <c r="B89" s="184">
        <f>SUM(C89:K89)</f>
        <v>78997.899999999994</v>
      </c>
      <c r="C89" s="184">
        <v>31352.6</v>
      </c>
      <c r="D89" s="184">
        <v>14328.1</v>
      </c>
      <c r="E89" s="184">
        <v>987.8</v>
      </c>
      <c r="F89" s="184">
        <v>169</v>
      </c>
      <c r="G89" s="184">
        <v>32141.200000000001</v>
      </c>
      <c r="H89" s="184">
        <v>19.2</v>
      </c>
      <c r="I89" s="184" t="s">
        <v>411</v>
      </c>
      <c r="J89" s="184" t="s">
        <v>411</v>
      </c>
      <c r="K89" s="184" t="s">
        <v>411</v>
      </c>
      <c r="L89" s="29"/>
      <c r="M89" s="368"/>
    </row>
    <row r="90" spans="1:13">
      <c r="A90" s="67" t="s">
        <v>175</v>
      </c>
      <c r="B90" s="184">
        <f t="shared" ref="B90:B105" si="5">SUM(C90:K90)</f>
        <v>8572.4</v>
      </c>
      <c r="C90" s="184">
        <v>4698.8999999999996</v>
      </c>
      <c r="D90" s="184">
        <v>839.4</v>
      </c>
      <c r="E90" s="184">
        <v>32.299999999999997</v>
      </c>
      <c r="F90" s="184">
        <v>380.7</v>
      </c>
      <c r="G90" s="184">
        <v>2619.9</v>
      </c>
      <c r="H90" s="184">
        <v>1.2</v>
      </c>
      <c r="I90" s="184" t="s">
        <v>411</v>
      </c>
      <c r="J90" s="184" t="s">
        <v>411</v>
      </c>
      <c r="K90" s="184" t="s">
        <v>411</v>
      </c>
      <c r="L90" s="29"/>
      <c r="M90" s="368"/>
    </row>
    <row r="91" spans="1:13">
      <c r="A91" s="67" t="s">
        <v>176</v>
      </c>
      <c r="B91" s="184">
        <f t="shared" si="5"/>
        <v>26941.100000000002</v>
      </c>
      <c r="C91" s="184">
        <v>14280.3</v>
      </c>
      <c r="D91" s="184">
        <v>6396.1</v>
      </c>
      <c r="E91" s="184">
        <v>554.9</v>
      </c>
      <c r="F91" s="184">
        <v>30.2</v>
      </c>
      <c r="G91" s="184">
        <v>5300.3</v>
      </c>
      <c r="H91" s="184">
        <v>6.6</v>
      </c>
      <c r="I91" s="184">
        <v>372.4</v>
      </c>
      <c r="J91" s="184" t="s">
        <v>411</v>
      </c>
      <c r="K91" s="184">
        <v>0.3</v>
      </c>
      <c r="L91" s="29"/>
      <c r="M91" s="368"/>
    </row>
    <row r="92" spans="1:13">
      <c r="A92" s="67" t="s">
        <v>177</v>
      </c>
      <c r="B92" s="184">
        <f t="shared" si="5"/>
        <v>51253.2</v>
      </c>
      <c r="C92" s="184">
        <v>28948.400000000001</v>
      </c>
      <c r="D92" s="184">
        <v>13760.1</v>
      </c>
      <c r="E92" s="184">
        <v>221</v>
      </c>
      <c r="F92" s="184">
        <v>1290.8</v>
      </c>
      <c r="G92" s="184">
        <v>6907.5</v>
      </c>
      <c r="H92" s="184">
        <v>106.2</v>
      </c>
      <c r="I92" s="184">
        <v>19.2</v>
      </c>
      <c r="J92" s="184" t="s">
        <v>411</v>
      </c>
      <c r="K92" s="184" t="s">
        <v>411</v>
      </c>
      <c r="L92" s="29"/>
      <c r="M92" s="368"/>
    </row>
    <row r="93" spans="1:13">
      <c r="A93" s="67" t="s">
        <v>178</v>
      </c>
      <c r="B93" s="184">
        <f t="shared" si="5"/>
        <v>16123.500000000002</v>
      </c>
      <c r="C93" s="184">
        <v>6078.3</v>
      </c>
      <c r="D93" s="184">
        <v>3163.7</v>
      </c>
      <c r="E93" s="184">
        <v>730.7</v>
      </c>
      <c r="F93" s="184" t="s">
        <v>411</v>
      </c>
      <c r="G93" s="184">
        <v>4228.7</v>
      </c>
      <c r="H93" s="184">
        <v>0.6</v>
      </c>
      <c r="I93" s="184">
        <v>1921.5</v>
      </c>
      <c r="J93" s="184" t="s">
        <v>411</v>
      </c>
      <c r="K93" s="184" t="s">
        <v>411</v>
      </c>
      <c r="L93" s="29"/>
      <c r="M93" s="368"/>
    </row>
    <row r="94" spans="1:13">
      <c r="A94" s="67" t="s">
        <v>179</v>
      </c>
      <c r="B94" s="184">
        <f t="shared" si="5"/>
        <v>39685.199999999997</v>
      </c>
      <c r="C94" s="184">
        <v>24164.7</v>
      </c>
      <c r="D94" s="184">
        <v>7529.8</v>
      </c>
      <c r="E94" s="184">
        <v>865.1</v>
      </c>
      <c r="F94" s="184">
        <v>139.4</v>
      </c>
      <c r="G94" s="184">
        <v>6823.7</v>
      </c>
      <c r="H94" s="184">
        <v>11.6</v>
      </c>
      <c r="I94" s="184">
        <v>150.9</v>
      </c>
      <c r="J94" s="184" t="s">
        <v>411</v>
      </c>
      <c r="K94" s="184" t="s">
        <v>411</v>
      </c>
      <c r="L94" s="29"/>
      <c r="M94" s="368"/>
    </row>
    <row r="95" spans="1:13">
      <c r="A95" s="67" t="s">
        <v>180</v>
      </c>
      <c r="B95" s="184">
        <f t="shared" si="5"/>
        <v>32170.2</v>
      </c>
      <c r="C95" s="184">
        <v>16483.400000000001</v>
      </c>
      <c r="D95" s="184">
        <v>11156.8</v>
      </c>
      <c r="E95" s="184">
        <v>637.5</v>
      </c>
      <c r="F95" s="184">
        <v>134.1</v>
      </c>
      <c r="G95" s="184">
        <v>3624.7</v>
      </c>
      <c r="H95" s="184">
        <v>16</v>
      </c>
      <c r="I95" s="184">
        <v>117.7</v>
      </c>
      <c r="J95" s="184" t="s">
        <v>411</v>
      </c>
      <c r="K95" s="184" t="s">
        <v>411</v>
      </c>
      <c r="L95" s="29"/>
      <c r="M95" s="368"/>
    </row>
    <row r="96" spans="1:13">
      <c r="A96" s="66" t="s">
        <v>55</v>
      </c>
      <c r="B96" s="184">
        <f t="shared" si="5"/>
        <v>34988.199999999997</v>
      </c>
      <c r="C96" s="185">
        <v>23608</v>
      </c>
      <c r="D96" s="184">
        <v>6613.7</v>
      </c>
      <c r="E96" s="185">
        <v>526.70000000000005</v>
      </c>
      <c r="F96" s="185">
        <v>99.8</v>
      </c>
      <c r="G96" s="185">
        <v>4102.8</v>
      </c>
      <c r="H96" s="185">
        <v>31</v>
      </c>
      <c r="I96" s="185">
        <v>6.2</v>
      </c>
      <c r="J96" s="185" t="s">
        <v>411</v>
      </c>
      <c r="K96" s="185" t="s">
        <v>411</v>
      </c>
      <c r="L96" s="29"/>
      <c r="M96" s="368"/>
    </row>
    <row r="97" spans="1:13">
      <c r="A97" s="67" t="s">
        <v>181</v>
      </c>
      <c r="B97" s="184">
        <f t="shared" si="5"/>
        <v>30536.2</v>
      </c>
      <c r="C97" s="185">
        <v>15087.6</v>
      </c>
      <c r="D97" s="185">
        <v>3536.4</v>
      </c>
      <c r="E97" s="185">
        <v>975.1</v>
      </c>
      <c r="F97" s="185">
        <v>885.4</v>
      </c>
      <c r="G97" s="185">
        <v>9982</v>
      </c>
      <c r="H97" s="185">
        <v>46.9</v>
      </c>
      <c r="I97" s="185">
        <v>22.5</v>
      </c>
      <c r="J97" s="185" t="s">
        <v>411</v>
      </c>
      <c r="K97" s="185">
        <v>0.3</v>
      </c>
      <c r="L97" s="29"/>
      <c r="M97" s="368"/>
    </row>
    <row r="98" spans="1:13">
      <c r="A98" s="67" t="s">
        <v>182</v>
      </c>
      <c r="B98" s="184">
        <f t="shared" si="5"/>
        <v>2013.7</v>
      </c>
      <c r="C98" s="185">
        <v>1114.9000000000001</v>
      </c>
      <c r="D98" s="185">
        <v>228.8</v>
      </c>
      <c r="E98" s="185">
        <v>19.3</v>
      </c>
      <c r="F98" s="185">
        <v>152.1</v>
      </c>
      <c r="G98" s="185">
        <v>494.9</v>
      </c>
      <c r="H98" s="185">
        <v>2.5</v>
      </c>
      <c r="I98" s="185">
        <v>1.2</v>
      </c>
      <c r="J98" s="185" t="s">
        <v>411</v>
      </c>
      <c r="K98" s="185" t="s">
        <v>411</v>
      </c>
      <c r="L98" s="29"/>
      <c r="M98" s="368"/>
    </row>
    <row r="99" spans="1:13">
      <c r="A99" s="67" t="s">
        <v>183</v>
      </c>
      <c r="B99" s="184">
        <f t="shared" si="5"/>
        <v>6994.2</v>
      </c>
      <c r="C99" s="185">
        <v>2382.5</v>
      </c>
      <c r="D99" s="185">
        <v>890.5</v>
      </c>
      <c r="E99" s="185">
        <v>105.7</v>
      </c>
      <c r="F99" s="185" t="s">
        <v>411</v>
      </c>
      <c r="G99" s="185">
        <v>2010.3</v>
      </c>
      <c r="H99" s="185">
        <v>3.7</v>
      </c>
      <c r="I99" s="185">
        <v>1601.5</v>
      </c>
      <c r="J99" s="185" t="s">
        <v>411</v>
      </c>
      <c r="K99" s="185" t="s">
        <v>411</v>
      </c>
      <c r="L99" s="29"/>
      <c r="M99" s="368"/>
    </row>
    <row r="100" spans="1:13">
      <c r="A100" s="67" t="s">
        <v>184</v>
      </c>
      <c r="B100" s="184">
        <f t="shared" si="5"/>
        <v>3273.9</v>
      </c>
      <c r="C100" s="185">
        <v>774.7</v>
      </c>
      <c r="D100" s="185">
        <v>633.9</v>
      </c>
      <c r="E100" s="185">
        <v>246</v>
      </c>
      <c r="F100" s="185" t="s">
        <v>411</v>
      </c>
      <c r="G100" s="185">
        <v>799.2</v>
      </c>
      <c r="H100" s="185" t="s">
        <v>411</v>
      </c>
      <c r="I100" s="185">
        <v>820.1</v>
      </c>
      <c r="J100" s="185" t="s">
        <v>411</v>
      </c>
      <c r="K100" s="185" t="s">
        <v>411</v>
      </c>
      <c r="L100" s="29"/>
      <c r="M100" s="368"/>
    </row>
    <row r="101" spans="1:13">
      <c r="A101" s="67" t="s">
        <v>185</v>
      </c>
      <c r="B101" s="184">
        <f t="shared" si="5"/>
        <v>27950.399999999998</v>
      </c>
      <c r="C101" s="185">
        <v>15352</v>
      </c>
      <c r="D101" s="185">
        <v>3355.3</v>
      </c>
      <c r="E101" s="185">
        <v>287.3</v>
      </c>
      <c r="F101" s="185">
        <v>362.2</v>
      </c>
      <c r="G101" s="185">
        <v>8584.9</v>
      </c>
      <c r="H101" s="185">
        <v>8.6999999999999993</v>
      </c>
      <c r="I101" s="185" t="s">
        <v>411</v>
      </c>
      <c r="J101" s="185" t="s">
        <v>411</v>
      </c>
      <c r="K101" s="185" t="s">
        <v>411</v>
      </c>
      <c r="L101" s="29"/>
      <c r="M101" s="368"/>
    </row>
    <row r="102" spans="1:13">
      <c r="A102" s="67" t="s">
        <v>186</v>
      </c>
      <c r="B102" s="184">
        <f t="shared" si="5"/>
        <v>9127.9</v>
      </c>
      <c r="C102" s="185">
        <v>5391</v>
      </c>
      <c r="D102" s="185">
        <v>740.9</v>
      </c>
      <c r="E102" s="185">
        <v>4.2</v>
      </c>
      <c r="F102" s="185">
        <v>182.4</v>
      </c>
      <c r="G102" s="185">
        <v>2806.7</v>
      </c>
      <c r="H102" s="185">
        <v>2.7</v>
      </c>
      <c r="I102" s="185" t="s">
        <v>411</v>
      </c>
      <c r="J102" s="185" t="s">
        <v>411</v>
      </c>
      <c r="K102" s="185" t="s">
        <v>411</v>
      </c>
      <c r="L102" s="29"/>
      <c r="M102" s="368"/>
    </row>
    <row r="103" spans="1:13">
      <c r="A103" s="67" t="s">
        <v>187</v>
      </c>
      <c r="B103" s="184">
        <f t="shared" si="5"/>
        <v>15902.800000000001</v>
      </c>
      <c r="C103" s="185">
        <v>6028.7</v>
      </c>
      <c r="D103" s="185">
        <v>5401.3</v>
      </c>
      <c r="E103" s="185">
        <v>203.4</v>
      </c>
      <c r="F103" s="185" t="s">
        <v>411</v>
      </c>
      <c r="G103" s="185">
        <v>3963.3</v>
      </c>
      <c r="H103" s="185">
        <v>3.4</v>
      </c>
      <c r="I103" s="185">
        <v>302.7</v>
      </c>
      <c r="J103" s="185" t="s">
        <v>411</v>
      </c>
      <c r="K103" s="185" t="s">
        <v>411</v>
      </c>
      <c r="L103" s="29"/>
      <c r="M103" s="368"/>
    </row>
    <row r="104" spans="1:13">
      <c r="A104" s="66" t="s">
        <v>54</v>
      </c>
      <c r="B104" s="184">
        <f t="shared" si="5"/>
        <v>13090.6</v>
      </c>
      <c r="C104" s="185">
        <v>2360.6999999999998</v>
      </c>
      <c r="D104" s="185">
        <v>2716.7</v>
      </c>
      <c r="E104" s="185">
        <v>371.2</v>
      </c>
      <c r="F104" s="185" t="s">
        <v>411</v>
      </c>
      <c r="G104" s="185">
        <v>7640.4</v>
      </c>
      <c r="H104" s="185">
        <v>1.6</v>
      </c>
      <c r="I104" s="185" t="s">
        <v>411</v>
      </c>
      <c r="J104" s="185" t="s">
        <v>411</v>
      </c>
      <c r="K104" s="185" t="s">
        <v>411</v>
      </c>
      <c r="L104" s="29"/>
      <c r="M104" s="368"/>
    </row>
    <row r="105" spans="1:13">
      <c r="A105" s="67" t="s">
        <v>188</v>
      </c>
      <c r="B105" s="184">
        <f t="shared" si="5"/>
        <v>31571.500000000004</v>
      </c>
      <c r="C105" s="185">
        <v>18100.8</v>
      </c>
      <c r="D105" s="185">
        <v>4604.1000000000004</v>
      </c>
      <c r="E105" s="185">
        <v>770.4</v>
      </c>
      <c r="F105" s="185">
        <v>203.4</v>
      </c>
      <c r="G105" s="185">
        <v>7879.5</v>
      </c>
      <c r="H105" s="185">
        <v>1.5</v>
      </c>
      <c r="I105" s="185" t="s">
        <v>411</v>
      </c>
      <c r="J105" s="185">
        <v>11.8</v>
      </c>
      <c r="K105" s="185" t="s">
        <v>411</v>
      </c>
      <c r="L105" s="29"/>
      <c r="M105" s="368"/>
    </row>
    <row r="106" spans="1:13">
      <c r="A106" s="67" t="s">
        <v>189</v>
      </c>
      <c r="B106" s="179" t="s">
        <v>411</v>
      </c>
      <c r="C106" s="185" t="s">
        <v>411</v>
      </c>
      <c r="D106" s="185" t="s">
        <v>411</v>
      </c>
      <c r="E106" s="185" t="s">
        <v>411</v>
      </c>
      <c r="F106" s="185" t="s">
        <v>411</v>
      </c>
      <c r="G106" s="185" t="s">
        <v>411</v>
      </c>
      <c r="H106" s="185" t="s">
        <v>411</v>
      </c>
      <c r="I106" s="185" t="s">
        <v>411</v>
      </c>
      <c r="J106" s="185" t="s">
        <v>411</v>
      </c>
      <c r="K106" s="185" t="s">
        <v>411</v>
      </c>
      <c r="L106" s="29"/>
      <c r="M106" s="368"/>
    </row>
    <row r="107" spans="1:13">
      <c r="A107" s="67" t="s">
        <v>190</v>
      </c>
      <c r="B107" s="179" t="s">
        <v>411</v>
      </c>
      <c r="C107" s="185" t="s">
        <v>411</v>
      </c>
      <c r="D107" s="185" t="s">
        <v>411</v>
      </c>
      <c r="E107" s="185" t="s">
        <v>411</v>
      </c>
      <c r="F107" s="185" t="s">
        <v>411</v>
      </c>
      <c r="G107" s="185" t="s">
        <v>411</v>
      </c>
      <c r="H107" s="185" t="s">
        <v>411</v>
      </c>
      <c r="I107" s="185" t="s">
        <v>411</v>
      </c>
      <c r="J107" s="185" t="s">
        <v>411</v>
      </c>
      <c r="K107" s="185" t="s">
        <v>411</v>
      </c>
      <c r="L107" s="29"/>
      <c r="M107" s="368"/>
    </row>
    <row r="108" spans="1:13">
      <c r="A108" s="70" t="s">
        <v>191</v>
      </c>
      <c r="B108" s="186">
        <f>SUM(C108:K108)</f>
        <v>1212</v>
      </c>
      <c r="C108" s="186">
        <v>950.6</v>
      </c>
      <c r="D108" s="186">
        <v>58.3</v>
      </c>
      <c r="E108" s="186" t="s">
        <v>411</v>
      </c>
      <c r="F108" s="186">
        <v>33.5</v>
      </c>
      <c r="G108" s="186">
        <v>168.5</v>
      </c>
      <c r="H108" s="186">
        <v>1.1000000000000001</v>
      </c>
      <c r="I108" s="186" t="s">
        <v>411</v>
      </c>
      <c r="J108" s="186" t="s">
        <v>411</v>
      </c>
      <c r="K108" s="186" t="s">
        <v>411</v>
      </c>
      <c r="L108" s="29"/>
      <c r="M108" s="368"/>
    </row>
    <row r="111" spans="1:13">
      <c r="A111" s="406" t="s">
        <v>347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</row>
    <row r="112" spans="1:13">
      <c r="A112" s="54"/>
      <c r="B112" s="54"/>
      <c r="C112" s="55"/>
      <c r="D112" s="55"/>
      <c r="E112" s="55"/>
      <c r="F112" s="55"/>
    </row>
    <row r="113" spans="1:11">
      <c r="A113" s="56"/>
      <c r="B113" s="57"/>
      <c r="C113" s="57"/>
      <c r="D113" s="57"/>
      <c r="E113" s="57"/>
      <c r="F113" s="57"/>
      <c r="G113" s="57"/>
      <c r="H113" s="57"/>
      <c r="I113" s="57"/>
      <c r="J113" s="410" t="s">
        <v>194</v>
      </c>
      <c r="K113" s="410"/>
    </row>
    <row r="114" spans="1:11" ht="12.75" customHeight="1">
      <c r="A114" s="407"/>
      <c r="B114" s="411" t="s">
        <v>192</v>
      </c>
      <c r="C114" s="411" t="s">
        <v>172</v>
      </c>
      <c r="D114" s="412"/>
      <c r="E114" s="412"/>
      <c r="F114" s="412"/>
      <c r="G114" s="412"/>
      <c r="H114" s="412"/>
      <c r="I114" s="412"/>
      <c r="J114" s="413"/>
      <c r="K114" s="413"/>
    </row>
    <row r="115" spans="1:11" ht="20.399999999999999">
      <c r="A115" s="409"/>
      <c r="B115" s="411"/>
      <c r="C115" s="60" t="s">
        <v>193</v>
      </c>
      <c r="D115" s="60" t="s">
        <v>64</v>
      </c>
      <c r="E115" s="61" t="s">
        <v>65</v>
      </c>
      <c r="F115" s="60" t="s">
        <v>66</v>
      </c>
      <c r="G115" s="60" t="s">
        <v>67</v>
      </c>
      <c r="H115" s="60" t="s">
        <v>68</v>
      </c>
      <c r="I115" s="59" t="s">
        <v>69</v>
      </c>
      <c r="J115" s="59" t="s">
        <v>70</v>
      </c>
      <c r="K115" s="62" t="s">
        <v>71</v>
      </c>
    </row>
    <row r="116" spans="1:11">
      <c r="A116" s="63" t="s">
        <v>174</v>
      </c>
      <c r="B116" s="183">
        <f t="shared" ref="B116:I116" si="6">SUM(B117:B136)</f>
        <v>882310.10000000009</v>
      </c>
      <c r="C116" s="183">
        <f t="shared" si="6"/>
        <v>460485.90000000008</v>
      </c>
      <c r="D116" s="183">
        <f t="shared" si="6"/>
        <v>167245.99999999997</v>
      </c>
      <c r="E116" s="183">
        <f t="shared" si="6"/>
        <v>24575.600000000002</v>
      </c>
      <c r="F116" s="183">
        <f t="shared" si="6"/>
        <v>26292.600000000006</v>
      </c>
      <c r="G116" s="183">
        <f t="shared" si="6"/>
        <v>188840.99999999997</v>
      </c>
      <c r="H116" s="183">
        <f t="shared" si="6"/>
        <v>4344.1999999999989</v>
      </c>
      <c r="I116" s="183">
        <f t="shared" si="6"/>
        <v>10449.4</v>
      </c>
      <c r="J116" s="183" t="s">
        <v>411</v>
      </c>
      <c r="K116" s="183">
        <f>SUM(K117:K136)</f>
        <v>75.400000000000006</v>
      </c>
    </row>
    <row r="117" spans="1:11">
      <c r="A117" s="66" t="s">
        <v>53</v>
      </c>
      <c r="B117" s="184">
        <f>SUM(C117:K117)</f>
        <v>50045.500000000007</v>
      </c>
      <c r="C117" s="184">
        <v>24723.9</v>
      </c>
      <c r="D117" s="184">
        <v>7852.8</v>
      </c>
      <c r="E117" s="184">
        <v>1123.7</v>
      </c>
      <c r="F117" s="184">
        <v>956.3</v>
      </c>
      <c r="G117" s="184">
        <v>14873.1</v>
      </c>
      <c r="H117" s="184">
        <v>499.5</v>
      </c>
      <c r="I117" s="184">
        <v>14.4</v>
      </c>
      <c r="J117" s="184" t="s">
        <v>411</v>
      </c>
      <c r="K117" s="184">
        <v>1.8</v>
      </c>
    </row>
    <row r="118" spans="1:11">
      <c r="A118" s="67" t="s">
        <v>175</v>
      </c>
      <c r="B118" s="184">
        <f t="shared" ref="B118:B135" si="7">SUM(C118:K118)</f>
        <v>48110.9</v>
      </c>
      <c r="C118" s="184">
        <v>22557.3</v>
      </c>
      <c r="D118" s="184">
        <v>6552.1</v>
      </c>
      <c r="E118" s="184">
        <v>362.7</v>
      </c>
      <c r="F118" s="184">
        <v>6027.8</v>
      </c>
      <c r="G118" s="184">
        <v>11889</v>
      </c>
      <c r="H118" s="184">
        <v>716.3</v>
      </c>
      <c r="I118" s="184" t="s">
        <v>411</v>
      </c>
      <c r="J118" s="184" t="s">
        <v>411</v>
      </c>
      <c r="K118" s="184">
        <v>5.7</v>
      </c>
    </row>
    <row r="119" spans="1:11">
      <c r="A119" s="67" t="s">
        <v>176</v>
      </c>
      <c r="B119" s="184">
        <f t="shared" si="7"/>
        <v>68396.5</v>
      </c>
      <c r="C119" s="184">
        <v>37931</v>
      </c>
      <c r="D119" s="184">
        <v>12375.9</v>
      </c>
      <c r="E119" s="184">
        <v>1668.6</v>
      </c>
      <c r="F119" s="184">
        <v>695.7</v>
      </c>
      <c r="G119" s="184">
        <v>14028.6</v>
      </c>
      <c r="H119" s="184">
        <v>289.39999999999998</v>
      </c>
      <c r="I119" s="184">
        <v>1406.8</v>
      </c>
      <c r="J119" s="184" t="s">
        <v>411</v>
      </c>
      <c r="K119" s="184">
        <v>0.5</v>
      </c>
    </row>
    <row r="120" spans="1:11">
      <c r="A120" s="67" t="s">
        <v>177</v>
      </c>
      <c r="B120" s="184">
        <f t="shared" si="7"/>
        <v>81358.299999999988</v>
      </c>
      <c r="C120" s="184">
        <v>50097.9</v>
      </c>
      <c r="D120" s="184">
        <v>15405.1</v>
      </c>
      <c r="E120" s="184">
        <v>623.70000000000005</v>
      </c>
      <c r="F120" s="184">
        <v>468</v>
      </c>
      <c r="G120" s="184">
        <v>14680.9</v>
      </c>
      <c r="H120" s="184">
        <v>50.8</v>
      </c>
      <c r="I120" s="184">
        <v>31.9</v>
      </c>
      <c r="J120" s="184" t="s">
        <v>411</v>
      </c>
      <c r="K120" s="184" t="s">
        <v>411</v>
      </c>
    </row>
    <row r="121" spans="1:11">
      <c r="A121" s="67" t="s">
        <v>178</v>
      </c>
      <c r="B121" s="184">
        <f t="shared" si="7"/>
        <v>35737.799999999996</v>
      </c>
      <c r="C121" s="184">
        <v>16178.7</v>
      </c>
      <c r="D121" s="184">
        <v>6668.9</v>
      </c>
      <c r="E121" s="184">
        <v>1554.1</v>
      </c>
      <c r="F121" s="184">
        <v>3.8</v>
      </c>
      <c r="G121" s="184">
        <v>7751.2</v>
      </c>
      <c r="H121" s="184" t="s">
        <v>411</v>
      </c>
      <c r="I121" s="184">
        <v>3581.1</v>
      </c>
      <c r="J121" s="184" t="s">
        <v>411</v>
      </c>
      <c r="K121" s="184" t="s">
        <v>411</v>
      </c>
    </row>
    <row r="122" spans="1:11">
      <c r="A122" s="67" t="s">
        <v>179</v>
      </c>
      <c r="B122" s="184">
        <f t="shared" si="7"/>
        <v>42539.999999999993</v>
      </c>
      <c r="C122" s="184">
        <v>25835.4</v>
      </c>
      <c r="D122" s="184">
        <v>7733.1</v>
      </c>
      <c r="E122" s="184">
        <v>1924.8</v>
      </c>
      <c r="F122" s="184">
        <v>523.20000000000005</v>
      </c>
      <c r="G122" s="184">
        <v>6360.2</v>
      </c>
      <c r="H122" s="184">
        <v>153.6</v>
      </c>
      <c r="I122" s="184">
        <v>9.6999999999999993</v>
      </c>
      <c r="J122" s="184" t="s">
        <v>411</v>
      </c>
      <c r="K122" s="184" t="s">
        <v>411</v>
      </c>
    </row>
    <row r="123" spans="1:11">
      <c r="A123" s="67" t="s">
        <v>180</v>
      </c>
      <c r="B123" s="184">
        <f t="shared" si="7"/>
        <v>74404.099999999991</v>
      </c>
      <c r="C123" s="184">
        <v>37325.1</v>
      </c>
      <c r="D123" s="184">
        <v>20053.5</v>
      </c>
      <c r="E123" s="184">
        <v>2542.9</v>
      </c>
      <c r="F123" s="184">
        <v>281.7</v>
      </c>
      <c r="G123" s="184">
        <v>13469.4</v>
      </c>
      <c r="H123" s="184">
        <v>409.5</v>
      </c>
      <c r="I123" s="184">
        <v>320.5</v>
      </c>
      <c r="J123" s="184" t="s">
        <v>411</v>
      </c>
      <c r="K123" s="184">
        <v>1.5</v>
      </c>
    </row>
    <row r="124" spans="1:11">
      <c r="A124" s="66" t="s">
        <v>55</v>
      </c>
      <c r="B124" s="184">
        <f t="shared" si="7"/>
        <v>68257.2</v>
      </c>
      <c r="C124" s="185">
        <v>35233.800000000003</v>
      </c>
      <c r="D124" s="184">
        <v>15859.4</v>
      </c>
      <c r="E124" s="185">
        <v>3289</v>
      </c>
      <c r="F124" s="185">
        <v>1526.7</v>
      </c>
      <c r="G124" s="185">
        <v>12210.4</v>
      </c>
      <c r="H124" s="185">
        <v>94.4</v>
      </c>
      <c r="I124" s="185">
        <v>43.5</v>
      </c>
      <c r="J124" s="185" t="s">
        <v>411</v>
      </c>
      <c r="K124" s="185" t="s">
        <v>411</v>
      </c>
    </row>
    <row r="125" spans="1:11">
      <c r="A125" s="67" t="s">
        <v>181</v>
      </c>
      <c r="B125" s="184">
        <f t="shared" si="7"/>
        <v>48023.799999999996</v>
      </c>
      <c r="C125" s="185">
        <v>25055.7</v>
      </c>
      <c r="D125" s="185">
        <v>6157.6</v>
      </c>
      <c r="E125" s="185">
        <v>2132.1</v>
      </c>
      <c r="F125" s="185">
        <v>1558.6</v>
      </c>
      <c r="G125" s="185">
        <v>12719.1</v>
      </c>
      <c r="H125" s="185">
        <v>373.2</v>
      </c>
      <c r="I125" s="185">
        <v>14</v>
      </c>
      <c r="J125" s="185" t="s">
        <v>411</v>
      </c>
      <c r="K125" s="185">
        <v>13.5</v>
      </c>
    </row>
    <row r="126" spans="1:11">
      <c r="A126" s="67" t="s">
        <v>182</v>
      </c>
      <c r="B126" s="184">
        <f t="shared" si="7"/>
        <v>29838.899999999998</v>
      </c>
      <c r="C126" s="185">
        <v>18053.3</v>
      </c>
      <c r="D126" s="185">
        <v>3082.8</v>
      </c>
      <c r="E126" s="185">
        <v>163.4</v>
      </c>
      <c r="F126" s="185">
        <v>3260.6</v>
      </c>
      <c r="G126" s="185">
        <v>5009.3999999999996</v>
      </c>
      <c r="H126" s="185">
        <v>246.3</v>
      </c>
      <c r="I126" s="185" t="s">
        <v>411</v>
      </c>
      <c r="J126" s="185" t="s">
        <v>411</v>
      </c>
      <c r="K126" s="185">
        <v>23.1</v>
      </c>
    </row>
    <row r="127" spans="1:11">
      <c r="A127" s="67" t="s">
        <v>183</v>
      </c>
      <c r="B127" s="184">
        <f t="shared" si="7"/>
        <v>30385.399999999998</v>
      </c>
      <c r="C127" s="185">
        <v>14823.6</v>
      </c>
      <c r="D127" s="185">
        <v>3275.9</v>
      </c>
      <c r="E127" s="185">
        <v>2096.3000000000002</v>
      </c>
      <c r="F127" s="185">
        <v>127.3</v>
      </c>
      <c r="G127" s="185">
        <v>8414</v>
      </c>
      <c r="H127" s="185">
        <v>10.199999999999999</v>
      </c>
      <c r="I127" s="185">
        <v>1638.1</v>
      </c>
      <c r="J127" s="185" t="s">
        <v>411</v>
      </c>
      <c r="K127" s="185" t="s">
        <v>411</v>
      </c>
    </row>
    <row r="128" spans="1:11">
      <c r="A128" s="67" t="s">
        <v>184</v>
      </c>
      <c r="B128" s="184">
        <f t="shared" si="7"/>
        <v>7377.9</v>
      </c>
      <c r="C128" s="185">
        <v>1431.7</v>
      </c>
      <c r="D128" s="185">
        <v>1177.7</v>
      </c>
      <c r="E128" s="185">
        <v>621</v>
      </c>
      <c r="F128" s="185" t="s">
        <v>411</v>
      </c>
      <c r="G128" s="185">
        <v>1899</v>
      </c>
      <c r="H128" s="185" t="s">
        <v>411</v>
      </c>
      <c r="I128" s="185">
        <v>2248.5</v>
      </c>
      <c r="J128" s="185" t="s">
        <v>411</v>
      </c>
      <c r="K128" s="185" t="s">
        <v>411</v>
      </c>
    </row>
    <row r="129" spans="1:11">
      <c r="A129" s="67" t="s">
        <v>185</v>
      </c>
      <c r="B129" s="184">
        <f t="shared" si="7"/>
        <v>37235.199999999997</v>
      </c>
      <c r="C129" s="185">
        <v>19117.3</v>
      </c>
      <c r="D129" s="185">
        <v>4896</v>
      </c>
      <c r="E129" s="185">
        <v>799.2</v>
      </c>
      <c r="F129" s="185">
        <v>1557.6</v>
      </c>
      <c r="G129" s="185">
        <v>10701.3</v>
      </c>
      <c r="H129" s="185">
        <v>163.80000000000001</v>
      </c>
      <c r="I129" s="185" t="s">
        <v>411</v>
      </c>
      <c r="J129" s="185" t="s">
        <v>411</v>
      </c>
      <c r="K129" s="185" t="s">
        <v>411</v>
      </c>
    </row>
    <row r="130" spans="1:11">
      <c r="A130" s="67" t="s">
        <v>186</v>
      </c>
      <c r="B130" s="184">
        <f t="shared" si="7"/>
        <v>40862.800000000003</v>
      </c>
      <c r="C130" s="185">
        <v>18666.400000000001</v>
      </c>
      <c r="D130" s="185">
        <v>4646.3999999999996</v>
      </c>
      <c r="E130" s="185">
        <v>138.4</v>
      </c>
      <c r="F130" s="185">
        <v>6361.9</v>
      </c>
      <c r="G130" s="185">
        <v>10625.2</v>
      </c>
      <c r="H130" s="185">
        <v>397.6</v>
      </c>
      <c r="I130" s="185" t="s">
        <v>411</v>
      </c>
      <c r="J130" s="185" t="s">
        <v>411</v>
      </c>
      <c r="K130" s="185">
        <v>26.9</v>
      </c>
    </row>
    <row r="131" spans="1:11">
      <c r="A131" s="67" t="s">
        <v>187</v>
      </c>
      <c r="B131" s="184">
        <f t="shared" si="7"/>
        <v>147752.5</v>
      </c>
      <c r="C131" s="185">
        <v>76792.3</v>
      </c>
      <c r="D131" s="185">
        <v>41318.9</v>
      </c>
      <c r="E131" s="185">
        <v>2372.6999999999998</v>
      </c>
      <c r="F131" s="185">
        <v>28.2</v>
      </c>
      <c r="G131" s="185">
        <v>25388.6</v>
      </c>
      <c r="H131" s="185">
        <v>710.9</v>
      </c>
      <c r="I131" s="185">
        <v>1140.9000000000001</v>
      </c>
      <c r="J131" s="185" t="s">
        <v>411</v>
      </c>
      <c r="K131" s="185" t="s">
        <v>411</v>
      </c>
    </row>
    <row r="132" spans="1:11">
      <c r="A132" s="66" t="s">
        <v>54</v>
      </c>
      <c r="B132" s="184">
        <f t="shared" si="7"/>
        <v>14311.3</v>
      </c>
      <c r="C132" s="185">
        <v>4564.2</v>
      </c>
      <c r="D132" s="185">
        <v>2065.5</v>
      </c>
      <c r="E132" s="185">
        <v>805.5</v>
      </c>
      <c r="F132" s="185">
        <v>14.2</v>
      </c>
      <c r="G132" s="185">
        <v>6821.5</v>
      </c>
      <c r="H132" s="185">
        <v>40.4</v>
      </c>
      <c r="I132" s="185" t="s">
        <v>411</v>
      </c>
      <c r="J132" s="185" t="s">
        <v>411</v>
      </c>
      <c r="K132" s="185" t="s">
        <v>411</v>
      </c>
    </row>
    <row r="133" spans="1:11">
      <c r="A133" s="67" t="s">
        <v>188</v>
      </c>
      <c r="B133" s="184">
        <f t="shared" si="7"/>
        <v>52074.000000000007</v>
      </c>
      <c r="C133" s="185">
        <v>27853</v>
      </c>
      <c r="D133" s="185">
        <v>7369.9</v>
      </c>
      <c r="E133" s="185">
        <v>2349.8000000000002</v>
      </c>
      <c r="F133" s="185">
        <v>2874.8</v>
      </c>
      <c r="G133" s="185">
        <v>11517.4</v>
      </c>
      <c r="H133" s="185">
        <v>106.7</v>
      </c>
      <c r="I133" s="185" t="s">
        <v>411</v>
      </c>
      <c r="J133" s="185" t="s">
        <v>411</v>
      </c>
      <c r="K133" s="185">
        <v>2.4</v>
      </c>
    </row>
    <row r="134" spans="1:11">
      <c r="A134" s="67" t="s">
        <v>189</v>
      </c>
      <c r="B134" s="184">
        <f t="shared" si="7"/>
        <v>69.100000000000009</v>
      </c>
      <c r="C134" s="185">
        <v>31.7</v>
      </c>
      <c r="D134" s="185">
        <v>8.6999999999999993</v>
      </c>
      <c r="E134" s="185">
        <v>2.1</v>
      </c>
      <c r="F134" s="185">
        <v>0.2</v>
      </c>
      <c r="G134" s="185">
        <v>26.1</v>
      </c>
      <c r="H134" s="185">
        <v>0.3</v>
      </c>
      <c r="I134" s="185" t="s">
        <v>411</v>
      </c>
      <c r="J134" s="185" t="s">
        <v>411</v>
      </c>
      <c r="K134" s="185" t="s">
        <v>411</v>
      </c>
    </row>
    <row r="135" spans="1:11">
      <c r="A135" s="67" t="s">
        <v>190</v>
      </c>
      <c r="B135" s="184">
        <f t="shared" si="7"/>
        <v>70.800000000000011</v>
      </c>
      <c r="C135" s="185">
        <v>60.7</v>
      </c>
      <c r="D135" s="185">
        <v>1.8</v>
      </c>
      <c r="E135" s="185">
        <v>1.9</v>
      </c>
      <c r="F135" s="185">
        <v>1.4</v>
      </c>
      <c r="G135" s="185">
        <v>3.3</v>
      </c>
      <c r="H135" s="185">
        <v>1.7</v>
      </c>
      <c r="I135" s="185" t="s">
        <v>411</v>
      </c>
      <c r="J135" s="185" t="s">
        <v>411</v>
      </c>
      <c r="K135" s="185" t="s">
        <v>411</v>
      </c>
    </row>
    <row r="136" spans="1:11">
      <c r="A136" s="70" t="s">
        <v>191</v>
      </c>
      <c r="B136" s="186">
        <f>SUM(C136:K136)</f>
        <v>5458.1</v>
      </c>
      <c r="C136" s="186">
        <v>4152.8999999999996</v>
      </c>
      <c r="D136" s="186">
        <v>744</v>
      </c>
      <c r="E136" s="186">
        <v>3.7</v>
      </c>
      <c r="F136" s="186">
        <v>24.6</v>
      </c>
      <c r="G136" s="186">
        <v>453.3</v>
      </c>
      <c r="H136" s="186">
        <v>79.599999999999994</v>
      </c>
      <c r="I136" s="186" t="s">
        <v>411</v>
      </c>
      <c r="J136" s="186" t="s">
        <v>411</v>
      </c>
      <c r="K136" s="186" t="s">
        <v>411</v>
      </c>
    </row>
  </sheetData>
  <mergeCells count="25">
    <mergeCell ref="A56:K56"/>
    <mergeCell ref="A59:A60"/>
    <mergeCell ref="B59:B60"/>
    <mergeCell ref="C59:K59"/>
    <mergeCell ref="A83:K83"/>
    <mergeCell ref="J85:K85"/>
    <mergeCell ref="J113:K113"/>
    <mergeCell ref="A86:A87"/>
    <mergeCell ref="B86:B87"/>
    <mergeCell ref="C86:K86"/>
    <mergeCell ref="J58:K58"/>
    <mergeCell ref="A114:A115"/>
    <mergeCell ref="B114:B115"/>
    <mergeCell ref="C114:K114"/>
    <mergeCell ref="A111:K111"/>
    <mergeCell ref="A2:K2"/>
    <mergeCell ref="B5:B6"/>
    <mergeCell ref="C5:K5"/>
    <mergeCell ref="A5:A6"/>
    <mergeCell ref="A32:A33"/>
    <mergeCell ref="B32:B33"/>
    <mergeCell ref="C32:K32"/>
    <mergeCell ref="J4:K4"/>
    <mergeCell ref="J31:K31"/>
    <mergeCell ref="A30:K30"/>
  </mergeCells>
  <pageMargins left="0.23622047244094491" right="0.19685039370078741" top="0.59055118110236227" bottom="0.59055118110236227" header="0.39370078740157483" footer="0.39370078740157483"/>
  <pageSetup paperSize="9" firstPageNumber="9" orientation="landscape" useFirstPageNumber="1" r:id="rId1"/>
  <headerFooter alignWithMargins="0">
    <oddFooter>&amp;R&amp;"-,полужирный"&amp;8 &amp;P</oddFooter>
  </headerFooter>
  <rowBreaks count="4" manualBreakCount="4">
    <brk id="28" max="16383" man="1"/>
    <brk id="54" max="16383" man="1"/>
    <brk id="81" max="16383" man="1"/>
    <brk id="10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36"/>
  <sheetViews>
    <sheetView zoomScaleNormal="100" workbookViewId="0"/>
  </sheetViews>
  <sheetFormatPr defaultColWidth="9.109375" defaultRowHeight="13.2"/>
  <cols>
    <col min="1" max="1" width="23.33203125" style="15" customWidth="1"/>
    <col min="2" max="2" width="11.88671875" style="15" customWidth="1"/>
    <col min="3" max="3" width="14.109375" style="15" customWidth="1"/>
    <col min="4" max="4" width="16.44140625" style="15" customWidth="1"/>
    <col min="5" max="5" width="12.109375" style="15" customWidth="1"/>
    <col min="6" max="6" width="11.5546875" style="15" customWidth="1"/>
    <col min="7" max="8" width="11.33203125" style="15" customWidth="1"/>
    <col min="9" max="9" width="10.44140625" style="15" customWidth="1"/>
    <col min="10" max="11" width="10.6640625" style="15" customWidth="1"/>
    <col min="12" max="12" width="9.5546875" style="15" customWidth="1"/>
    <col min="13" max="16384" width="9.109375" style="15"/>
  </cols>
  <sheetData>
    <row r="2" spans="1:12" ht="12.75" customHeight="1">
      <c r="A2" s="406" t="s">
        <v>380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8"/>
    </row>
    <row r="3" spans="1:12">
      <c r="A3" s="54"/>
      <c r="B3" s="54"/>
      <c r="C3" s="55"/>
      <c r="D3" s="55"/>
      <c r="E3" s="55"/>
      <c r="F3" s="55"/>
    </row>
    <row r="4" spans="1:12">
      <c r="A4" s="56"/>
      <c r="B4" s="57"/>
      <c r="C4" s="57"/>
      <c r="D4" s="57"/>
      <c r="E4" s="57"/>
      <c r="F4" s="57"/>
      <c r="G4" s="57"/>
      <c r="H4" s="57"/>
      <c r="I4" s="57"/>
      <c r="J4" s="410" t="s">
        <v>195</v>
      </c>
      <c r="K4" s="410"/>
      <c r="L4" s="58"/>
    </row>
    <row r="5" spans="1:12">
      <c r="A5" s="407"/>
      <c r="B5" s="411" t="s">
        <v>192</v>
      </c>
      <c r="C5" s="411" t="s">
        <v>172</v>
      </c>
      <c r="D5" s="412"/>
      <c r="E5" s="412"/>
      <c r="F5" s="412"/>
      <c r="G5" s="412"/>
      <c r="H5" s="412"/>
      <c r="I5" s="412"/>
      <c r="J5" s="413"/>
      <c r="K5" s="413"/>
      <c r="L5" s="26"/>
    </row>
    <row r="6" spans="1:12" ht="20.399999999999999">
      <c r="A6" s="409"/>
      <c r="B6" s="414"/>
      <c r="C6" s="60" t="s">
        <v>193</v>
      </c>
      <c r="D6" s="60" t="s">
        <v>64</v>
      </c>
      <c r="E6" s="61" t="s">
        <v>65</v>
      </c>
      <c r="F6" s="60" t="s">
        <v>66</v>
      </c>
      <c r="G6" s="60" t="s">
        <v>67</v>
      </c>
      <c r="H6" s="60" t="s">
        <v>68</v>
      </c>
      <c r="I6" s="59" t="s">
        <v>69</v>
      </c>
      <c r="J6" s="59" t="s">
        <v>70</v>
      </c>
      <c r="K6" s="62" t="s">
        <v>71</v>
      </c>
      <c r="L6" s="26"/>
    </row>
    <row r="7" spans="1:12" ht="13.8">
      <c r="A7" s="63" t="s">
        <v>174</v>
      </c>
      <c r="B7" s="183">
        <f t="shared" ref="B7:K7" si="0">SUM(B8:B27)</f>
        <v>1168708.22</v>
      </c>
      <c r="C7" s="183">
        <f t="shared" si="0"/>
        <v>429335.60000000003</v>
      </c>
      <c r="D7" s="183">
        <f t="shared" si="0"/>
        <v>132697.95000000001</v>
      </c>
      <c r="E7" s="183">
        <f t="shared" si="0"/>
        <v>16073.660000000003</v>
      </c>
      <c r="F7" s="183">
        <f t="shared" si="0"/>
        <v>50167.80000000001</v>
      </c>
      <c r="G7" s="183">
        <f t="shared" si="0"/>
        <v>170917.67</v>
      </c>
      <c r="H7" s="183">
        <f t="shared" si="0"/>
        <v>360040.0400000001</v>
      </c>
      <c r="I7" s="183">
        <f t="shared" si="0"/>
        <v>9417.4699999999993</v>
      </c>
      <c r="J7" s="183">
        <f t="shared" si="0"/>
        <v>5.85</v>
      </c>
      <c r="K7" s="183">
        <f t="shared" si="0"/>
        <v>52.18</v>
      </c>
      <c r="L7" s="65"/>
    </row>
    <row r="8" spans="1:12" ht="13.8">
      <c r="A8" s="66" t="s">
        <v>53</v>
      </c>
      <c r="B8" s="184">
        <f>SUM(C8:K8)</f>
        <v>84666.87</v>
      </c>
      <c r="C8" s="73">
        <v>29658.91</v>
      </c>
      <c r="D8" s="73">
        <v>10897.9</v>
      </c>
      <c r="E8" s="73">
        <v>1032.04</v>
      </c>
      <c r="F8" s="73">
        <v>768.6</v>
      </c>
      <c r="G8" s="73">
        <v>24554.5</v>
      </c>
      <c r="H8" s="73">
        <v>17743</v>
      </c>
      <c r="I8" s="73">
        <v>11.02</v>
      </c>
      <c r="J8" s="73" t="s">
        <v>411</v>
      </c>
      <c r="K8" s="73">
        <v>0.9</v>
      </c>
      <c r="L8" s="65"/>
    </row>
    <row r="9" spans="1:12" ht="13.8">
      <c r="A9" s="67" t="s">
        <v>175</v>
      </c>
      <c r="B9" s="184">
        <f t="shared" ref="B9:B27" si="1">SUM(C9:K9)</f>
        <v>134739.19</v>
      </c>
      <c r="C9" s="73">
        <v>20589.650000000001</v>
      </c>
      <c r="D9" s="73">
        <v>3842.32</v>
      </c>
      <c r="E9" s="73">
        <v>199.48</v>
      </c>
      <c r="F9" s="73">
        <v>4616.24</v>
      </c>
      <c r="G9" s="73">
        <v>8168.9</v>
      </c>
      <c r="H9" s="73">
        <v>97319.7</v>
      </c>
      <c r="I9" s="73" t="s">
        <v>411</v>
      </c>
      <c r="J9" s="73" t="s">
        <v>411</v>
      </c>
      <c r="K9" s="73">
        <v>2.9</v>
      </c>
      <c r="L9" s="65"/>
    </row>
    <row r="10" spans="1:12" ht="13.8">
      <c r="A10" s="67" t="s">
        <v>176</v>
      </c>
      <c r="B10" s="184">
        <f t="shared" si="1"/>
        <v>57843.1</v>
      </c>
      <c r="C10" s="73">
        <v>33773.14</v>
      </c>
      <c r="D10" s="73">
        <v>8919.6299999999992</v>
      </c>
      <c r="E10" s="73">
        <v>1006.72</v>
      </c>
      <c r="F10" s="73">
        <v>520.20000000000005</v>
      </c>
      <c r="G10" s="73">
        <v>12134.75</v>
      </c>
      <c r="H10" s="73">
        <v>532</v>
      </c>
      <c r="I10" s="73">
        <v>956.26</v>
      </c>
      <c r="J10" s="73" t="s">
        <v>411</v>
      </c>
      <c r="K10" s="73">
        <v>0.4</v>
      </c>
      <c r="L10" s="65"/>
    </row>
    <row r="11" spans="1:12" ht="13.8">
      <c r="A11" s="67" t="s">
        <v>177</v>
      </c>
      <c r="B11" s="184">
        <f t="shared" si="1"/>
        <v>185801.42999999996</v>
      </c>
      <c r="C11" s="73">
        <v>41559.949999999997</v>
      </c>
      <c r="D11" s="73">
        <v>14785.07</v>
      </c>
      <c r="E11" s="73">
        <v>426.03</v>
      </c>
      <c r="F11" s="73">
        <v>1358.14</v>
      </c>
      <c r="G11" s="73">
        <v>10898.83</v>
      </c>
      <c r="H11" s="73">
        <v>116654.51</v>
      </c>
      <c r="I11" s="73">
        <v>106</v>
      </c>
      <c r="J11" s="73" t="s">
        <v>411</v>
      </c>
      <c r="K11" s="73">
        <v>12.9</v>
      </c>
      <c r="L11" s="65"/>
    </row>
    <row r="12" spans="1:12" ht="13.8">
      <c r="A12" s="67" t="s">
        <v>178</v>
      </c>
      <c r="B12" s="184">
        <f t="shared" si="1"/>
        <v>27332.49</v>
      </c>
      <c r="C12" s="73">
        <v>11725.7</v>
      </c>
      <c r="D12" s="73">
        <v>5237.8900000000003</v>
      </c>
      <c r="E12" s="73">
        <v>1179.43</v>
      </c>
      <c r="F12" s="73">
        <v>7.05</v>
      </c>
      <c r="G12" s="73">
        <v>6296.89</v>
      </c>
      <c r="H12" s="73">
        <v>0.4</v>
      </c>
      <c r="I12" s="73">
        <v>2885.13</v>
      </c>
      <c r="J12" s="73" t="s">
        <v>411</v>
      </c>
      <c r="K12" s="73" t="s">
        <v>411</v>
      </c>
      <c r="L12" s="65"/>
    </row>
    <row r="13" spans="1:12" ht="13.8">
      <c r="A13" s="67" t="s">
        <v>179</v>
      </c>
      <c r="B13" s="184">
        <f t="shared" si="1"/>
        <v>54345.740000000005</v>
      </c>
      <c r="C13" s="73">
        <v>28495.72</v>
      </c>
      <c r="D13" s="73">
        <v>7262.54</v>
      </c>
      <c r="E13" s="73">
        <v>1310.3900000000001</v>
      </c>
      <c r="F13" s="73">
        <v>1469.8</v>
      </c>
      <c r="G13" s="73">
        <v>6971.75</v>
      </c>
      <c r="H13" s="73">
        <v>8752.84</v>
      </c>
      <c r="I13" s="73">
        <v>82.7</v>
      </c>
      <c r="J13" s="73" t="s">
        <v>411</v>
      </c>
      <c r="K13" s="73" t="s">
        <v>411</v>
      </c>
      <c r="L13" s="65"/>
    </row>
    <row r="14" spans="1:12" ht="13.8">
      <c r="A14" s="67" t="s">
        <v>180</v>
      </c>
      <c r="B14" s="184">
        <f t="shared" si="1"/>
        <v>73475.5</v>
      </c>
      <c r="C14" s="73">
        <v>29945.02</v>
      </c>
      <c r="D14" s="73">
        <v>16321.4</v>
      </c>
      <c r="E14" s="73">
        <v>1592.14</v>
      </c>
      <c r="F14" s="73">
        <v>302.7</v>
      </c>
      <c r="G14" s="73">
        <v>8980.19</v>
      </c>
      <c r="H14" s="73">
        <v>16097.13</v>
      </c>
      <c r="I14" s="73">
        <v>236.12</v>
      </c>
      <c r="J14" s="73" t="s">
        <v>411</v>
      </c>
      <c r="K14" s="73">
        <v>0.8</v>
      </c>
      <c r="L14" s="65"/>
    </row>
    <row r="15" spans="1:12" ht="13.8">
      <c r="A15" s="66" t="s">
        <v>55</v>
      </c>
      <c r="B15" s="184">
        <f t="shared" si="1"/>
        <v>56351</v>
      </c>
      <c r="C15" s="73">
        <v>31414.99</v>
      </c>
      <c r="D15" s="73">
        <v>11493.79</v>
      </c>
      <c r="E15" s="73">
        <v>1932.64</v>
      </c>
      <c r="F15" s="73">
        <v>2237.0100000000002</v>
      </c>
      <c r="G15" s="73">
        <v>8375.8700000000008</v>
      </c>
      <c r="H15" s="73">
        <v>866.1</v>
      </c>
      <c r="I15" s="73">
        <v>30.6</v>
      </c>
      <c r="J15" s="73" t="s">
        <v>411</v>
      </c>
      <c r="K15" s="73" t="s">
        <v>411</v>
      </c>
      <c r="L15" s="65"/>
    </row>
    <row r="16" spans="1:12" ht="13.8">
      <c r="A16" s="67" t="s">
        <v>181</v>
      </c>
      <c r="B16" s="184">
        <f t="shared" si="1"/>
        <v>57927.469999999994</v>
      </c>
      <c r="C16" s="73">
        <v>22323.09</v>
      </c>
      <c r="D16" s="73">
        <v>5221.1400000000003</v>
      </c>
      <c r="E16" s="73">
        <v>1636.43</v>
      </c>
      <c r="F16" s="73">
        <v>6411.19</v>
      </c>
      <c r="G16" s="73">
        <v>12362.39</v>
      </c>
      <c r="H16" s="73">
        <v>9946.43</v>
      </c>
      <c r="I16" s="73">
        <v>19.2</v>
      </c>
      <c r="J16" s="73" t="s">
        <v>411</v>
      </c>
      <c r="K16" s="73">
        <v>7.6</v>
      </c>
      <c r="L16" s="65"/>
    </row>
    <row r="17" spans="1:12" ht="13.8">
      <c r="A17" s="67" t="s">
        <v>182</v>
      </c>
      <c r="B17" s="184">
        <f t="shared" si="1"/>
        <v>39187.64</v>
      </c>
      <c r="C17" s="73">
        <v>20620.310000000001</v>
      </c>
      <c r="D17" s="73">
        <v>1838.67</v>
      </c>
      <c r="E17" s="73">
        <v>91.25</v>
      </c>
      <c r="F17" s="73">
        <v>2895.93</v>
      </c>
      <c r="G17" s="73">
        <v>3164.49</v>
      </c>
      <c r="H17" s="73">
        <v>10564.89</v>
      </c>
      <c r="I17" s="73">
        <v>0.6</v>
      </c>
      <c r="J17" s="73" t="s">
        <v>411</v>
      </c>
      <c r="K17" s="73">
        <v>11.5</v>
      </c>
      <c r="L17" s="65"/>
    </row>
    <row r="18" spans="1:12" ht="13.8">
      <c r="A18" s="67" t="s">
        <v>183</v>
      </c>
      <c r="B18" s="184">
        <f t="shared" si="1"/>
        <v>20241.420000000002</v>
      </c>
      <c r="C18" s="73">
        <v>9645.5300000000007</v>
      </c>
      <c r="D18" s="73">
        <v>2122.6</v>
      </c>
      <c r="E18" s="73">
        <v>1061.52</v>
      </c>
      <c r="F18" s="73">
        <v>86.1</v>
      </c>
      <c r="G18" s="73">
        <v>5489.07</v>
      </c>
      <c r="H18" s="73">
        <v>85.31</v>
      </c>
      <c r="I18" s="73">
        <v>1751.29</v>
      </c>
      <c r="J18" s="73" t="s">
        <v>411</v>
      </c>
      <c r="K18" s="73" t="s">
        <v>411</v>
      </c>
      <c r="L18" s="65"/>
    </row>
    <row r="19" spans="1:12" s="48" customFormat="1" ht="13.8">
      <c r="A19" s="67" t="s">
        <v>184</v>
      </c>
      <c r="B19" s="184">
        <f t="shared" si="1"/>
        <v>13022.46</v>
      </c>
      <c r="C19" s="73">
        <v>1288.57</v>
      </c>
      <c r="D19" s="73">
        <v>1051.6300000000001</v>
      </c>
      <c r="E19" s="73">
        <v>486.69</v>
      </c>
      <c r="F19" s="73" t="s">
        <v>411</v>
      </c>
      <c r="G19" s="73">
        <v>1521.26</v>
      </c>
      <c r="H19" s="73">
        <v>6386.9</v>
      </c>
      <c r="I19" s="73">
        <v>2287.41</v>
      </c>
      <c r="J19" s="73" t="s">
        <v>411</v>
      </c>
      <c r="K19" s="73" t="s">
        <v>411</v>
      </c>
      <c r="L19" s="65"/>
    </row>
    <row r="20" spans="1:12" ht="13.8">
      <c r="A20" s="67" t="s">
        <v>185</v>
      </c>
      <c r="B20" s="184">
        <f t="shared" si="1"/>
        <v>62763.11</v>
      </c>
      <c r="C20" s="73">
        <v>25934.17</v>
      </c>
      <c r="D20" s="73">
        <v>4053.82</v>
      </c>
      <c r="E20" s="73">
        <v>547.79</v>
      </c>
      <c r="F20" s="73">
        <v>13672.19</v>
      </c>
      <c r="G20" s="73">
        <v>15914.23</v>
      </c>
      <c r="H20" s="73">
        <v>2640.02</v>
      </c>
      <c r="I20" s="73">
        <v>0.41</v>
      </c>
      <c r="J20" s="73" t="s">
        <v>411</v>
      </c>
      <c r="K20" s="73">
        <v>0.48</v>
      </c>
      <c r="L20" s="65"/>
    </row>
    <row r="21" spans="1:12" ht="13.8">
      <c r="A21" s="67" t="s">
        <v>186</v>
      </c>
      <c r="B21" s="184">
        <f t="shared" si="1"/>
        <v>42787.6</v>
      </c>
      <c r="C21" s="73">
        <v>17470.09</v>
      </c>
      <c r="D21" s="73">
        <v>2581.48</v>
      </c>
      <c r="E21" s="73">
        <v>66.02</v>
      </c>
      <c r="F21" s="73">
        <v>12381.72</v>
      </c>
      <c r="G21" s="73">
        <v>7241.49</v>
      </c>
      <c r="H21" s="73">
        <v>3033.3</v>
      </c>
      <c r="I21" s="73" t="s">
        <v>411</v>
      </c>
      <c r="J21" s="73" t="s">
        <v>411</v>
      </c>
      <c r="K21" s="73">
        <v>13.5</v>
      </c>
      <c r="L21" s="65"/>
    </row>
    <row r="22" spans="1:12" ht="13.8">
      <c r="A22" s="67" t="s">
        <v>187</v>
      </c>
      <c r="B22" s="184">
        <f t="shared" si="1"/>
        <v>130320.83000000002</v>
      </c>
      <c r="C22" s="73">
        <v>73282.05</v>
      </c>
      <c r="D22" s="73">
        <v>27957.85</v>
      </c>
      <c r="E22" s="73">
        <v>1333.21</v>
      </c>
      <c r="F22" s="73">
        <v>20.8</v>
      </c>
      <c r="G22" s="73">
        <v>20758.54</v>
      </c>
      <c r="H22" s="73">
        <v>5918.5</v>
      </c>
      <c r="I22" s="73">
        <v>1049.8800000000001</v>
      </c>
      <c r="J22" s="73" t="s">
        <v>411</v>
      </c>
      <c r="K22" s="73" t="s">
        <v>411</v>
      </c>
      <c r="L22" s="65"/>
    </row>
    <row r="23" spans="1:12" ht="13.8">
      <c r="A23" s="66" t="s">
        <v>54</v>
      </c>
      <c r="B23" s="184">
        <f t="shared" si="1"/>
        <v>14623.050000000001</v>
      </c>
      <c r="C23" s="73">
        <v>3823.61</v>
      </c>
      <c r="D23" s="73">
        <v>2493.84</v>
      </c>
      <c r="E23" s="73">
        <v>622</v>
      </c>
      <c r="F23" s="73">
        <v>10.4</v>
      </c>
      <c r="G23" s="73">
        <v>7643.6</v>
      </c>
      <c r="H23" s="73">
        <v>29.6</v>
      </c>
      <c r="I23" s="73" t="s">
        <v>411</v>
      </c>
      <c r="J23" s="73" t="s">
        <v>411</v>
      </c>
      <c r="K23" s="73" t="s">
        <v>411</v>
      </c>
      <c r="L23" s="65"/>
    </row>
    <row r="24" spans="1:12" ht="13.8">
      <c r="A24" s="67" t="s">
        <v>188</v>
      </c>
      <c r="B24" s="184">
        <f t="shared" si="1"/>
        <v>108649.16</v>
      </c>
      <c r="C24" s="73">
        <v>24434.51</v>
      </c>
      <c r="D24" s="73">
        <v>6021.88</v>
      </c>
      <c r="E24" s="73">
        <v>1545.88</v>
      </c>
      <c r="F24" s="73">
        <v>3367.33</v>
      </c>
      <c r="G24" s="73">
        <v>10059.129999999999</v>
      </c>
      <c r="H24" s="73">
        <v>63212.53</v>
      </c>
      <c r="I24" s="73">
        <v>0.85</v>
      </c>
      <c r="J24" s="73">
        <v>5.85</v>
      </c>
      <c r="K24" s="73">
        <v>1.2</v>
      </c>
      <c r="L24" s="65"/>
    </row>
    <row r="25" spans="1:12" ht="13.8">
      <c r="A25" s="67" t="s">
        <v>189</v>
      </c>
      <c r="B25" s="184">
        <f t="shared" si="1"/>
        <v>38.770000000000003</v>
      </c>
      <c r="C25" s="73">
        <v>16.5</v>
      </c>
      <c r="D25" s="73">
        <v>5.12</v>
      </c>
      <c r="E25" s="73">
        <v>1.2</v>
      </c>
      <c r="F25" s="73">
        <v>0.1</v>
      </c>
      <c r="G25" s="73">
        <v>15.65</v>
      </c>
      <c r="H25" s="73">
        <v>0.2</v>
      </c>
      <c r="I25" s="73" t="s">
        <v>411</v>
      </c>
      <c r="J25" s="73" t="s">
        <v>411</v>
      </c>
      <c r="K25" s="73" t="s">
        <v>411</v>
      </c>
      <c r="L25" s="65"/>
    </row>
    <row r="26" spans="1:12" ht="13.8">
      <c r="A26" s="67" t="s">
        <v>190</v>
      </c>
      <c r="B26" s="184">
        <f t="shared" si="1"/>
        <v>36.299999999999997</v>
      </c>
      <c r="C26" s="73">
        <v>30.4</v>
      </c>
      <c r="D26" s="73">
        <v>0.9</v>
      </c>
      <c r="E26" s="73">
        <v>0.9</v>
      </c>
      <c r="F26" s="73">
        <v>1</v>
      </c>
      <c r="G26" s="73">
        <v>1.7</v>
      </c>
      <c r="H26" s="73">
        <v>1.4</v>
      </c>
      <c r="I26" s="73" t="s">
        <v>411</v>
      </c>
      <c r="J26" s="73" t="s">
        <v>411</v>
      </c>
      <c r="K26" s="73" t="s">
        <v>411</v>
      </c>
      <c r="L26" s="65"/>
    </row>
    <row r="27" spans="1:12" ht="13.8">
      <c r="A27" s="67" t="s">
        <v>191</v>
      </c>
      <c r="B27" s="186">
        <f t="shared" si="1"/>
        <v>4555.09</v>
      </c>
      <c r="C27" s="75">
        <v>3303.69</v>
      </c>
      <c r="D27" s="75">
        <v>588.48</v>
      </c>
      <c r="E27" s="75">
        <v>1.9</v>
      </c>
      <c r="F27" s="75">
        <v>41.3</v>
      </c>
      <c r="G27" s="75">
        <v>364.44</v>
      </c>
      <c r="H27" s="75">
        <v>255.28</v>
      </c>
      <c r="I27" s="75" t="s">
        <v>411</v>
      </c>
      <c r="J27" s="75" t="s">
        <v>411</v>
      </c>
      <c r="K27" s="75" t="s">
        <v>411</v>
      </c>
      <c r="L27" s="65"/>
    </row>
    <row r="28" spans="1:12">
      <c r="A28" s="69"/>
    </row>
    <row r="30" spans="1:12">
      <c r="A30" s="406" t="s">
        <v>381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8"/>
    </row>
    <row r="31" spans="1:12">
      <c r="B31" s="57"/>
      <c r="C31" s="57"/>
      <c r="D31" s="57"/>
      <c r="E31" s="57"/>
      <c r="F31" s="57"/>
      <c r="G31" s="57"/>
      <c r="H31" s="57"/>
      <c r="I31" s="57"/>
      <c r="J31" s="410" t="s">
        <v>195</v>
      </c>
      <c r="K31" s="410"/>
    </row>
    <row r="32" spans="1:12" ht="12.75" customHeight="1">
      <c r="A32" s="407"/>
      <c r="B32" s="411" t="s">
        <v>192</v>
      </c>
      <c r="C32" s="411" t="s">
        <v>172</v>
      </c>
      <c r="D32" s="412"/>
      <c r="E32" s="412"/>
      <c r="F32" s="412"/>
      <c r="G32" s="412"/>
      <c r="H32" s="412"/>
      <c r="I32" s="412"/>
      <c r="J32" s="413"/>
      <c r="K32" s="413"/>
    </row>
    <row r="33" spans="1:12" ht="20.399999999999999">
      <c r="A33" s="409"/>
      <c r="B33" s="411"/>
      <c r="C33" s="60" t="s">
        <v>193</v>
      </c>
      <c r="D33" s="60" t="s">
        <v>64</v>
      </c>
      <c r="E33" s="61" t="s">
        <v>65</v>
      </c>
      <c r="F33" s="60" t="s">
        <v>66</v>
      </c>
      <c r="G33" s="60" t="s">
        <v>67</v>
      </c>
      <c r="H33" s="60" t="s">
        <v>68</v>
      </c>
      <c r="I33" s="59" t="s">
        <v>69</v>
      </c>
      <c r="J33" s="59" t="s">
        <v>70</v>
      </c>
      <c r="K33" s="62" t="s">
        <v>71</v>
      </c>
    </row>
    <row r="34" spans="1:12">
      <c r="A34" s="63" t="s">
        <v>174</v>
      </c>
      <c r="B34" s="183">
        <f>SUM(B35:B54)</f>
        <v>710916.5199999999</v>
      </c>
      <c r="C34" s="183">
        <f>SUM(C35:C54)</f>
        <v>191836.3</v>
      </c>
      <c r="D34" s="183">
        <f t="shared" ref="D34:K34" si="2">SUM(D35:D54)</f>
        <v>48981.05000000001</v>
      </c>
      <c r="E34" s="183">
        <f t="shared" si="2"/>
        <v>3825.2599999999993</v>
      </c>
      <c r="F34" s="183">
        <f t="shared" si="2"/>
        <v>31744.100000000006</v>
      </c>
      <c r="G34" s="183">
        <f t="shared" si="2"/>
        <v>73610.77</v>
      </c>
      <c r="H34" s="183">
        <f t="shared" si="2"/>
        <v>356967.24000000011</v>
      </c>
      <c r="I34" s="183">
        <f t="shared" si="2"/>
        <v>3932.3699999999994</v>
      </c>
      <c r="J34" s="183">
        <f t="shared" si="2"/>
        <v>5.85</v>
      </c>
      <c r="K34" s="183">
        <f t="shared" si="2"/>
        <v>13.58</v>
      </c>
    </row>
    <row r="35" spans="1:12">
      <c r="A35" s="66" t="s">
        <v>53</v>
      </c>
      <c r="B35" s="184">
        <f>SUM(C35:K35)</f>
        <v>58679.67</v>
      </c>
      <c r="C35" s="184">
        <v>16768.11</v>
      </c>
      <c r="D35" s="184">
        <v>7056.6</v>
      </c>
      <c r="E35" s="184">
        <v>484.64</v>
      </c>
      <c r="F35" s="184">
        <v>116.1</v>
      </c>
      <c r="G35" s="184">
        <v>16839.5</v>
      </c>
      <c r="H35" s="184">
        <v>17411.400000000001</v>
      </c>
      <c r="I35" s="184">
        <v>3.32</v>
      </c>
      <c r="J35" s="184" t="s">
        <v>411</v>
      </c>
      <c r="K35" s="184" t="s">
        <v>411</v>
      </c>
    </row>
    <row r="36" spans="1:12">
      <c r="A36" s="67" t="s">
        <v>175</v>
      </c>
      <c r="B36" s="184">
        <f t="shared" ref="B36:B54" si="3">SUM(C36:K36)</f>
        <v>109266.39</v>
      </c>
      <c r="C36" s="184">
        <v>9269.85</v>
      </c>
      <c r="D36" s="184">
        <v>587.02</v>
      </c>
      <c r="E36" s="184">
        <v>18.78</v>
      </c>
      <c r="F36" s="184">
        <v>371.04</v>
      </c>
      <c r="G36" s="184">
        <v>2216.4</v>
      </c>
      <c r="H36" s="184">
        <v>96803.3</v>
      </c>
      <c r="I36" s="184" t="s">
        <v>411</v>
      </c>
      <c r="J36" s="184" t="s">
        <v>411</v>
      </c>
      <c r="K36" s="184" t="s">
        <v>411</v>
      </c>
    </row>
    <row r="37" spans="1:12">
      <c r="A37" s="67" t="s">
        <v>176</v>
      </c>
      <c r="B37" s="184">
        <f t="shared" si="3"/>
        <v>23488.400000000001</v>
      </c>
      <c r="C37" s="184">
        <v>14559.04</v>
      </c>
      <c r="D37" s="184">
        <v>3340.33</v>
      </c>
      <c r="E37" s="184">
        <v>256.02</v>
      </c>
      <c r="F37" s="184">
        <v>21.4</v>
      </c>
      <c r="G37" s="184">
        <v>4767.75</v>
      </c>
      <c r="H37" s="184">
        <v>341.1</v>
      </c>
      <c r="I37" s="184">
        <v>202.66</v>
      </c>
      <c r="J37" s="184" t="s">
        <v>411</v>
      </c>
      <c r="K37" s="184">
        <v>0.1</v>
      </c>
    </row>
    <row r="38" spans="1:12">
      <c r="A38" s="67" t="s">
        <v>177</v>
      </c>
      <c r="B38" s="184">
        <f t="shared" si="3"/>
        <v>144999.53</v>
      </c>
      <c r="C38" s="184">
        <v>16519.45</v>
      </c>
      <c r="D38" s="184">
        <v>7066.67</v>
      </c>
      <c r="E38" s="184">
        <v>111.93</v>
      </c>
      <c r="F38" s="184">
        <v>1031.44</v>
      </c>
      <c r="G38" s="184">
        <v>3552.33</v>
      </c>
      <c r="H38" s="184">
        <v>116614.91</v>
      </c>
      <c r="I38" s="184">
        <v>89.9</v>
      </c>
      <c r="J38" s="184" t="s">
        <v>411</v>
      </c>
      <c r="K38" s="184">
        <v>12.9</v>
      </c>
    </row>
    <row r="39" spans="1:12">
      <c r="A39" s="67" t="s">
        <v>178</v>
      </c>
      <c r="B39" s="184">
        <f t="shared" si="3"/>
        <v>8766.99</v>
      </c>
      <c r="C39" s="184">
        <v>3322.7</v>
      </c>
      <c r="D39" s="184">
        <v>1788.59</v>
      </c>
      <c r="E39" s="184">
        <v>378.23</v>
      </c>
      <c r="F39" s="184">
        <v>4.75</v>
      </c>
      <c r="G39" s="184">
        <v>2237.89</v>
      </c>
      <c r="H39" s="184">
        <v>0.4</v>
      </c>
      <c r="I39" s="184">
        <v>1034.43</v>
      </c>
      <c r="J39" s="184" t="s">
        <v>411</v>
      </c>
      <c r="K39" s="184" t="s">
        <v>411</v>
      </c>
    </row>
    <row r="40" spans="1:12">
      <c r="A40" s="67" t="s">
        <v>179</v>
      </c>
      <c r="B40" s="184">
        <f t="shared" si="3"/>
        <v>33232.54</v>
      </c>
      <c r="C40" s="184">
        <v>15475.92</v>
      </c>
      <c r="D40" s="184">
        <v>3717.64</v>
      </c>
      <c r="E40" s="184">
        <v>414.69</v>
      </c>
      <c r="F40" s="184">
        <v>1114.5999999999999</v>
      </c>
      <c r="G40" s="184">
        <v>3782.45</v>
      </c>
      <c r="H40" s="184">
        <v>8649.44</v>
      </c>
      <c r="I40" s="184">
        <v>77.8</v>
      </c>
      <c r="J40" s="184" t="s">
        <v>411</v>
      </c>
      <c r="K40" s="184" t="s">
        <v>411</v>
      </c>
    </row>
    <row r="41" spans="1:12">
      <c r="A41" s="67" t="s">
        <v>180</v>
      </c>
      <c r="B41" s="184">
        <f t="shared" si="3"/>
        <v>34288</v>
      </c>
      <c r="C41" s="184">
        <v>10078.32</v>
      </c>
      <c r="D41" s="184">
        <v>6018.4</v>
      </c>
      <c r="E41" s="184">
        <v>328.84</v>
      </c>
      <c r="F41" s="184">
        <v>96</v>
      </c>
      <c r="G41" s="184">
        <v>1899.99</v>
      </c>
      <c r="H41" s="184">
        <v>15799.33</v>
      </c>
      <c r="I41" s="184">
        <v>67.12</v>
      </c>
      <c r="J41" s="184" t="s">
        <v>411</v>
      </c>
      <c r="K41" s="184" t="s">
        <v>411</v>
      </c>
    </row>
    <row r="42" spans="1:12">
      <c r="A42" s="66" t="s">
        <v>55</v>
      </c>
      <c r="B42" s="184">
        <f t="shared" si="3"/>
        <v>21468.499999999996</v>
      </c>
      <c r="C42" s="185">
        <v>13637.69</v>
      </c>
      <c r="D42" s="184">
        <v>3470.29</v>
      </c>
      <c r="E42" s="185">
        <v>267.14</v>
      </c>
      <c r="F42" s="185">
        <v>1067.4100000000001</v>
      </c>
      <c r="G42" s="185">
        <v>2226.0700000000002</v>
      </c>
      <c r="H42" s="185">
        <v>791.1</v>
      </c>
      <c r="I42" s="185">
        <v>8.8000000000000007</v>
      </c>
      <c r="J42" s="185" t="s">
        <v>411</v>
      </c>
      <c r="K42" s="185" t="s">
        <v>411</v>
      </c>
    </row>
    <row r="43" spans="1:12">
      <c r="A43" s="67" t="s">
        <v>181</v>
      </c>
      <c r="B43" s="184">
        <f t="shared" si="3"/>
        <v>32392.170000000002</v>
      </c>
      <c r="C43" s="185">
        <v>8991.09</v>
      </c>
      <c r="D43" s="185">
        <v>2082.54</v>
      </c>
      <c r="E43" s="185">
        <v>512.92999999999995</v>
      </c>
      <c r="F43" s="185">
        <v>5349.49</v>
      </c>
      <c r="G43" s="185">
        <v>5773.29</v>
      </c>
      <c r="H43" s="185">
        <v>9671.0300000000007</v>
      </c>
      <c r="I43" s="185">
        <v>11.7</v>
      </c>
      <c r="J43" s="185" t="s">
        <v>411</v>
      </c>
      <c r="K43" s="185">
        <v>0.1</v>
      </c>
    </row>
    <row r="44" spans="1:12">
      <c r="A44" s="67" t="s">
        <v>182</v>
      </c>
      <c r="B44" s="184">
        <f t="shared" si="3"/>
        <v>23137.34</v>
      </c>
      <c r="C44" s="185">
        <v>11312.91</v>
      </c>
      <c r="D44" s="185">
        <v>248.17</v>
      </c>
      <c r="E44" s="185">
        <v>9.9499999999999993</v>
      </c>
      <c r="F44" s="185">
        <v>572.03</v>
      </c>
      <c r="G44" s="185">
        <v>605.79</v>
      </c>
      <c r="H44" s="185">
        <v>10387.89</v>
      </c>
      <c r="I44" s="185">
        <v>0.6</v>
      </c>
      <c r="J44" s="185" t="s">
        <v>411</v>
      </c>
      <c r="K44" s="185" t="s">
        <v>411</v>
      </c>
    </row>
    <row r="45" spans="1:12" s="48" customFormat="1">
      <c r="A45" s="67" t="s">
        <v>183</v>
      </c>
      <c r="B45" s="184">
        <f t="shared" si="3"/>
        <v>4438.92</v>
      </c>
      <c r="C45" s="185">
        <v>1779.43</v>
      </c>
      <c r="D45" s="185">
        <v>504.4</v>
      </c>
      <c r="E45" s="185">
        <v>51.52</v>
      </c>
      <c r="F45" s="185" t="s">
        <v>411</v>
      </c>
      <c r="G45" s="185">
        <v>1141.27</v>
      </c>
      <c r="H45" s="185">
        <v>77.91</v>
      </c>
      <c r="I45" s="185">
        <v>884.39</v>
      </c>
      <c r="J45" s="185" t="s">
        <v>411</v>
      </c>
      <c r="K45" s="185" t="s">
        <v>411</v>
      </c>
      <c r="L45" s="15"/>
    </row>
    <row r="46" spans="1:12">
      <c r="A46" s="67" t="s">
        <v>184</v>
      </c>
      <c r="B46" s="184">
        <f t="shared" si="3"/>
        <v>9043.86</v>
      </c>
      <c r="C46" s="185">
        <v>515.47</v>
      </c>
      <c r="D46" s="185">
        <v>392.13</v>
      </c>
      <c r="E46" s="185">
        <v>138.88999999999999</v>
      </c>
      <c r="F46" s="185" t="s">
        <v>411</v>
      </c>
      <c r="G46" s="185">
        <v>514.76</v>
      </c>
      <c r="H46" s="185">
        <v>6386.9</v>
      </c>
      <c r="I46" s="185">
        <v>1095.71</v>
      </c>
      <c r="J46" s="185" t="s">
        <v>411</v>
      </c>
      <c r="K46" s="185" t="s">
        <v>411</v>
      </c>
    </row>
    <row r="47" spans="1:12">
      <c r="A47" s="67" t="s">
        <v>185</v>
      </c>
      <c r="B47" s="184">
        <f t="shared" si="3"/>
        <v>43455.210000000006</v>
      </c>
      <c r="C47" s="185">
        <v>16098.97</v>
      </c>
      <c r="D47" s="185">
        <v>1694.62</v>
      </c>
      <c r="E47" s="185">
        <v>160.29</v>
      </c>
      <c r="F47" s="185">
        <v>12586.79</v>
      </c>
      <c r="G47" s="185">
        <v>10391.629999999999</v>
      </c>
      <c r="H47" s="185">
        <v>2522.02</v>
      </c>
      <c r="I47" s="185">
        <v>0.41</v>
      </c>
      <c r="J47" s="185" t="s">
        <v>411</v>
      </c>
      <c r="K47" s="185">
        <v>0.48</v>
      </c>
    </row>
    <row r="48" spans="1:12">
      <c r="A48" s="67" t="s">
        <v>186</v>
      </c>
      <c r="B48" s="184">
        <f t="shared" si="3"/>
        <v>20391.000000000004</v>
      </c>
      <c r="C48" s="185">
        <v>7389.99</v>
      </c>
      <c r="D48" s="185">
        <v>471.08</v>
      </c>
      <c r="E48" s="185">
        <v>3.22</v>
      </c>
      <c r="F48" s="185">
        <v>8020.02</v>
      </c>
      <c r="G48" s="185">
        <v>1748.29</v>
      </c>
      <c r="H48" s="185">
        <v>2758.4</v>
      </c>
      <c r="I48" s="185" t="s">
        <v>411</v>
      </c>
      <c r="J48" s="185" t="s">
        <v>411</v>
      </c>
      <c r="K48" s="185" t="s">
        <v>411</v>
      </c>
    </row>
    <row r="49" spans="1:12">
      <c r="A49" s="67" t="s">
        <v>187</v>
      </c>
      <c r="B49" s="184">
        <f t="shared" si="3"/>
        <v>53546.33</v>
      </c>
      <c r="C49" s="185">
        <v>33378.85</v>
      </c>
      <c r="D49" s="185">
        <v>6596.55</v>
      </c>
      <c r="E49" s="185">
        <v>109.31</v>
      </c>
      <c r="F49" s="185" t="s">
        <v>411</v>
      </c>
      <c r="G49" s="185">
        <v>7599.04</v>
      </c>
      <c r="H49" s="185">
        <v>5407.9</v>
      </c>
      <c r="I49" s="185">
        <v>454.68</v>
      </c>
      <c r="J49" s="185" t="s">
        <v>411</v>
      </c>
      <c r="K49" s="185" t="s">
        <v>411</v>
      </c>
    </row>
    <row r="50" spans="1:12">
      <c r="A50" s="66" t="s">
        <v>54</v>
      </c>
      <c r="B50" s="184">
        <f t="shared" si="3"/>
        <v>7024.7500000000009</v>
      </c>
      <c r="C50" s="185">
        <v>1351.91</v>
      </c>
      <c r="D50" s="185">
        <v>1424.94</v>
      </c>
      <c r="E50" s="185">
        <v>193.4</v>
      </c>
      <c r="F50" s="185" t="s">
        <v>411</v>
      </c>
      <c r="G50" s="185">
        <v>4053.3</v>
      </c>
      <c r="H50" s="185">
        <v>1.2</v>
      </c>
      <c r="I50" s="185" t="s">
        <v>411</v>
      </c>
      <c r="J50" s="185" t="s">
        <v>411</v>
      </c>
      <c r="K50" s="185" t="s">
        <v>411</v>
      </c>
    </row>
    <row r="51" spans="1:12">
      <c r="A51" s="67" t="s">
        <v>188</v>
      </c>
      <c r="B51" s="184">
        <f t="shared" si="3"/>
        <v>81723.060000000012</v>
      </c>
      <c r="C51" s="185">
        <v>10354.31</v>
      </c>
      <c r="D51" s="185">
        <v>2335.58</v>
      </c>
      <c r="E51" s="185">
        <v>385.48</v>
      </c>
      <c r="F51" s="185">
        <v>1369.63</v>
      </c>
      <c r="G51" s="185">
        <v>4129.7299999999996</v>
      </c>
      <c r="H51" s="185">
        <v>63141.63</v>
      </c>
      <c r="I51" s="185">
        <v>0.85</v>
      </c>
      <c r="J51" s="185">
        <v>5.85</v>
      </c>
      <c r="K51" s="185" t="s">
        <v>411</v>
      </c>
    </row>
    <row r="52" spans="1:12">
      <c r="A52" s="67" t="s">
        <v>189</v>
      </c>
      <c r="B52" s="184">
        <f t="shared" si="3"/>
        <v>2.0699999999999998</v>
      </c>
      <c r="C52" s="185" t="s">
        <v>411</v>
      </c>
      <c r="D52" s="185">
        <v>0.02</v>
      </c>
      <c r="E52" s="185" t="s">
        <v>411</v>
      </c>
      <c r="F52" s="185" t="s">
        <v>411</v>
      </c>
      <c r="G52" s="185">
        <v>2.0499999999999998</v>
      </c>
      <c r="H52" s="185" t="s">
        <v>411</v>
      </c>
      <c r="I52" s="185" t="s">
        <v>411</v>
      </c>
      <c r="J52" s="185" t="s">
        <v>411</v>
      </c>
      <c r="K52" s="185" t="s">
        <v>411</v>
      </c>
    </row>
    <row r="53" spans="1:12">
      <c r="A53" s="67" t="s">
        <v>190</v>
      </c>
      <c r="B53" s="184" t="s">
        <v>411</v>
      </c>
      <c r="C53" s="185" t="s">
        <v>411</v>
      </c>
      <c r="D53" s="185" t="s">
        <v>411</v>
      </c>
      <c r="E53" s="185" t="s">
        <v>411</v>
      </c>
      <c r="F53" s="185" t="s">
        <v>411</v>
      </c>
      <c r="G53" s="185" t="s">
        <v>411</v>
      </c>
      <c r="H53" s="185" t="s">
        <v>411</v>
      </c>
      <c r="I53" s="185" t="s">
        <v>411</v>
      </c>
      <c r="J53" s="185" t="s">
        <v>411</v>
      </c>
      <c r="K53" s="185" t="s">
        <v>411</v>
      </c>
    </row>
    <row r="54" spans="1:12">
      <c r="A54" s="70" t="s">
        <v>191</v>
      </c>
      <c r="B54" s="186">
        <f t="shared" si="3"/>
        <v>1571.79</v>
      </c>
      <c r="C54" s="186">
        <v>1032.29</v>
      </c>
      <c r="D54" s="186">
        <v>185.48</v>
      </c>
      <c r="E54" s="186" t="s">
        <v>411</v>
      </c>
      <c r="F54" s="186">
        <v>23.4</v>
      </c>
      <c r="G54" s="186">
        <v>129.24</v>
      </c>
      <c r="H54" s="186">
        <v>201.38</v>
      </c>
      <c r="I54" s="186" t="s">
        <v>411</v>
      </c>
      <c r="J54" s="186" t="s">
        <v>411</v>
      </c>
      <c r="K54" s="186" t="s">
        <v>411</v>
      </c>
    </row>
    <row r="56" spans="1:12">
      <c r="A56" s="406" t="s">
        <v>382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8"/>
    </row>
    <row r="57" spans="1:1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8"/>
    </row>
    <row r="58" spans="1:12">
      <c r="B58" s="57"/>
      <c r="C58" s="57"/>
      <c r="D58" s="57"/>
      <c r="E58" s="57"/>
      <c r="F58" s="57"/>
      <c r="G58" s="57"/>
      <c r="H58" s="57"/>
      <c r="I58" s="57"/>
      <c r="J58" s="410" t="s">
        <v>195</v>
      </c>
      <c r="K58" s="410"/>
    </row>
    <row r="59" spans="1:12" ht="12.75" customHeight="1">
      <c r="A59" s="407"/>
      <c r="B59" s="411" t="s">
        <v>192</v>
      </c>
      <c r="C59" s="411" t="s">
        <v>172</v>
      </c>
      <c r="D59" s="412"/>
      <c r="E59" s="412"/>
      <c r="F59" s="412"/>
      <c r="G59" s="412"/>
      <c r="H59" s="412"/>
      <c r="I59" s="412"/>
      <c r="J59" s="413"/>
      <c r="K59" s="413"/>
    </row>
    <row r="60" spans="1:12" ht="20.399999999999999">
      <c r="A60" s="409"/>
      <c r="B60" s="411"/>
      <c r="C60" s="60" t="s">
        <v>193</v>
      </c>
      <c r="D60" s="60" t="s">
        <v>64</v>
      </c>
      <c r="E60" s="61" t="s">
        <v>65</v>
      </c>
      <c r="F60" s="60" t="s">
        <v>66</v>
      </c>
      <c r="G60" s="60" t="s">
        <v>67</v>
      </c>
      <c r="H60" s="60" t="s">
        <v>68</v>
      </c>
      <c r="I60" s="59" t="s">
        <v>69</v>
      </c>
      <c r="J60" s="59" t="s">
        <v>70</v>
      </c>
      <c r="K60" s="62" t="s">
        <v>71</v>
      </c>
    </row>
    <row r="61" spans="1:12">
      <c r="A61" s="63" t="s">
        <v>174</v>
      </c>
      <c r="B61" s="183">
        <v>489255.87</v>
      </c>
      <c r="C61" s="183">
        <v>79426.09</v>
      </c>
      <c r="D61" s="183">
        <v>6467.56</v>
      </c>
      <c r="E61" s="183">
        <v>51.05</v>
      </c>
      <c r="F61" s="183">
        <v>28878.2</v>
      </c>
      <c r="G61" s="183">
        <v>16529.060000000001</v>
      </c>
      <c r="H61" s="183">
        <v>356770.33</v>
      </c>
      <c r="I61" s="183">
        <v>1119.97</v>
      </c>
      <c r="J61" s="183">
        <v>0.25</v>
      </c>
      <c r="K61" s="183">
        <v>13.38</v>
      </c>
    </row>
    <row r="62" spans="1:12">
      <c r="A62" s="66" t="s">
        <v>53</v>
      </c>
      <c r="B62" s="184">
        <v>18090.37</v>
      </c>
      <c r="C62" s="184">
        <v>495.91</v>
      </c>
      <c r="D62" s="184">
        <v>93.8</v>
      </c>
      <c r="E62" s="184">
        <v>1.54</v>
      </c>
      <c r="F62" s="184" t="s">
        <v>411</v>
      </c>
      <c r="G62" s="184">
        <v>97</v>
      </c>
      <c r="H62" s="184">
        <v>17398.8</v>
      </c>
      <c r="I62" s="184">
        <v>3.32</v>
      </c>
      <c r="J62" s="184" t="s">
        <v>411</v>
      </c>
      <c r="K62" s="184" t="s">
        <v>411</v>
      </c>
    </row>
    <row r="63" spans="1:12">
      <c r="A63" s="67" t="s">
        <v>175</v>
      </c>
      <c r="B63" s="184">
        <v>104880.18</v>
      </c>
      <c r="C63" s="184">
        <v>6900.35</v>
      </c>
      <c r="D63" s="184">
        <v>167.32</v>
      </c>
      <c r="E63" s="184">
        <v>2.58</v>
      </c>
      <c r="F63" s="184">
        <v>102.84</v>
      </c>
      <c r="G63" s="184">
        <v>904.7</v>
      </c>
      <c r="H63" s="184">
        <v>96802.4</v>
      </c>
      <c r="I63" s="184" t="s">
        <v>411</v>
      </c>
      <c r="J63" s="184" t="s">
        <v>411</v>
      </c>
      <c r="K63" s="184" t="s">
        <v>411</v>
      </c>
    </row>
    <row r="64" spans="1:12">
      <c r="A64" s="67" t="s">
        <v>176</v>
      </c>
      <c r="B64" s="184">
        <v>10095.200000000001</v>
      </c>
      <c r="C64" s="184">
        <v>7302.74</v>
      </c>
      <c r="D64" s="184">
        <v>467.63</v>
      </c>
      <c r="E64" s="184">
        <v>3.92</v>
      </c>
      <c r="F64" s="184" t="s">
        <v>411</v>
      </c>
      <c r="G64" s="184">
        <v>1981.35</v>
      </c>
      <c r="H64" s="184">
        <v>336.2</v>
      </c>
      <c r="I64" s="184">
        <v>3.36</v>
      </c>
      <c r="J64" s="184" t="s">
        <v>411</v>
      </c>
      <c r="K64" s="184" t="s">
        <v>411</v>
      </c>
    </row>
    <row r="65" spans="1:12">
      <c r="A65" s="67" t="s">
        <v>177</v>
      </c>
      <c r="B65" s="184">
        <v>118940.93</v>
      </c>
      <c r="C65" s="184">
        <v>2011.75</v>
      </c>
      <c r="D65" s="184">
        <v>172.07</v>
      </c>
      <c r="E65" s="184">
        <v>1.33</v>
      </c>
      <c r="F65" s="184">
        <v>96.04</v>
      </c>
      <c r="G65" s="184">
        <v>34.43</v>
      </c>
      <c r="H65" s="184">
        <v>116532.31</v>
      </c>
      <c r="I65" s="184">
        <v>80.099999999999994</v>
      </c>
      <c r="J65" s="184" t="s">
        <v>411</v>
      </c>
      <c r="K65" s="184">
        <v>12.9</v>
      </c>
    </row>
    <row r="66" spans="1:12">
      <c r="A66" s="67" t="s">
        <v>178</v>
      </c>
      <c r="B66" s="184">
        <v>436.38</v>
      </c>
      <c r="C66" s="184">
        <v>173.9</v>
      </c>
      <c r="D66" s="184">
        <v>172.59</v>
      </c>
      <c r="E66" s="184">
        <v>0.03</v>
      </c>
      <c r="F66" s="184">
        <v>4.75</v>
      </c>
      <c r="G66" s="184">
        <v>47.39</v>
      </c>
      <c r="H66" s="184" t="s">
        <v>411</v>
      </c>
      <c r="I66" s="184">
        <v>37.729999999999997</v>
      </c>
      <c r="J66" s="184" t="s">
        <v>411</v>
      </c>
      <c r="K66" s="184" t="s">
        <v>411</v>
      </c>
    </row>
    <row r="67" spans="1:12">
      <c r="A67" s="67" t="s">
        <v>179</v>
      </c>
      <c r="B67" s="184">
        <v>13554.73</v>
      </c>
      <c r="C67" s="184">
        <v>3313.42</v>
      </c>
      <c r="D67" s="184">
        <v>213.04</v>
      </c>
      <c r="E67" s="184">
        <v>9.09</v>
      </c>
      <c r="F67" s="184">
        <v>1020.2</v>
      </c>
      <c r="G67" s="184">
        <v>356.65</v>
      </c>
      <c r="H67" s="184">
        <v>8641.5400000000009</v>
      </c>
      <c r="I67" s="184">
        <v>0.8</v>
      </c>
      <c r="J67" s="184" t="s">
        <v>411</v>
      </c>
      <c r="K67" s="184" t="s">
        <v>411</v>
      </c>
    </row>
    <row r="68" spans="1:12">
      <c r="A68" s="67" t="s">
        <v>180</v>
      </c>
      <c r="B68" s="184">
        <v>17333.2</v>
      </c>
      <c r="C68" s="184">
        <v>1250.02</v>
      </c>
      <c r="D68" s="184">
        <v>277.2</v>
      </c>
      <c r="E68" s="184">
        <v>0.54</v>
      </c>
      <c r="F68" s="184" t="s">
        <v>411</v>
      </c>
      <c r="G68" s="184">
        <v>12.59</v>
      </c>
      <c r="H68" s="184">
        <v>15787.73</v>
      </c>
      <c r="I68" s="184">
        <v>5.12</v>
      </c>
      <c r="J68" s="184" t="s">
        <v>411</v>
      </c>
      <c r="K68" s="184" t="s">
        <v>411</v>
      </c>
    </row>
    <row r="69" spans="1:12">
      <c r="A69" s="66" t="s">
        <v>55</v>
      </c>
      <c r="B69" s="184">
        <v>3909</v>
      </c>
      <c r="C69" s="185">
        <v>1767.69</v>
      </c>
      <c r="D69" s="184">
        <v>224.09</v>
      </c>
      <c r="E69" s="185">
        <v>0.44</v>
      </c>
      <c r="F69" s="185">
        <v>990.31</v>
      </c>
      <c r="G69" s="185">
        <v>153.87</v>
      </c>
      <c r="H69" s="185">
        <v>767</v>
      </c>
      <c r="I69" s="185" t="s">
        <v>412</v>
      </c>
      <c r="J69" s="185" t="s">
        <v>411</v>
      </c>
      <c r="K69" s="185" t="s">
        <v>411</v>
      </c>
    </row>
    <row r="70" spans="1:12">
      <c r="A70" s="67" t="s">
        <v>181</v>
      </c>
      <c r="B70" s="184">
        <v>16138.27</v>
      </c>
      <c r="C70" s="185">
        <v>928.79</v>
      </c>
      <c r="D70" s="185">
        <v>279.24</v>
      </c>
      <c r="E70" s="185">
        <v>2.0299999999999998</v>
      </c>
      <c r="F70" s="185">
        <v>4733.99</v>
      </c>
      <c r="G70" s="185">
        <v>557.29</v>
      </c>
      <c r="H70" s="185">
        <v>9636.93</v>
      </c>
      <c r="I70" s="185" t="s">
        <v>411</v>
      </c>
      <c r="J70" s="185" t="s">
        <v>411</v>
      </c>
      <c r="K70" s="185" t="s">
        <v>411</v>
      </c>
    </row>
    <row r="71" spans="1:12">
      <c r="A71" s="67" t="s">
        <v>182</v>
      </c>
      <c r="B71" s="184">
        <v>22076.05</v>
      </c>
      <c r="C71" s="185">
        <v>10740.91</v>
      </c>
      <c r="D71" s="185">
        <v>130.47</v>
      </c>
      <c r="E71" s="185">
        <v>0.45</v>
      </c>
      <c r="F71" s="185">
        <v>466.43</v>
      </c>
      <c r="G71" s="185">
        <v>351.59</v>
      </c>
      <c r="H71" s="185">
        <v>10386.19</v>
      </c>
      <c r="I71" s="185" t="s">
        <v>411</v>
      </c>
      <c r="J71" s="185" t="s">
        <v>411</v>
      </c>
      <c r="K71" s="185" t="s">
        <v>411</v>
      </c>
    </row>
    <row r="72" spans="1:12" s="48" customFormat="1">
      <c r="A72" s="67" t="s">
        <v>183</v>
      </c>
      <c r="B72" s="184">
        <v>773.22</v>
      </c>
      <c r="C72" s="185">
        <v>515.92999999999995</v>
      </c>
      <c r="D72" s="185">
        <v>68.3</v>
      </c>
      <c r="E72" s="185">
        <v>0.62</v>
      </c>
      <c r="F72" s="185" t="s">
        <v>411</v>
      </c>
      <c r="G72" s="185">
        <v>86.67</v>
      </c>
      <c r="H72" s="185">
        <v>75.209999999999994</v>
      </c>
      <c r="I72" s="185">
        <v>26.49</v>
      </c>
      <c r="J72" s="185" t="s">
        <v>411</v>
      </c>
      <c r="K72" s="185" t="s">
        <v>411</v>
      </c>
      <c r="L72" s="15"/>
    </row>
    <row r="73" spans="1:12">
      <c r="A73" s="67" t="s">
        <v>184</v>
      </c>
      <c r="B73" s="184">
        <v>7274.56</v>
      </c>
      <c r="C73" s="185">
        <v>97.17</v>
      </c>
      <c r="D73" s="185">
        <v>37.130000000000003</v>
      </c>
      <c r="E73" s="185">
        <v>1.19</v>
      </c>
      <c r="F73" s="185" t="s">
        <v>411</v>
      </c>
      <c r="G73" s="185">
        <v>91.16</v>
      </c>
      <c r="H73" s="185">
        <v>6386.9</v>
      </c>
      <c r="I73" s="185">
        <v>661.01</v>
      </c>
      <c r="J73" s="185" t="s">
        <v>411</v>
      </c>
      <c r="K73" s="185" t="s">
        <v>411</v>
      </c>
    </row>
    <row r="74" spans="1:12">
      <c r="A74" s="67" t="s">
        <v>185</v>
      </c>
      <c r="B74" s="184">
        <v>28981.8</v>
      </c>
      <c r="C74" s="185">
        <v>8103.57</v>
      </c>
      <c r="D74" s="185">
        <v>77.319999999999993</v>
      </c>
      <c r="E74" s="185">
        <v>19.29</v>
      </c>
      <c r="F74" s="185">
        <v>12342.09</v>
      </c>
      <c r="G74" s="185">
        <v>5922.73</v>
      </c>
      <c r="H74" s="185">
        <v>2515.92</v>
      </c>
      <c r="I74" s="185">
        <v>0.41</v>
      </c>
      <c r="J74" s="185" t="s">
        <v>411</v>
      </c>
      <c r="K74" s="185">
        <v>0.48</v>
      </c>
    </row>
    <row r="75" spans="1:12">
      <c r="A75" s="67" t="s">
        <v>186</v>
      </c>
      <c r="B75" s="184">
        <v>15294</v>
      </c>
      <c r="C75" s="185">
        <v>4209.8900000000003</v>
      </c>
      <c r="D75" s="185">
        <v>134.58000000000001</v>
      </c>
      <c r="E75" s="185">
        <v>1.32</v>
      </c>
      <c r="F75" s="185">
        <v>7894.92</v>
      </c>
      <c r="G75" s="185">
        <v>296.69</v>
      </c>
      <c r="H75" s="185">
        <v>2756.6</v>
      </c>
      <c r="I75" s="185" t="s">
        <v>411</v>
      </c>
      <c r="J75" s="185" t="s">
        <v>411</v>
      </c>
      <c r="K75" s="185" t="s">
        <v>411</v>
      </c>
    </row>
    <row r="76" spans="1:12">
      <c r="A76" s="67" t="s">
        <v>187</v>
      </c>
      <c r="B76" s="184">
        <v>45188.03</v>
      </c>
      <c r="C76" s="185">
        <v>30185.95</v>
      </c>
      <c r="D76" s="185">
        <v>3769.55</v>
      </c>
      <c r="E76" s="185">
        <v>4.41</v>
      </c>
      <c r="F76" s="185" t="s">
        <v>411</v>
      </c>
      <c r="G76" s="185">
        <v>5527.54</v>
      </c>
      <c r="H76" s="185">
        <v>5405.4</v>
      </c>
      <c r="I76" s="185">
        <v>295.18</v>
      </c>
      <c r="J76" s="185" t="s">
        <v>411</v>
      </c>
      <c r="K76" s="185" t="s">
        <v>411</v>
      </c>
    </row>
    <row r="77" spans="1:12">
      <c r="A77" s="66" t="s">
        <v>54</v>
      </c>
      <c r="B77" s="184">
        <v>24.35</v>
      </c>
      <c r="C77" s="185">
        <v>18.21</v>
      </c>
      <c r="D77" s="185">
        <v>5.14</v>
      </c>
      <c r="E77" s="185" t="s">
        <v>411</v>
      </c>
      <c r="F77" s="185" t="s">
        <v>411</v>
      </c>
      <c r="G77" s="185">
        <v>1</v>
      </c>
      <c r="H77" s="185" t="s">
        <v>411</v>
      </c>
      <c r="I77" s="185" t="s">
        <v>411</v>
      </c>
      <c r="J77" s="185" t="s">
        <v>411</v>
      </c>
      <c r="K77" s="185" t="s">
        <v>411</v>
      </c>
    </row>
    <row r="78" spans="1:12">
      <c r="A78" s="67" t="s">
        <v>188</v>
      </c>
      <c r="B78" s="184">
        <v>65342.76</v>
      </c>
      <c r="C78" s="185">
        <v>884.71</v>
      </c>
      <c r="D78" s="185">
        <v>24.18</v>
      </c>
      <c r="E78" s="185">
        <v>2.2799999999999998</v>
      </c>
      <c r="F78" s="185">
        <v>1226.6300000000001</v>
      </c>
      <c r="G78" s="185">
        <v>63.33</v>
      </c>
      <c r="H78" s="185">
        <v>63140.53</v>
      </c>
      <c r="I78" s="185">
        <v>0.85</v>
      </c>
      <c r="J78" s="185">
        <v>0.25</v>
      </c>
      <c r="K78" s="185" t="s">
        <v>411</v>
      </c>
    </row>
    <row r="79" spans="1:12">
      <c r="A79" s="67" t="s">
        <v>189</v>
      </c>
      <c r="B79" s="184">
        <v>2.0699999999999998</v>
      </c>
      <c r="C79" s="185" t="s">
        <v>411</v>
      </c>
      <c r="D79" s="185" t="s">
        <v>412</v>
      </c>
      <c r="E79" s="185" t="s">
        <v>411</v>
      </c>
      <c r="F79" s="185" t="s">
        <v>411</v>
      </c>
      <c r="G79" s="185">
        <v>2.0499999999999998</v>
      </c>
      <c r="H79" s="185" t="s">
        <v>411</v>
      </c>
      <c r="I79" s="185" t="s">
        <v>411</v>
      </c>
      <c r="J79" s="185" t="s">
        <v>411</v>
      </c>
      <c r="K79" s="185" t="s">
        <v>411</v>
      </c>
    </row>
    <row r="80" spans="1:12">
      <c r="A80" s="67" t="s">
        <v>190</v>
      </c>
      <c r="B80" s="185" t="s">
        <v>411</v>
      </c>
      <c r="C80" s="185" t="s">
        <v>411</v>
      </c>
      <c r="D80" s="185" t="s">
        <v>411</v>
      </c>
      <c r="E80" s="185" t="s">
        <v>411</v>
      </c>
      <c r="F80" s="185" t="s">
        <v>411</v>
      </c>
      <c r="G80" s="185" t="s">
        <v>411</v>
      </c>
      <c r="H80" s="185" t="s">
        <v>411</v>
      </c>
      <c r="I80" s="185" t="s">
        <v>411</v>
      </c>
      <c r="J80" s="185" t="s">
        <v>411</v>
      </c>
      <c r="K80" s="185" t="s">
        <v>411</v>
      </c>
    </row>
    <row r="81" spans="1:12">
      <c r="A81" s="70" t="s">
        <v>191</v>
      </c>
      <c r="B81" s="186">
        <v>920.78</v>
      </c>
      <c r="C81" s="186">
        <v>525.19000000000005</v>
      </c>
      <c r="D81" s="186">
        <v>153.88</v>
      </c>
      <c r="E81" s="186" t="s">
        <v>411</v>
      </c>
      <c r="F81" s="186" t="s">
        <v>411</v>
      </c>
      <c r="G81" s="186">
        <v>41.04</v>
      </c>
      <c r="H81" s="186" t="s">
        <v>412</v>
      </c>
      <c r="I81" s="186" t="s">
        <v>411</v>
      </c>
      <c r="J81" s="186" t="s">
        <v>411</v>
      </c>
      <c r="K81" s="186" t="s">
        <v>411</v>
      </c>
    </row>
    <row r="83" spans="1:12">
      <c r="A83" s="406" t="s">
        <v>383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8"/>
    </row>
    <row r="84" spans="1:1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8"/>
    </row>
    <row r="85" spans="1:12">
      <c r="B85" s="57"/>
      <c r="C85" s="57"/>
      <c r="D85" s="57"/>
      <c r="E85" s="57"/>
      <c r="F85" s="57"/>
      <c r="G85" s="57"/>
      <c r="H85" s="57"/>
      <c r="I85" s="57"/>
      <c r="J85" s="410" t="s">
        <v>195</v>
      </c>
      <c r="K85" s="410"/>
    </row>
    <row r="86" spans="1:12" ht="12.75" customHeight="1">
      <c r="A86" s="407"/>
      <c r="B86" s="411" t="s">
        <v>192</v>
      </c>
      <c r="C86" s="411" t="s">
        <v>172</v>
      </c>
      <c r="D86" s="412"/>
      <c r="E86" s="412"/>
      <c r="F86" s="412"/>
      <c r="G86" s="412"/>
      <c r="H86" s="412"/>
      <c r="I86" s="412"/>
      <c r="J86" s="413"/>
      <c r="K86" s="413"/>
    </row>
    <row r="87" spans="1:12" ht="20.399999999999999">
      <c r="A87" s="409"/>
      <c r="B87" s="411"/>
      <c r="C87" s="60" t="s">
        <v>193</v>
      </c>
      <c r="D87" s="60" t="s">
        <v>64</v>
      </c>
      <c r="E87" s="61" t="s">
        <v>65</v>
      </c>
      <c r="F87" s="60" t="s">
        <v>66</v>
      </c>
      <c r="G87" s="60" t="s">
        <v>67</v>
      </c>
      <c r="H87" s="60" t="s">
        <v>68</v>
      </c>
      <c r="I87" s="59" t="s">
        <v>69</v>
      </c>
      <c r="J87" s="59" t="s">
        <v>70</v>
      </c>
      <c r="K87" s="62" t="s">
        <v>71</v>
      </c>
    </row>
    <row r="88" spans="1:12">
      <c r="A88" s="63" t="s">
        <v>174</v>
      </c>
      <c r="B88" s="183">
        <f>SUM(B89:B108)</f>
        <v>221660.59999999995</v>
      </c>
      <c r="C88" s="183">
        <f>SUM(C89:C108)</f>
        <v>112410.20000000001</v>
      </c>
      <c r="D88" s="183">
        <f t="shared" ref="D88:K88" si="4">SUM(D89:D108)</f>
        <v>42513.500000000007</v>
      </c>
      <c r="E88" s="183">
        <f t="shared" si="4"/>
        <v>3774.2000000000003</v>
      </c>
      <c r="F88" s="183">
        <f t="shared" si="4"/>
        <v>2865.8999999999996</v>
      </c>
      <c r="G88" s="183">
        <f t="shared" si="4"/>
        <v>57081.7</v>
      </c>
      <c r="H88" s="183">
        <f t="shared" si="4"/>
        <v>196.89999999999995</v>
      </c>
      <c r="I88" s="183">
        <f t="shared" si="4"/>
        <v>2812.4</v>
      </c>
      <c r="J88" s="183">
        <f t="shared" si="4"/>
        <v>5.6</v>
      </c>
      <c r="K88" s="183">
        <f t="shared" si="4"/>
        <v>0.2</v>
      </c>
    </row>
    <row r="89" spans="1:12">
      <c r="A89" s="66" t="s">
        <v>53</v>
      </c>
      <c r="B89" s="184">
        <f>SUM(C89:K89)</f>
        <v>40589.299999999996</v>
      </c>
      <c r="C89" s="184">
        <v>16272.2</v>
      </c>
      <c r="D89" s="184">
        <v>6962.8</v>
      </c>
      <c r="E89" s="184">
        <v>483.1</v>
      </c>
      <c r="F89" s="184">
        <v>116.1</v>
      </c>
      <c r="G89" s="184">
        <v>16742.5</v>
      </c>
      <c r="H89" s="184">
        <v>12.6</v>
      </c>
      <c r="I89" s="184" t="s">
        <v>411</v>
      </c>
      <c r="J89" s="184" t="s">
        <v>411</v>
      </c>
      <c r="K89" s="184" t="s">
        <v>411</v>
      </c>
    </row>
    <row r="90" spans="1:12">
      <c r="A90" s="67" t="s">
        <v>175</v>
      </c>
      <c r="B90" s="184">
        <f t="shared" ref="B90:B108" si="5">SUM(C90:K90)</f>
        <v>4386.1999999999989</v>
      </c>
      <c r="C90" s="184">
        <v>2369.5</v>
      </c>
      <c r="D90" s="184">
        <v>419.7</v>
      </c>
      <c r="E90" s="184">
        <v>16.2</v>
      </c>
      <c r="F90" s="184">
        <v>268.2</v>
      </c>
      <c r="G90" s="184">
        <v>1311.7</v>
      </c>
      <c r="H90" s="184">
        <v>0.9</v>
      </c>
      <c r="I90" s="184" t="s">
        <v>411</v>
      </c>
      <c r="J90" s="184" t="s">
        <v>411</v>
      </c>
      <c r="K90" s="184" t="s">
        <v>411</v>
      </c>
    </row>
    <row r="91" spans="1:12">
      <c r="A91" s="67" t="s">
        <v>176</v>
      </c>
      <c r="B91" s="184">
        <f t="shared" si="5"/>
        <v>13393.199999999999</v>
      </c>
      <c r="C91" s="184">
        <v>7256.3</v>
      </c>
      <c r="D91" s="184">
        <v>2872.7</v>
      </c>
      <c r="E91" s="184">
        <v>252.1</v>
      </c>
      <c r="F91" s="184">
        <v>21.4</v>
      </c>
      <c r="G91" s="184">
        <v>2786.4</v>
      </c>
      <c r="H91" s="184">
        <v>4.9000000000000004</v>
      </c>
      <c r="I91" s="184">
        <v>199.3</v>
      </c>
      <c r="J91" s="184" t="s">
        <v>411</v>
      </c>
      <c r="K91" s="184">
        <v>0.1</v>
      </c>
    </row>
    <row r="92" spans="1:12">
      <c r="A92" s="67" t="s">
        <v>177</v>
      </c>
      <c r="B92" s="184">
        <f t="shared" si="5"/>
        <v>26058.600000000002</v>
      </c>
      <c r="C92" s="184">
        <v>14507.7</v>
      </c>
      <c r="D92" s="184">
        <v>6894.6</v>
      </c>
      <c r="E92" s="184">
        <v>110.6</v>
      </c>
      <c r="F92" s="184">
        <v>935.4</v>
      </c>
      <c r="G92" s="184">
        <v>3517.9</v>
      </c>
      <c r="H92" s="184">
        <v>82.6</v>
      </c>
      <c r="I92" s="184">
        <v>9.8000000000000007</v>
      </c>
      <c r="J92" s="184" t="s">
        <v>411</v>
      </c>
      <c r="K92" s="184" t="s">
        <v>411</v>
      </c>
    </row>
    <row r="93" spans="1:12">
      <c r="A93" s="67" t="s">
        <v>178</v>
      </c>
      <c r="B93" s="184">
        <f t="shared" si="5"/>
        <v>8330.6</v>
      </c>
      <c r="C93" s="184">
        <v>3148.8</v>
      </c>
      <c r="D93" s="184">
        <v>1616</v>
      </c>
      <c r="E93" s="184">
        <v>378.2</v>
      </c>
      <c r="F93" s="184" t="s">
        <v>411</v>
      </c>
      <c r="G93" s="184">
        <v>2190.5</v>
      </c>
      <c r="H93" s="184">
        <v>0.4</v>
      </c>
      <c r="I93" s="184">
        <v>996.7</v>
      </c>
      <c r="J93" s="184" t="s">
        <v>411</v>
      </c>
      <c r="K93" s="184" t="s">
        <v>411</v>
      </c>
    </row>
    <row r="94" spans="1:12">
      <c r="A94" s="67" t="s">
        <v>179</v>
      </c>
      <c r="B94" s="184">
        <f t="shared" si="5"/>
        <v>19677.800000000003</v>
      </c>
      <c r="C94" s="184">
        <v>12162.5</v>
      </c>
      <c r="D94" s="184">
        <v>3504.6</v>
      </c>
      <c r="E94" s="184">
        <v>405.6</v>
      </c>
      <c r="F94" s="184">
        <v>94.4</v>
      </c>
      <c r="G94" s="184">
        <v>3425.8</v>
      </c>
      <c r="H94" s="184">
        <v>7.9</v>
      </c>
      <c r="I94" s="184">
        <v>77</v>
      </c>
      <c r="J94" s="184" t="s">
        <v>411</v>
      </c>
      <c r="K94" s="184" t="s">
        <v>411</v>
      </c>
    </row>
    <row r="95" spans="1:12">
      <c r="A95" s="67" t="s">
        <v>180</v>
      </c>
      <c r="B95" s="184">
        <f t="shared" si="5"/>
        <v>16954.8</v>
      </c>
      <c r="C95" s="184">
        <v>8828.2999999999993</v>
      </c>
      <c r="D95" s="184">
        <v>5741.2</v>
      </c>
      <c r="E95" s="184">
        <v>328.3</v>
      </c>
      <c r="F95" s="184">
        <v>96</v>
      </c>
      <c r="G95" s="184">
        <v>1887.4</v>
      </c>
      <c r="H95" s="184">
        <v>11.6</v>
      </c>
      <c r="I95" s="184">
        <v>62</v>
      </c>
      <c r="J95" s="184" t="s">
        <v>411</v>
      </c>
      <c r="K95" s="184" t="s">
        <v>411</v>
      </c>
    </row>
    <row r="96" spans="1:12">
      <c r="A96" s="66" t="s">
        <v>55</v>
      </c>
      <c r="B96" s="184">
        <f t="shared" si="5"/>
        <v>17559.5</v>
      </c>
      <c r="C96" s="185">
        <v>11870</v>
      </c>
      <c r="D96" s="184">
        <v>3246.2</v>
      </c>
      <c r="E96" s="185">
        <v>266.7</v>
      </c>
      <c r="F96" s="185">
        <v>77.099999999999994</v>
      </c>
      <c r="G96" s="185">
        <v>2072.1999999999998</v>
      </c>
      <c r="H96" s="185">
        <v>24.1</v>
      </c>
      <c r="I96" s="185">
        <v>3.2</v>
      </c>
      <c r="J96" s="185" t="s">
        <v>411</v>
      </c>
      <c r="K96" s="185" t="s">
        <v>411</v>
      </c>
    </row>
    <row r="97" spans="1:11">
      <c r="A97" s="67" t="s">
        <v>181</v>
      </c>
      <c r="B97" s="184">
        <f t="shared" si="5"/>
        <v>16253.900000000001</v>
      </c>
      <c r="C97" s="185">
        <v>8062.3</v>
      </c>
      <c r="D97" s="185">
        <v>1803.3</v>
      </c>
      <c r="E97" s="185">
        <v>510.9</v>
      </c>
      <c r="F97" s="185">
        <v>615.5</v>
      </c>
      <c r="G97" s="185">
        <v>5216</v>
      </c>
      <c r="H97" s="185">
        <v>34.1</v>
      </c>
      <c r="I97" s="185">
        <v>11.7</v>
      </c>
      <c r="J97" s="185" t="s">
        <v>411</v>
      </c>
      <c r="K97" s="185">
        <v>0.1</v>
      </c>
    </row>
    <row r="98" spans="1:11">
      <c r="A98" s="67" t="s">
        <v>182</v>
      </c>
      <c r="B98" s="184">
        <f t="shared" si="5"/>
        <v>1061.3</v>
      </c>
      <c r="C98" s="185">
        <v>572</v>
      </c>
      <c r="D98" s="185">
        <v>117.7</v>
      </c>
      <c r="E98" s="185">
        <v>9.5</v>
      </c>
      <c r="F98" s="185">
        <v>105.6</v>
      </c>
      <c r="G98" s="185">
        <v>254.2</v>
      </c>
      <c r="H98" s="185">
        <v>1.7</v>
      </c>
      <c r="I98" s="185">
        <v>0.6</v>
      </c>
      <c r="J98" s="185" t="s">
        <v>411</v>
      </c>
      <c r="K98" s="185" t="s">
        <v>411</v>
      </c>
    </row>
    <row r="99" spans="1:11">
      <c r="A99" s="67" t="s">
        <v>183</v>
      </c>
      <c r="B99" s="184">
        <f t="shared" si="5"/>
        <v>3665.7</v>
      </c>
      <c r="C99" s="185">
        <v>1263.5</v>
      </c>
      <c r="D99" s="185">
        <v>436.1</v>
      </c>
      <c r="E99" s="185">
        <v>50.9</v>
      </c>
      <c r="F99" s="185" t="s">
        <v>411</v>
      </c>
      <c r="G99" s="185">
        <v>1054.5999999999999</v>
      </c>
      <c r="H99" s="185">
        <v>2.7</v>
      </c>
      <c r="I99" s="185">
        <v>857.9</v>
      </c>
      <c r="J99" s="185" t="s">
        <v>411</v>
      </c>
      <c r="K99" s="185" t="s">
        <v>411</v>
      </c>
    </row>
    <row r="100" spans="1:11">
      <c r="A100" s="67" t="s">
        <v>184</v>
      </c>
      <c r="B100" s="184">
        <f t="shared" si="5"/>
        <v>1769.3</v>
      </c>
      <c r="C100" s="185">
        <v>418.3</v>
      </c>
      <c r="D100" s="185">
        <v>355</v>
      </c>
      <c r="E100" s="185">
        <v>137.69999999999999</v>
      </c>
      <c r="F100" s="185" t="s">
        <v>411</v>
      </c>
      <c r="G100" s="185">
        <v>423.6</v>
      </c>
      <c r="H100" s="185" t="s">
        <v>411</v>
      </c>
      <c r="I100" s="185">
        <v>434.7</v>
      </c>
      <c r="J100" s="185" t="s">
        <v>411</v>
      </c>
      <c r="K100" s="185" t="s">
        <v>411</v>
      </c>
    </row>
    <row r="101" spans="1:11">
      <c r="A101" s="67" t="s">
        <v>185</v>
      </c>
      <c r="B101" s="184">
        <f t="shared" si="5"/>
        <v>14473.4</v>
      </c>
      <c r="C101" s="185">
        <v>7995.4</v>
      </c>
      <c r="D101" s="185">
        <v>1617.3</v>
      </c>
      <c r="E101" s="185">
        <v>141</v>
      </c>
      <c r="F101" s="185">
        <v>244.7</v>
      </c>
      <c r="G101" s="185">
        <v>4468.8999999999996</v>
      </c>
      <c r="H101" s="185">
        <v>6.1</v>
      </c>
      <c r="I101" s="185" t="s">
        <v>411</v>
      </c>
      <c r="J101" s="185" t="s">
        <v>411</v>
      </c>
      <c r="K101" s="185" t="s">
        <v>411</v>
      </c>
    </row>
    <row r="102" spans="1:11">
      <c r="A102" s="67" t="s">
        <v>186</v>
      </c>
      <c r="B102" s="184">
        <f t="shared" si="5"/>
        <v>5097</v>
      </c>
      <c r="C102" s="185">
        <v>3180.1</v>
      </c>
      <c r="D102" s="185">
        <v>336.5</v>
      </c>
      <c r="E102" s="185">
        <v>1.9</v>
      </c>
      <c r="F102" s="185">
        <v>125.1</v>
      </c>
      <c r="G102" s="185">
        <v>1451.6</v>
      </c>
      <c r="H102" s="185">
        <v>1.8</v>
      </c>
      <c r="I102" s="185" t="s">
        <v>411</v>
      </c>
      <c r="J102" s="185" t="s">
        <v>411</v>
      </c>
      <c r="K102" s="185" t="s">
        <v>411</v>
      </c>
    </row>
    <row r="103" spans="1:11">
      <c r="A103" s="67" t="s">
        <v>187</v>
      </c>
      <c r="B103" s="184">
        <f t="shared" si="5"/>
        <v>8358.2999999999993</v>
      </c>
      <c r="C103" s="185">
        <v>3192.9</v>
      </c>
      <c r="D103" s="185">
        <v>2827</v>
      </c>
      <c r="E103" s="185">
        <v>104.9</v>
      </c>
      <c r="F103" s="185" t="s">
        <v>411</v>
      </c>
      <c r="G103" s="185">
        <v>2071.5</v>
      </c>
      <c r="H103" s="185">
        <v>2.5</v>
      </c>
      <c r="I103" s="185">
        <v>159.5</v>
      </c>
      <c r="J103" s="185" t="s">
        <v>411</v>
      </c>
      <c r="K103" s="185" t="s">
        <v>411</v>
      </c>
    </row>
    <row r="104" spans="1:11">
      <c r="A104" s="66" t="s">
        <v>54</v>
      </c>
      <c r="B104" s="184">
        <f t="shared" si="5"/>
        <v>7000.4000000000005</v>
      </c>
      <c r="C104" s="185">
        <v>1333.7</v>
      </c>
      <c r="D104" s="185">
        <v>1419.8</v>
      </c>
      <c r="E104" s="185">
        <v>193.4</v>
      </c>
      <c r="F104" s="185" t="s">
        <v>411</v>
      </c>
      <c r="G104" s="185">
        <v>4052.3</v>
      </c>
      <c r="H104" s="185">
        <v>1.2</v>
      </c>
      <c r="I104" s="185" t="s">
        <v>411</v>
      </c>
      <c r="J104" s="185" t="s">
        <v>411</v>
      </c>
      <c r="K104" s="185" t="s">
        <v>411</v>
      </c>
    </row>
    <row r="105" spans="1:11">
      <c r="A105" s="67" t="s">
        <v>188</v>
      </c>
      <c r="B105" s="184">
        <f t="shared" si="5"/>
        <v>16380.300000000001</v>
      </c>
      <c r="C105" s="185">
        <v>9469.6</v>
      </c>
      <c r="D105" s="185">
        <v>2311.4</v>
      </c>
      <c r="E105" s="185">
        <v>383.2</v>
      </c>
      <c r="F105" s="185">
        <v>143</v>
      </c>
      <c r="G105" s="185">
        <v>4066.4</v>
      </c>
      <c r="H105" s="185">
        <v>1.1000000000000001</v>
      </c>
      <c r="I105" s="185" t="s">
        <v>411</v>
      </c>
      <c r="J105" s="185">
        <v>5.6</v>
      </c>
      <c r="K105" s="185" t="s">
        <v>411</v>
      </c>
    </row>
    <row r="106" spans="1:11">
      <c r="A106" s="67" t="s">
        <v>189</v>
      </c>
      <c r="B106" s="184" t="s">
        <v>411</v>
      </c>
      <c r="C106" s="185" t="s">
        <v>411</v>
      </c>
      <c r="D106" s="185" t="s">
        <v>411</v>
      </c>
      <c r="E106" s="185" t="s">
        <v>411</v>
      </c>
      <c r="F106" s="185" t="s">
        <v>411</v>
      </c>
      <c r="G106" s="185" t="s">
        <v>411</v>
      </c>
      <c r="H106" s="185" t="s">
        <v>411</v>
      </c>
      <c r="I106" s="185" t="s">
        <v>411</v>
      </c>
      <c r="J106" s="185" t="s">
        <v>411</v>
      </c>
      <c r="K106" s="185" t="s">
        <v>411</v>
      </c>
    </row>
    <row r="107" spans="1:11">
      <c r="A107" s="67" t="s">
        <v>190</v>
      </c>
      <c r="B107" s="184" t="s">
        <v>411</v>
      </c>
      <c r="C107" s="185" t="s">
        <v>411</v>
      </c>
      <c r="D107" s="185" t="s">
        <v>411</v>
      </c>
      <c r="E107" s="185" t="s">
        <v>411</v>
      </c>
      <c r="F107" s="185" t="s">
        <v>411</v>
      </c>
      <c r="G107" s="185" t="s">
        <v>411</v>
      </c>
      <c r="H107" s="185" t="s">
        <v>411</v>
      </c>
      <c r="I107" s="185" t="s">
        <v>411</v>
      </c>
      <c r="J107" s="185" t="s">
        <v>411</v>
      </c>
      <c r="K107" s="185" t="s">
        <v>411</v>
      </c>
    </row>
    <row r="108" spans="1:11">
      <c r="A108" s="70" t="s">
        <v>191</v>
      </c>
      <c r="B108" s="186">
        <f t="shared" si="5"/>
        <v>651.00000000000011</v>
      </c>
      <c r="C108" s="186">
        <v>507.1</v>
      </c>
      <c r="D108" s="186">
        <v>31.6</v>
      </c>
      <c r="E108" s="186" t="s">
        <v>411</v>
      </c>
      <c r="F108" s="186">
        <v>23.4</v>
      </c>
      <c r="G108" s="186">
        <v>88.2</v>
      </c>
      <c r="H108" s="186">
        <v>0.7</v>
      </c>
      <c r="I108" s="186" t="s">
        <v>411</v>
      </c>
      <c r="J108" s="186" t="s">
        <v>411</v>
      </c>
      <c r="K108" s="186" t="s">
        <v>411</v>
      </c>
    </row>
    <row r="111" spans="1:11">
      <c r="A111" s="406" t="s">
        <v>384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</row>
    <row r="112" spans="1:11">
      <c r="A112" s="54"/>
      <c r="B112" s="54"/>
      <c r="C112" s="55"/>
      <c r="D112" s="55"/>
      <c r="E112" s="55"/>
      <c r="F112" s="55"/>
    </row>
    <row r="113" spans="1:11">
      <c r="A113" s="56"/>
      <c r="B113" s="57"/>
      <c r="C113" s="57"/>
      <c r="D113" s="57"/>
      <c r="E113" s="57"/>
      <c r="F113" s="57"/>
      <c r="G113" s="57"/>
      <c r="H113" s="57"/>
      <c r="I113" s="57"/>
      <c r="J113" s="410" t="s">
        <v>195</v>
      </c>
      <c r="K113" s="410"/>
    </row>
    <row r="114" spans="1:11" ht="12.75" customHeight="1">
      <c r="A114" s="407"/>
      <c r="B114" s="411" t="s">
        <v>192</v>
      </c>
      <c r="C114" s="411" t="s">
        <v>172</v>
      </c>
      <c r="D114" s="412"/>
      <c r="E114" s="412"/>
      <c r="F114" s="412"/>
      <c r="G114" s="412"/>
      <c r="H114" s="412"/>
      <c r="I114" s="412"/>
      <c r="J114" s="413"/>
      <c r="K114" s="413"/>
    </row>
    <row r="115" spans="1:11" ht="20.399999999999999">
      <c r="A115" s="409"/>
      <c r="B115" s="411"/>
      <c r="C115" s="60" t="s">
        <v>193</v>
      </c>
      <c r="D115" s="60" t="s">
        <v>64</v>
      </c>
      <c r="E115" s="61" t="s">
        <v>65</v>
      </c>
      <c r="F115" s="60" t="s">
        <v>66</v>
      </c>
      <c r="G115" s="60" t="s">
        <v>67</v>
      </c>
      <c r="H115" s="60" t="s">
        <v>68</v>
      </c>
      <c r="I115" s="59" t="s">
        <v>69</v>
      </c>
      <c r="J115" s="59" t="s">
        <v>70</v>
      </c>
      <c r="K115" s="62" t="s">
        <v>71</v>
      </c>
    </row>
    <row r="116" spans="1:11">
      <c r="A116" s="63" t="s">
        <v>174</v>
      </c>
      <c r="B116" s="183">
        <f>SUM(B117:B136)</f>
        <v>457791.6999999999</v>
      </c>
      <c r="C116" s="183">
        <f>SUM(C117:C136)</f>
        <v>237499.30000000005</v>
      </c>
      <c r="D116" s="183">
        <f t="shared" ref="D116:K116" si="6">SUM(D117:D136)</f>
        <v>83716.899999999994</v>
      </c>
      <c r="E116" s="183">
        <f t="shared" si="6"/>
        <v>12248.4</v>
      </c>
      <c r="F116" s="183">
        <f t="shared" si="6"/>
        <v>18423.7</v>
      </c>
      <c r="G116" s="183">
        <f t="shared" si="6"/>
        <v>97306.9</v>
      </c>
      <c r="H116" s="183">
        <f t="shared" si="6"/>
        <v>3072.8</v>
      </c>
      <c r="I116" s="183">
        <f t="shared" si="6"/>
        <v>5485.1</v>
      </c>
      <c r="J116" s="183" t="s">
        <v>411</v>
      </c>
      <c r="K116" s="183">
        <f t="shared" si="6"/>
        <v>38.6</v>
      </c>
    </row>
    <row r="117" spans="1:11">
      <c r="A117" s="66" t="s">
        <v>53</v>
      </c>
      <c r="B117" s="184">
        <f>SUM(C117:K117)</f>
        <v>25987.200000000001</v>
      </c>
      <c r="C117" s="184">
        <v>12890.8</v>
      </c>
      <c r="D117" s="184">
        <v>3841.3</v>
      </c>
      <c r="E117" s="184">
        <v>547.4</v>
      </c>
      <c r="F117" s="184">
        <v>652.5</v>
      </c>
      <c r="G117" s="184">
        <v>7715</v>
      </c>
      <c r="H117" s="184">
        <v>331.6</v>
      </c>
      <c r="I117" s="184">
        <v>7.7</v>
      </c>
      <c r="J117" s="184" t="s">
        <v>411</v>
      </c>
      <c r="K117" s="184">
        <v>0.9</v>
      </c>
    </row>
    <row r="118" spans="1:11">
      <c r="A118" s="67" t="s">
        <v>175</v>
      </c>
      <c r="B118" s="184">
        <f t="shared" ref="B118:B136" si="7">SUM(C118:K118)</f>
        <v>25472.800000000003</v>
      </c>
      <c r="C118" s="184">
        <v>11319.8</v>
      </c>
      <c r="D118" s="184">
        <v>3255.3</v>
      </c>
      <c r="E118" s="184">
        <v>180.7</v>
      </c>
      <c r="F118" s="184">
        <v>4245.2</v>
      </c>
      <c r="G118" s="184">
        <v>5952.5</v>
      </c>
      <c r="H118" s="184">
        <v>516.4</v>
      </c>
      <c r="I118" s="184" t="s">
        <v>411</v>
      </c>
      <c r="J118" s="184" t="s">
        <v>411</v>
      </c>
      <c r="K118" s="184">
        <v>2.9</v>
      </c>
    </row>
    <row r="119" spans="1:11">
      <c r="A119" s="67" t="s">
        <v>176</v>
      </c>
      <c r="B119" s="184">
        <f t="shared" si="7"/>
        <v>34354.699999999997</v>
      </c>
      <c r="C119" s="184">
        <v>19214.099999999999</v>
      </c>
      <c r="D119" s="184">
        <v>5579.3</v>
      </c>
      <c r="E119" s="184">
        <v>750.7</v>
      </c>
      <c r="F119" s="184">
        <v>498.8</v>
      </c>
      <c r="G119" s="184">
        <v>7367</v>
      </c>
      <c r="H119" s="184">
        <v>190.9</v>
      </c>
      <c r="I119" s="184">
        <v>753.6</v>
      </c>
      <c r="J119" s="184" t="s">
        <v>411</v>
      </c>
      <c r="K119" s="184">
        <v>0.3</v>
      </c>
    </row>
    <row r="120" spans="1:11">
      <c r="A120" s="67" t="s">
        <v>177</v>
      </c>
      <c r="B120" s="184">
        <f t="shared" si="7"/>
        <v>40801.899999999994</v>
      </c>
      <c r="C120" s="184">
        <v>25040.5</v>
      </c>
      <c r="D120" s="184">
        <v>7718.4</v>
      </c>
      <c r="E120" s="184">
        <v>314.10000000000002</v>
      </c>
      <c r="F120" s="184">
        <v>326.7</v>
      </c>
      <c r="G120" s="184">
        <v>7346.5</v>
      </c>
      <c r="H120" s="184">
        <v>39.6</v>
      </c>
      <c r="I120" s="184">
        <v>16.100000000000001</v>
      </c>
      <c r="J120" s="184" t="s">
        <v>411</v>
      </c>
      <c r="K120" s="184" t="s">
        <v>411</v>
      </c>
    </row>
    <row r="121" spans="1:11">
      <c r="A121" s="67" t="s">
        <v>178</v>
      </c>
      <c r="B121" s="184">
        <f t="shared" si="7"/>
        <v>18565.5</v>
      </c>
      <c r="C121" s="184">
        <v>8403</v>
      </c>
      <c r="D121" s="184">
        <v>3449.3</v>
      </c>
      <c r="E121" s="184">
        <v>801.2</v>
      </c>
      <c r="F121" s="184">
        <v>2.2999999999999998</v>
      </c>
      <c r="G121" s="184">
        <v>4059</v>
      </c>
      <c r="H121" s="184" t="s">
        <v>411</v>
      </c>
      <c r="I121" s="184">
        <v>1850.7</v>
      </c>
      <c r="J121" s="184" t="s">
        <v>411</v>
      </c>
      <c r="K121" s="184" t="s">
        <v>411</v>
      </c>
    </row>
    <row r="122" spans="1:11">
      <c r="A122" s="67" t="s">
        <v>179</v>
      </c>
      <c r="B122" s="184">
        <f t="shared" si="7"/>
        <v>21113.200000000004</v>
      </c>
      <c r="C122" s="184">
        <v>13019.8</v>
      </c>
      <c r="D122" s="184">
        <v>3544.9</v>
      </c>
      <c r="E122" s="184">
        <v>895.7</v>
      </c>
      <c r="F122" s="184">
        <v>355.2</v>
      </c>
      <c r="G122" s="184">
        <v>3189.3</v>
      </c>
      <c r="H122" s="184">
        <v>103.4</v>
      </c>
      <c r="I122" s="184">
        <v>4.9000000000000004</v>
      </c>
      <c r="J122" s="184" t="s">
        <v>411</v>
      </c>
      <c r="K122" s="184" t="s">
        <v>411</v>
      </c>
    </row>
    <row r="123" spans="1:11">
      <c r="A123" s="67" t="s">
        <v>180</v>
      </c>
      <c r="B123" s="184">
        <f t="shared" si="7"/>
        <v>39187.500000000007</v>
      </c>
      <c r="C123" s="184">
        <v>19866.7</v>
      </c>
      <c r="D123" s="184">
        <v>10303</v>
      </c>
      <c r="E123" s="184">
        <v>1263.3</v>
      </c>
      <c r="F123" s="184">
        <v>206.7</v>
      </c>
      <c r="G123" s="184">
        <v>7080.2</v>
      </c>
      <c r="H123" s="184">
        <v>297.8</v>
      </c>
      <c r="I123" s="184">
        <v>169</v>
      </c>
      <c r="J123" s="184" t="s">
        <v>411</v>
      </c>
      <c r="K123" s="184">
        <v>0.8</v>
      </c>
    </row>
    <row r="124" spans="1:11">
      <c r="A124" s="66" t="s">
        <v>55</v>
      </c>
      <c r="B124" s="184">
        <f t="shared" si="7"/>
        <v>34882.5</v>
      </c>
      <c r="C124" s="185">
        <v>17777.3</v>
      </c>
      <c r="D124" s="184">
        <v>8023.5</v>
      </c>
      <c r="E124" s="185">
        <v>1665.5</v>
      </c>
      <c r="F124" s="185">
        <v>1169.5999999999999</v>
      </c>
      <c r="G124" s="185">
        <v>6149.8</v>
      </c>
      <c r="H124" s="185">
        <v>75</v>
      </c>
      <c r="I124" s="185">
        <v>21.8</v>
      </c>
      <c r="J124" s="185" t="s">
        <v>411</v>
      </c>
      <c r="K124" s="185" t="s">
        <v>411</v>
      </c>
    </row>
    <row r="125" spans="1:11">
      <c r="A125" s="67" t="s">
        <v>181</v>
      </c>
      <c r="B125" s="184">
        <f t="shared" si="7"/>
        <v>25535.300000000003</v>
      </c>
      <c r="C125" s="185">
        <v>13332</v>
      </c>
      <c r="D125" s="185">
        <v>3138.6</v>
      </c>
      <c r="E125" s="185">
        <v>1123.5</v>
      </c>
      <c r="F125" s="185">
        <v>1061.7</v>
      </c>
      <c r="G125" s="185">
        <v>6589.1</v>
      </c>
      <c r="H125" s="185">
        <v>275.39999999999998</v>
      </c>
      <c r="I125" s="185">
        <v>7.5</v>
      </c>
      <c r="J125" s="185" t="s">
        <v>411</v>
      </c>
      <c r="K125" s="185">
        <v>7.5</v>
      </c>
    </row>
    <row r="126" spans="1:11">
      <c r="A126" s="67" t="s">
        <v>182</v>
      </c>
      <c r="B126" s="184">
        <f t="shared" si="7"/>
        <v>16050.3</v>
      </c>
      <c r="C126" s="185">
        <v>9307.4</v>
      </c>
      <c r="D126" s="185">
        <v>1590.5</v>
      </c>
      <c r="E126" s="185">
        <v>81.3</v>
      </c>
      <c r="F126" s="185">
        <v>2323.9</v>
      </c>
      <c r="G126" s="185">
        <v>2558.6999999999998</v>
      </c>
      <c r="H126" s="185">
        <v>177</v>
      </c>
      <c r="I126" s="185" t="s">
        <v>411</v>
      </c>
      <c r="J126" s="185" t="s">
        <v>411</v>
      </c>
      <c r="K126" s="185">
        <v>11.5</v>
      </c>
    </row>
    <row r="127" spans="1:11">
      <c r="A127" s="67" t="s">
        <v>183</v>
      </c>
      <c r="B127" s="184">
        <f t="shared" si="7"/>
        <v>15802.5</v>
      </c>
      <c r="C127" s="185">
        <v>7866.1</v>
      </c>
      <c r="D127" s="185">
        <v>1618.2</v>
      </c>
      <c r="E127" s="185">
        <v>1010</v>
      </c>
      <c r="F127" s="185">
        <v>86.1</v>
      </c>
      <c r="G127" s="185">
        <v>4347.8</v>
      </c>
      <c r="H127" s="185">
        <v>7.4</v>
      </c>
      <c r="I127" s="185">
        <v>866.9</v>
      </c>
      <c r="J127" s="185" t="s">
        <v>411</v>
      </c>
      <c r="K127" s="185" t="s">
        <v>411</v>
      </c>
    </row>
    <row r="128" spans="1:11">
      <c r="A128" s="67" t="s">
        <v>184</v>
      </c>
      <c r="B128" s="184">
        <f t="shared" si="7"/>
        <v>3978.5999999999995</v>
      </c>
      <c r="C128" s="185">
        <v>773.1</v>
      </c>
      <c r="D128" s="185">
        <v>659.5</v>
      </c>
      <c r="E128" s="185">
        <v>347.8</v>
      </c>
      <c r="F128" s="185" t="s">
        <v>411</v>
      </c>
      <c r="G128" s="185">
        <v>1006.5</v>
      </c>
      <c r="H128" s="185" t="s">
        <v>411</v>
      </c>
      <c r="I128" s="185">
        <v>1191.7</v>
      </c>
      <c r="J128" s="185" t="s">
        <v>411</v>
      </c>
      <c r="K128" s="185" t="s">
        <v>411</v>
      </c>
    </row>
    <row r="129" spans="1:11">
      <c r="A129" s="67" t="s">
        <v>185</v>
      </c>
      <c r="B129" s="184">
        <f t="shared" si="7"/>
        <v>19307.900000000001</v>
      </c>
      <c r="C129" s="185">
        <v>9835.2000000000007</v>
      </c>
      <c r="D129" s="185">
        <v>2359.1999999999998</v>
      </c>
      <c r="E129" s="185">
        <v>387.5</v>
      </c>
      <c r="F129" s="185">
        <v>1085.4000000000001</v>
      </c>
      <c r="G129" s="185">
        <v>5522.6</v>
      </c>
      <c r="H129" s="185">
        <v>118</v>
      </c>
      <c r="I129" s="185" t="s">
        <v>411</v>
      </c>
      <c r="J129" s="185" t="s">
        <v>411</v>
      </c>
      <c r="K129" s="185" t="s">
        <v>411</v>
      </c>
    </row>
    <row r="130" spans="1:11">
      <c r="A130" s="67" t="s">
        <v>186</v>
      </c>
      <c r="B130" s="184">
        <f t="shared" si="7"/>
        <v>22396.600000000002</v>
      </c>
      <c r="C130" s="185">
        <v>10080.1</v>
      </c>
      <c r="D130" s="185">
        <v>2110.4</v>
      </c>
      <c r="E130" s="185">
        <v>62.8</v>
      </c>
      <c r="F130" s="185">
        <v>4361.7</v>
      </c>
      <c r="G130" s="185">
        <v>5493.2</v>
      </c>
      <c r="H130" s="185">
        <v>274.89999999999998</v>
      </c>
      <c r="I130" s="185" t="s">
        <v>411</v>
      </c>
      <c r="J130" s="185" t="s">
        <v>411</v>
      </c>
      <c r="K130" s="185">
        <v>13.5</v>
      </c>
    </row>
    <row r="131" spans="1:11">
      <c r="A131" s="67" t="s">
        <v>187</v>
      </c>
      <c r="B131" s="184">
        <f t="shared" si="7"/>
        <v>76774.500000000015</v>
      </c>
      <c r="C131" s="185">
        <v>39903.199999999997</v>
      </c>
      <c r="D131" s="185">
        <v>21361.3</v>
      </c>
      <c r="E131" s="185">
        <v>1223.9000000000001</v>
      </c>
      <c r="F131" s="185">
        <v>20.8</v>
      </c>
      <c r="G131" s="185">
        <v>13159.5</v>
      </c>
      <c r="H131" s="185">
        <v>510.6</v>
      </c>
      <c r="I131" s="185">
        <v>595.20000000000005</v>
      </c>
      <c r="J131" s="185" t="s">
        <v>411</v>
      </c>
      <c r="K131" s="185" t="s">
        <v>411</v>
      </c>
    </row>
    <row r="132" spans="1:11">
      <c r="A132" s="66" t="s">
        <v>54</v>
      </c>
      <c r="B132" s="184">
        <f t="shared" si="7"/>
        <v>7598.2999999999993</v>
      </c>
      <c r="C132" s="185">
        <v>2471.6999999999998</v>
      </c>
      <c r="D132" s="185">
        <v>1068.9000000000001</v>
      </c>
      <c r="E132" s="185">
        <v>428.6</v>
      </c>
      <c r="F132" s="185">
        <v>10.4</v>
      </c>
      <c r="G132" s="185">
        <v>3590.3</v>
      </c>
      <c r="H132" s="185">
        <v>28.4</v>
      </c>
      <c r="I132" s="185" t="s">
        <v>411</v>
      </c>
      <c r="J132" s="185" t="s">
        <v>411</v>
      </c>
      <c r="K132" s="185" t="s">
        <v>411</v>
      </c>
    </row>
    <row r="133" spans="1:11">
      <c r="A133" s="67" t="s">
        <v>188</v>
      </c>
      <c r="B133" s="184">
        <f t="shared" si="7"/>
        <v>26926.100000000002</v>
      </c>
      <c r="C133" s="185">
        <v>14080.2</v>
      </c>
      <c r="D133" s="185">
        <v>3686.3</v>
      </c>
      <c r="E133" s="185">
        <v>1160.4000000000001</v>
      </c>
      <c r="F133" s="185">
        <v>1997.7</v>
      </c>
      <c r="G133" s="185">
        <v>5929.4</v>
      </c>
      <c r="H133" s="185">
        <v>70.900000000000006</v>
      </c>
      <c r="I133" s="185" t="s">
        <v>411</v>
      </c>
      <c r="J133" s="185" t="s">
        <v>411</v>
      </c>
      <c r="K133" s="185">
        <v>1.2</v>
      </c>
    </row>
    <row r="134" spans="1:11">
      <c r="A134" s="67" t="s">
        <v>189</v>
      </c>
      <c r="B134" s="184">
        <f t="shared" si="7"/>
        <v>36.700000000000003</v>
      </c>
      <c r="C134" s="185">
        <v>16.5</v>
      </c>
      <c r="D134" s="185">
        <v>5.0999999999999996</v>
      </c>
      <c r="E134" s="185">
        <v>1.2</v>
      </c>
      <c r="F134" s="185">
        <v>0.1</v>
      </c>
      <c r="G134" s="185">
        <v>13.6</v>
      </c>
      <c r="H134" s="185">
        <v>0.2</v>
      </c>
      <c r="I134" s="185" t="s">
        <v>411</v>
      </c>
      <c r="J134" s="185" t="s">
        <v>411</v>
      </c>
      <c r="K134" s="185" t="s">
        <v>411</v>
      </c>
    </row>
    <row r="135" spans="1:11">
      <c r="A135" s="67" t="s">
        <v>190</v>
      </c>
      <c r="B135" s="184">
        <f t="shared" si="7"/>
        <v>36.299999999999997</v>
      </c>
      <c r="C135" s="185">
        <v>30.4</v>
      </c>
      <c r="D135" s="185">
        <v>0.9</v>
      </c>
      <c r="E135" s="185">
        <v>0.9</v>
      </c>
      <c r="F135" s="185">
        <v>1</v>
      </c>
      <c r="G135" s="185">
        <v>1.7</v>
      </c>
      <c r="H135" s="185">
        <v>1.4</v>
      </c>
      <c r="I135" s="185" t="s">
        <v>411</v>
      </c>
      <c r="J135" s="185" t="s">
        <v>411</v>
      </c>
      <c r="K135" s="185" t="s">
        <v>411</v>
      </c>
    </row>
    <row r="136" spans="1:11">
      <c r="A136" s="70" t="s">
        <v>191</v>
      </c>
      <c r="B136" s="186">
        <f t="shared" si="7"/>
        <v>2983.3</v>
      </c>
      <c r="C136" s="186">
        <v>2271.4</v>
      </c>
      <c r="D136" s="186">
        <v>403</v>
      </c>
      <c r="E136" s="186">
        <v>1.9</v>
      </c>
      <c r="F136" s="186">
        <v>17.899999999999999</v>
      </c>
      <c r="G136" s="186">
        <v>235.2</v>
      </c>
      <c r="H136" s="186">
        <v>53.9</v>
      </c>
      <c r="I136" s="186" t="s">
        <v>411</v>
      </c>
      <c r="J136" s="186" t="s">
        <v>411</v>
      </c>
      <c r="K136" s="186" t="s">
        <v>411</v>
      </c>
    </row>
  </sheetData>
  <mergeCells count="25">
    <mergeCell ref="J113:K113"/>
    <mergeCell ref="A114:A115"/>
    <mergeCell ref="B114:B115"/>
    <mergeCell ref="C114:K114"/>
    <mergeCell ref="A83:K83"/>
    <mergeCell ref="J85:K85"/>
    <mergeCell ref="A86:A87"/>
    <mergeCell ref="B86:B87"/>
    <mergeCell ref="C86:K86"/>
    <mergeCell ref="A111:K111"/>
    <mergeCell ref="J31:K31"/>
    <mergeCell ref="A32:A33"/>
    <mergeCell ref="B32:B33"/>
    <mergeCell ref="C32:K32"/>
    <mergeCell ref="J58:K58"/>
    <mergeCell ref="A59:A60"/>
    <mergeCell ref="B59:B60"/>
    <mergeCell ref="C59:K59"/>
    <mergeCell ref="A56:K56"/>
    <mergeCell ref="A2:K2"/>
    <mergeCell ref="J4:K4"/>
    <mergeCell ref="A5:A6"/>
    <mergeCell ref="B5:B6"/>
    <mergeCell ref="C5:K5"/>
    <mergeCell ref="A30:K30"/>
  </mergeCells>
  <pageMargins left="0.51181102362204722" right="0.43307086614173229" top="0.59055118110236227" bottom="0.59055118110236227" header="0.15748031496062992" footer="0.39370078740157483"/>
  <pageSetup paperSize="9" scale="97" firstPageNumber="13" fitToHeight="0" orientation="landscape" useFirstPageNumber="1" r:id="rId1"/>
  <headerFooter alignWithMargins="0">
    <oddFooter>&amp;R&amp;"-,полужирный"&amp;8&amp;P</oddFooter>
  </headerFooter>
  <rowBreaks count="4" manualBreakCount="4">
    <brk id="27" max="16383" man="1"/>
    <brk id="54" max="16383" man="1"/>
    <brk id="80" max="16383" man="1"/>
    <brk id="10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Normal="100" workbookViewId="0"/>
  </sheetViews>
  <sheetFormatPr defaultColWidth="9.109375" defaultRowHeight="13.2"/>
  <cols>
    <col min="1" max="1" width="25.33203125" style="15" customWidth="1"/>
    <col min="2" max="2" width="10.44140625" style="15" customWidth="1"/>
    <col min="3" max="3" width="10.6640625" style="15" customWidth="1"/>
    <col min="4" max="4" width="10.88671875" style="15" customWidth="1"/>
    <col min="5" max="5" width="11.5546875" style="15" customWidth="1"/>
    <col min="6" max="6" width="10.6640625" style="15" customWidth="1"/>
    <col min="7" max="7" width="10.44140625" style="15" customWidth="1"/>
    <col min="8" max="8" width="10.6640625" style="15" customWidth="1"/>
    <col min="9" max="9" width="10.44140625" style="15" customWidth="1"/>
    <col min="10" max="10" width="11.33203125" style="15" customWidth="1"/>
    <col min="11" max="11" width="8.44140625" style="15" customWidth="1"/>
    <col min="12" max="12" width="9.109375" style="15"/>
    <col min="13" max="13" width="13" style="15" customWidth="1"/>
    <col min="14" max="15" width="9.109375" style="15"/>
    <col min="16" max="16" width="9.33203125" style="15" customWidth="1"/>
    <col min="17" max="16384" width="9.109375" style="15"/>
  </cols>
  <sheetData>
    <row r="1" spans="1:11" ht="12.75" customHeight="1"/>
    <row r="2" spans="1:11" ht="12.75" customHeight="1">
      <c r="A2" s="415" t="s">
        <v>370</v>
      </c>
      <c r="B2" s="415"/>
      <c r="C2" s="415"/>
      <c r="D2" s="415"/>
      <c r="E2" s="415"/>
      <c r="F2" s="415"/>
      <c r="G2" s="415"/>
      <c r="H2" s="415"/>
      <c r="I2" s="415"/>
      <c r="J2" s="415"/>
      <c r="K2" s="48"/>
    </row>
    <row r="3" spans="1:11" ht="12.75" customHeight="1">
      <c r="G3" s="57"/>
      <c r="H3" s="57"/>
      <c r="I3" s="57"/>
      <c r="J3" s="50" t="s">
        <v>197</v>
      </c>
      <c r="K3" s="56"/>
    </row>
    <row r="4" spans="1:11" ht="12.75" customHeight="1">
      <c r="A4" s="416"/>
      <c r="B4" s="419" t="s">
        <v>172</v>
      </c>
      <c r="C4" s="420"/>
      <c r="D4" s="420"/>
      <c r="E4" s="420"/>
      <c r="F4" s="420"/>
      <c r="G4" s="420"/>
      <c r="H4" s="420"/>
      <c r="I4" s="420"/>
      <c r="J4" s="420"/>
      <c r="K4" s="26"/>
    </row>
    <row r="5" spans="1:11" ht="18" customHeight="1">
      <c r="A5" s="417"/>
      <c r="B5" s="414" t="s">
        <v>193</v>
      </c>
      <c r="C5" s="414" t="s">
        <v>64</v>
      </c>
      <c r="D5" s="414" t="s">
        <v>65</v>
      </c>
      <c r="E5" s="414" t="s">
        <v>66</v>
      </c>
      <c r="F5" s="414" t="s">
        <v>67</v>
      </c>
      <c r="G5" s="414" t="s">
        <v>68</v>
      </c>
      <c r="H5" s="419" t="s">
        <v>71</v>
      </c>
      <c r="I5" s="422"/>
      <c r="J5" s="422"/>
      <c r="K5" s="26"/>
    </row>
    <row r="6" spans="1:11" ht="18" customHeight="1">
      <c r="A6" s="418"/>
      <c r="B6" s="421"/>
      <c r="C6" s="421"/>
      <c r="D6" s="421"/>
      <c r="E6" s="421"/>
      <c r="F6" s="421"/>
      <c r="G6" s="421"/>
      <c r="H6" s="59" t="s">
        <v>69</v>
      </c>
      <c r="I6" s="59" t="s">
        <v>70</v>
      </c>
      <c r="J6" s="72" t="s">
        <v>196</v>
      </c>
      <c r="K6" s="26"/>
    </row>
    <row r="7" spans="1:11" ht="12.75" customHeight="1">
      <c r="A7" s="63" t="s">
        <v>174</v>
      </c>
      <c r="B7" s="188">
        <v>51.68</v>
      </c>
      <c r="C7" s="188">
        <v>49.9</v>
      </c>
      <c r="D7" s="188">
        <v>49.89</v>
      </c>
      <c r="E7" s="188">
        <v>69.56</v>
      </c>
      <c r="F7" s="188">
        <v>51.65</v>
      </c>
      <c r="G7" s="188">
        <v>80.91</v>
      </c>
      <c r="H7" s="188">
        <v>52.59</v>
      </c>
      <c r="I7" s="188">
        <v>47.29</v>
      </c>
      <c r="J7" s="188">
        <v>55.25</v>
      </c>
    </row>
    <row r="8" spans="1:11" ht="12.75" customHeight="1">
      <c r="A8" s="66" t="s">
        <v>53</v>
      </c>
      <c r="B8" s="189">
        <v>52.02</v>
      </c>
      <c r="C8" s="189">
        <v>48.71</v>
      </c>
      <c r="D8" s="189">
        <v>48.79</v>
      </c>
      <c r="E8" s="189">
        <v>68.3</v>
      </c>
      <c r="F8" s="189">
        <v>52.02</v>
      </c>
      <c r="G8" s="189">
        <v>77.3</v>
      </c>
      <c r="H8" s="189">
        <v>52.75</v>
      </c>
      <c r="I8" s="189" t="s">
        <v>411</v>
      </c>
      <c r="J8" s="189">
        <v>50</v>
      </c>
    </row>
    <row r="9" spans="1:11" ht="12.75" customHeight="1">
      <c r="A9" s="67" t="s">
        <v>175</v>
      </c>
      <c r="B9" s="189">
        <v>51.04</v>
      </c>
      <c r="C9" s="189">
        <v>49.74</v>
      </c>
      <c r="D9" s="189">
        <v>49.85</v>
      </c>
      <c r="E9" s="189">
        <v>70.41</v>
      </c>
      <c r="F9" s="189">
        <v>50.14</v>
      </c>
      <c r="G9" s="189">
        <v>78.239999999999995</v>
      </c>
      <c r="H9" s="189" t="s">
        <v>411</v>
      </c>
      <c r="I9" s="189" t="s">
        <v>411</v>
      </c>
      <c r="J9" s="189">
        <v>50.88</v>
      </c>
    </row>
    <row r="10" spans="1:11" ht="12.75" customHeight="1">
      <c r="A10" s="67" t="s">
        <v>176</v>
      </c>
      <c r="B10" s="189">
        <v>50.7</v>
      </c>
      <c r="C10" s="189">
        <v>44.96</v>
      </c>
      <c r="D10" s="189">
        <v>45.09</v>
      </c>
      <c r="E10" s="189">
        <v>71.66</v>
      </c>
      <c r="F10" s="189">
        <v>52.51</v>
      </c>
      <c r="G10" s="189">
        <v>63.1</v>
      </c>
      <c r="H10" s="189">
        <v>53.55</v>
      </c>
      <c r="I10" s="189" t="s">
        <v>411</v>
      </c>
      <c r="J10" s="189">
        <v>50</v>
      </c>
    </row>
    <row r="11" spans="1:11" ht="12.75" customHeight="1">
      <c r="A11" s="67" t="s">
        <v>177</v>
      </c>
      <c r="B11" s="189">
        <v>50.11</v>
      </c>
      <c r="C11" s="189">
        <v>50.09</v>
      </c>
      <c r="D11" s="189">
        <v>50.29</v>
      </c>
      <c r="E11" s="189">
        <v>71.63</v>
      </c>
      <c r="F11" s="189">
        <v>50.33</v>
      </c>
      <c r="G11" s="189">
        <v>83.99</v>
      </c>
      <c r="H11" s="189">
        <v>50.74</v>
      </c>
      <c r="I11" s="189" t="s">
        <v>411</v>
      </c>
      <c r="J11" s="189">
        <v>74.14</v>
      </c>
    </row>
    <row r="12" spans="1:11" ht="12.75" customHeight="1">
      <c r="A12" s="67" t="s">
        <v>178</v>
      </c>
      <c r="B12" s="189">
        <v>51.9</v>
      </c>
      <c r="C12" s="189">
        <v>51.48</v>
      </c>
      <c r="D12" s="189">
        <v>51.62</v>
      </c>
      <c r="E12" s="189">
        <v>64.38</v>
      </c>
      <c r="F12" s="189">
        <v>52.17</v>
      </c>
      <c r="G12" s="189">
        <v>66.67</v>
      </c>
      <c r="H12" s="189">
        <v>51.74</v>
      </c>
      <c r="I12" s="189" t="s">
        <v>411</v>
      </c>
      <c r="J12" s="189" t="s">
        <v>411</v>
      </c>
    </row>
    <row r="13" spans="1:11">
      <c r="A13" s="67" t="s">
        <v>179</v>
      </c>
      <c r="B13" s="189">
        <v>50.36</v>
      </c>
      <c r="C13" s="189">
        <v>46.27</v>
      </c>
      <c r="D13" s="189">
        <v>46.65</v>
      </c>
      <c r="E13" s="189">
        <v>69.33</v>
      </c>
      <c r="F13" s="189">
        <v>50.2</v>
      </c>
      <c r="G13" s="189">
        <v>69.989999999999995</v>
      </c>
      <c r="H13" s="189">
        <v>50.99</v>
      </c>
      <c r="I13" s="189" t="s">
        <v>411</v>
      </c>
      <c r="J13" s="189" t="s">
        <v>411</v>
      </c>
    </row>
    <row r="14" spans="1:11" ht="12.75" customHeight="1">
      <c r="A14" s="67" t="s">
        <v>180</v>
      </c>
      <c r="B14" s="189">
        <v>53.26</v>
      </c>
      <c r="C14" s="189">
        <v>51.38</v>
      </c>
      <c r="D14" s="189">
        <v>50.05</v>
      </c>
      <c r="E14" s="189">
        <v>72.8</v>
      </c>
      <c r="F14" s="189">
        <v>52.46</v>
      </c>
      <c r="G14" s="189">
        <v>77.52</v>
      </c>
      <c r="H14" s="189">
        <v>52.64</v>
      </c>
      <c r="I14" s="189" t="s">
        <v>411</v>
      </c>
      <c r="J14" s="189">
        <v>53.33</v>
      </c>
    </row>
    <row r="15" spans="1:11">
      <c r="A15" s="66" t="s">
        <v>55</v>
      </c>
      <c r="B15" s="189">
        <v>50.31</v>
      </c>
      <c r="C15" s="189">
        <v>50.14</v>
      </c>
      <c r="D15" s="189">
        <v>50.64</v>
      </c>
      <c r="E15" s="189">
        <v>73.63</v>
      </c>
      <c r="F15" s="189">
        <v>50.39</v>
      </c>
      <c r="G15" s="189">
        <v>65.959999999999994</v>
      </c>
      <c r="H15" s="189">
        <v>50.25</v>
      </c>
      <c r="I15" s="189" t="s">
        <v>411</v>
      </c>
      <c r="J15" s="189" t="s">
        <v>411</v>
      </c>
    </row>
    <row r="16" spans="1:11">
      <c r="A16" s="67" t="s">
        <v>181</v>
      </c>
      <c r="B16" s="189">
        <v>53.33</v>
      </c>
      <c r="C16" s="189">
        <v>50.8</v>
      </c>
      <c r="D16" s="189">
        <v>52.6</v>
      </c>
      <c r="E16" s="189">
        <v>68.37</v>
      </c>
      <c r="F16" s="189">
        <v>52.01</v>
      </c>
      <c r="G16" s="189">
        <v>85.25</v>
      </c>
      <c r="H16" s="189">
        <v>52.6</v>
      </c>
      <c r="I16" s="189" t="s">
        <v>411</v>
      </c>
      <c r="J16" s="189">
        <v>55.07</v>
      </c>
    </row>
    <row r="17" spans="1:11" ht="12.75" customHeight="1">
      <c r="A17" s="67" t="s">
        <v>182</v>
      </c>
      <c r="B17" s="189">
        <v>51.17</v>
      </c>
      <c r="C17" s="189">
        <v>51.08</v>
      </c>
      <c r="D17" s="189">
        <v>49.7</v>
      </c>
      <c r="E17" s="189">
        <v>70.88</v>
      </c>
      <c r="F17" s="189">
        <v>51.19</v>
      </c>
      <c r="G17" s="189">
        <v>76.900000000000006</v>
      </c>
      <c r="H17" s="189">
        <v>50</v>
      </c>
      <c r="I17" s="189" t="s">
        <v>411</v>
      </c>
      <c r="J17" s="189">
        <v>49.78</v>
      </c>
    </row>
    <row r="18" spans="1:11">
      <c r="A18" s="67" t="s">
        <v>183</v>
      </c>
      <c r="B18" s="189">
        <v>52.98</v>
      </c>
      <c r="C18" s="189">
        <v>49.37</v>
      </c>
      <c r="D18" s="189">
        <v>48.18</v>
      </c>
      <c r="E18" s="189">
        <v>67.64</v>
      </c>
      <c r="F18" s="189">
        <v>51.83</v>
      </c>
      <c r="G18" s="189">
        <v>72.33</v>
      </c>
      <c r="H18" s="189">
        <v>53.22</v>
      </c>
      <c r="I18" s="189" t="s">
        <v>411</v>
      </c>
      <c r="J18" s="189" t="s">
        <v>411</v>
      </c>
    </row>
    <row r="19" spans="1:11">
      <c r="A19" s="67" t="s">
        <v>184</v>
      </c>
      <c r="B19" s="189">
        <v>53.99</v>
      </c>
      <c r="C19" s="189">
        <v>55.87</v>
      </c>
      <c r="D19" s="189">
        <v>56</v>
      </c>
      <c r="E19" s="189" t="s">
        <v>411</v>
      </c>
      <c r="F19" s="189">
        <v>53</v>
      </c>
      <c r="G19" s="189">
        <v>75.13</v>
      </c>
      <c r="H19" s="189">
        <v>53</v>
      </c>
      <c r="I19" s="189" t="s">
        <v>411</v>
      </c>
      <c r="J19" s="189" t="s">
        <v>411</v>
      </c>
    </row>
    <row r="20" spans="1:11" s="48" customFormat="1">
      <c r="A20" s="67" t="s">
        <v>185</v>
      </c>
      <c r="B20" s="74">
        <v>51.6</v>
      </c>
      <c r="C20" s="74">
        <v>48.2</v>
      </c>
      <c r="D20" s="74">
        <v>48.51</v>
      </c>
      <c r="E20" s="74">
        <v>70.31</v>
      </c>
      <c r="F20" s="74">
        <v>52.03</v>
      </c>
      <c r="G20" s="74">
        <v>75.48</v>
      </c>
      <c r="H20" s="74">
        <v>50</v>
      </c>
      <c r="I20" s="74" t="s">
        <v>411</v>
      </c>
      <c r="J20" s="74">
        <v>42.11</v>
      </c>
      <c r="K20" s="15"/>
    </row>
    <row r="21" spans="1:11">
      <c r="A21" s="67" t="s">
        <v>186</v>
      </c>
      <c r="B21" s="74">
        <v>53.86</v>
      </c>
      <c r="C21" s="74">
        <v>45.74</v>
      </c>
      <c r="D21" s="74">
        <v>45.45</v>
      </c>
      <c r="E21" s="74">
        <v>67.81</v>
      </c>
      <c r="F21" s="74">
        <v>51.69</v>
      </c>
      <c r="G21" s="74">
        <v>79.48</v>
      </c>
      <c r="H21" s="74" t="s">
        <v>411</v>
      </c>
      <c r="I21" s="74" t="s">
        <v>411</v>
      </c>
      <c r="J21" s="74">
        <v>50.19</v>
      </c>
    </row>
    <row r="22" spans="1:11">
      <c r="A22" s="67" t="s">
        <v>187</v>
      </c>
      <c r="B22" s="74">
        <v>52.51</v>
      </c>
      <c r="C22" s="74">
        <v>51.83</v>
      </c>
      <c r="D22" s="74">
        <v>51.6</v>
      </c>
      <c r="E22" s="74">
        <v>73.760000000000005</v>
      </c>
      <c r="F22" s="74">
        <v>51.59</v>
      </c>
      <c r="G22" s="74">
        <v>79.53</v>
      </c>
      <c r="H22" s="74">
        <v>52.54</v>
      </c>
      <c r="I22" s="74" t="s">
        <v>411</v>
      </c>
      <c r="J22" s="74" t="s">
        <v>411</v>
      </c>
    </row>
    <row r="23" spans="1:11">
      <c r="A23" s="66" t="s">
        <v>54</v>
      </c>
      <c r="B23" s="74">
        <v>54.93</v>
      </c>
      <c r="C23" s="74">
        <v>52.04</v>
      </c>
      <c r="D23" s="74">
        <v>52.86</v>
      </c>
      <c r="E23" s="74">
        <v>73.239999999999995</v>
      </c>
      <c r="F23" s="74">
        <v>52.85</v>
      </c>
      <c r="G23" s="74">
        <v>70.48</v>
      </c>
      <c r="H23" s="74" t="s">
        <v>411</v>
      </c>
      <c r="I23" s="74" t="s">
        <v>411</v>
      </c>
      <c r="J23" s="74" t="s">
        <v>411</v>
      </c>
    </row>
    <row r="24" spans="1:11">
      <c r="A24" s="67" t="s">
        <v>188</v>
      </c>
      <c r="B24" s="74">
        <v>51.17</v>
      </c>
      <c r="C24" s="74">
        <v>50.09</v>
      </c>
      <c r="D24" s="74">
        <v>49.47</v>
      </c>
      <c r="E24" s="74">
        <v>69.7</v>
      </c>
      <c r="F24" s="74">
        <v>51.53</v>
      </c>
      <c r="G24" s="74">
        <v>85.25</v>
      </c>
      <c r="H24" s="74">
        <v>50</v>
      </c>
      <c r="I24" s="74">
        <v>47.29</v>
      </c>
      <c r="J24" s="74">
        <v>50</v>
      </c>
    </row>
    <row r="25" spans="1:11">
      <c r="A25" s="67" t="s">
        <v>189</v>
      </c>
      <c r="B25" s="74">
        <v>52.05</v>
      </c>
      <c r="C25" s="74">
        <v>58.62</v>
      </c>
      <c r="D25" s="74">
        <v>57.14</v>
      </c>
      <c r="E25" s="74">
        <v>50</v>
      </c>
      <c r="F25" s="74">
        <v>51.82</v>
      </c>
      <c r="G25" s="74">
        <v>66.67</v>
      </c>
      <c r="H25" s="74" t="s">
        <v>411</v>
      </c>
      <c r="I25" s="74" t="s">
        <v>411</v>
      </c>
      <c r="J25" s="74" t="s">
        <v>411</v>
      </c>
    </row>
    <row r="26" spans="1:11">
      <c r="A26" s="67" t="s">
        <v>190</v>
      </c>
      <c r="B26" s="74">
        <v>50.08</v>
      </c>
      <c r="C26" s="74">
        <v>50</v>
      </c>
      <c r="D26" s="74">
        <v>47.37</v>
      </c>
      <c r="E26" s="74">
        <v>71.430000000000007</v>
      </c>
      <c r="F26" s="74">
        <v>51.52</v>
      </c>
      <c r="G26" s="74">
        <v>82.35</v>
      </c>
      <c r="H26" s="74" t="s">
        <v>411</v>
      </c>
      <c r="I26" s="74" t="s">
        <v>411</v>
      </c>
      <c r="J26" s="74" t="s">
        <v>411</v>
      </c>
    </row>
    <row r="27" spans="1:11">
      <c r="A27" s="67" t="s">
        <v>191</v>
      </c>
      <c r="B27" s="76">
        <v>53.7</v>
      </c>
      <c r="C27" s="76">
        <v>55.87</v>
      </c>
      <c r="D27" s="76">
        <v>51.35</v>
      </c>
      <c r="E27" s="76">
        <v>71.08</v>
      </c>
      <c r="F27" s="76">
        <v>51.83</v>
      </c>
      <c r="G27" s="76">
        <v>72.52</v>
      </c>
      <c r="H27" s="76" t="s">
        <v>411</v>
      </c>
      <c r="I27" s="76" t="s">
        <v>411</v>
      </c>
      <c r="J27" s="76" t="s">
        <v>411</v>
      </c>
    </row>
    <row r="28" spans="1:11">
      <c r="A28" s="69"/>
      <c r="B28" s="77"/>
      <c r="C28" s="77"/>
      <c r="D28" s="77"/>
      <c r="E28" s="77"/>
      <c r="F28" s="77"/>
      <c r="G28" s="78"/>
      <c r="H28" s="77"/>
      <c r="I28" s="77"/>
      <c r="J28" s="77"/>
    </row>
    <row r="30" spans="1:11" ht="26.25" customHeight="1">
      <c r="A30" s="415" t="s">
        <v>369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8"/>
    </row>
    <row r="31" spans="1:11">
      <c r="B31" s="57"/>
      <c r="C31" s="57"/>
      <c r="D31" s="57"/>
      <c r="E31" s="57"/>
      <c r="F31" s="57"/>
      <c r="G31" s="57"/>
      <c r="H31" s="57"/>
      <c r="I31" s="57"/>
      <c r="J31" s="50" t="s">
        <v>197</v>
      </c>
    </row>
    <row r="32" spans="1:11" ht="12.75" customHeight="1">
      <c r="A32" s="416"/>
      <c r="B32" s="419" t="s">
        <v>172</v>
      </c>
      <c r="C32" s="420"/>
      <c r="D32" s="420"/>
      <c r="E32" s="420"/>
      <c r="F32" s="420"/>
      <c r="G32" s="420"/>
      <c r="H32" s="420"/>
      <c r="I32" s="420"/>
      <c r="J32" s="420"/>
    </row>
    <row r="33" spans="1:11" ht="18" customHeight="1">
      <c r="A33" s="417"/>
      <c r="B33" s="414" t="s">
        <v>193</v>
      </c>
      <c r="C33" s="414" t="s">
        <v>64</v>
      </c>
      <c r="D33" s="414" t="s">
        <v>65</v>
      </c>
      <c r="E33" s="414" t="s">
        <v>66</v>
      </c>
      <c r="F33" s="414" t="s">
        <v>67</v>
      </c>
      <c r="G33" s="414" t="s">
        <v>68</v>
      </c>
      <c r="H33" s="419" t="s">
        <v>71</v>
      </c>
      <c r="I33" s="422"/>
      <c r="J33" s="422"/>
    </row>
    <row r="34" spans="1:11" ht="18" customHeight="1">
      <c r="A34" s="418"/>
      <c r="B34" s="421"/>
      <c r="C34" s="421"/>
      <c r="D34" s="421"/>
      <c r="E34" s="421"/>
      <c r="F34" s="421"/>
      <c r="G34" s="421"/>
      <c r="H34" s="59" t="s">
        <v>69</v>
      </c>
      <c r="I34" s="59" t="s">
        <v>70</v>
      </c>
      <c r="J34" s="72" t="s">
        <v>196</v>
      </c>
    </row>
    <row r="35" spans="1:11">
      <c r="A35" s="63" t="s">
        <v>174</v>
      </c>
      <c r="B35" s="188">
        <v>51.82</v>
      </c>
      <c r="C35" s="188">
        <v>49.63</v>
      </c>
      <c r="D35" s="188">
        <v>50.03</v>
      </c>
      <c r="E35" s="188">
        <v>69.27</v>
      </c>
      <c r="F35" s="188">
        <v>51.81</v>
      </c>
      <c r="G35" s="188">
        <v>81.010000000000005</v>
      </c>
      <c r="H35" s="188">
        <v>52.72</v>
      </c>
      <c r="I35" s="188">
        <v>47.29</v>
      </c>
      <c r="J35" s="188">
        <v>71.849999999999994</v>
      </c>
    </row>
    <row r="36" spans="1:11">
      <c r="A36" s="66" t="s">
        <v>53</v>
      </c>
      <c r="B36" s="189">
        <v>51.93</v>
      </c>
      <c r="C36" s="189">
        <v>48.61</v>
      </c>
      <c r="D36" s="189">
        <v>48.89</v>
      </c>
      <c r="E36" s="189">
        <v>68.7</v>
      </c>
      <c r="F36" s="189">
        <v>52.08</v>
      </c>
      <c r="G36" s="189">
        <v>77.540000000000006</v>
      </c>
      <c r="H36" s="189">
        <v>51.16</v>
      </c>
      <c r="I36" s="189" t="s">
        <v>411</v>
      </c>
      <c r="J36" s="189" t="s">
        <v>411</v>
      </c>
    </row>
    <row r="37" spans="1:11">
      <c r="A37" s="67" t="s">
        <v>175</v>
      </c>
      <c r="B37" s="189">
        <v>52.14</v>
      </c>
      <c r="C37" s="189">
        <v>50.06</v>
      </c>
      <c r="D37" s="189">
        <v>50.13</v>
      </c>
      <c r="E37" s="189">
        <v>70.180000000000007</v>
      </c>
      <c r="F37" s="189">
        <v>50.33</v>
      </c>
      <c r="G37" s="189">
        <v>78.28</v>
      </c>
      <c r="H37" s="189" t="s">
        <v>411</v>
      </c>
      <c r="I37" s="189" t="s">
        <v>411</v>
      </c>
      <c r="J37" s="189" t="s">
        <v>411</v>
      </c>
    </row>
    <row r="38" spans="1:11">
      <c r="A38" s="67" t="s">
        <v>176</v>
      </c>
      <c r="B38" s="189">
        <v>50.76</v>
      </c>
      <c r="C38" s="189">
        <v>44.77</v>
      </c>
      <c r="D38" s="189">
        <v>45.4</v>
      </c>
      <c r="E38" s="189">
        <v>70.86</v>
      </c>
      <c r="F38" s="189">
        <v>52.5</v>
      </c>
      <c r="G38" s="189">
        <v>61.6</v>
      </c>
      <c r="H38" s="189">
        <v>53.49</v>
      </c>
      <c r="I38" s="189" t="s">
        <v>411</v>
      </c>
      <c r="J38" s="189">
        <v>33.33</v>
      </c>
    </row>
    <row r="39" spans="1:11">
      <c r="A39" s="67" t="s">
        <v>177</v>
      </c>
      <c r="B39" s="189">
        <v>50.3</v>
      </c>
      <c r="C39" s="189">
        <v>50.08</v>
      </c>
      <c r="D39" s="189">
        <v>50.09</v>
      </c>
      <c r="E39" s="189">
        <v>72.23</v>
      </c>
      <c r="F39" s="189">
        <v>50.94</v>
      </c>
      <c r="G39" s="189">
        <v>83.99</v>
      </c>
      <c r="H39" s="189">
        <v>50.79</v>
      </c>
      <c r="I39" s="189" t="s">
        <v>411</v>
      </c>
      <c r="J39" s="189">
        <v>74.14</v>
      </c>
    </row>
    <row r="40" spans="1:11">
      <c r="A40" s="67" t="s">
        <v>178</v>
      </c>
      <c r="B40" s="189">
        <v>51.81</v>
      </c>
      <c r="C40" s="189">
        <v>51.03</v>
      </c>
      <c r="D40" s="189">
        <v>51.76</v>
      </c>
      <c r="E40" s="189">
        <v>66.430000000000007</v>
      </c>
      <c r="F40" s="189">
        <v>51.81</v>
      </c>
      <c r="G40" s="189">
        <v>66.67</v>
      </c>
      <c r="H40" s="189">
        <v>51.85</v>
      </c>
      <c r="I40" s="189" t="s">
        <v>411</v>
      </c>
      <c r="J40" s="189" t="s">
        <v>411</v>
      </c>
    </row>
    <row r="41" spans="1:11">
      <c r="A41" s="67" t="s">
        <v>179</v>
      </c>
      <c r="B41" s="189">
        <v>50.34</v>
      </c>
      <c r="C41" s="189">
        <v>46.7</v>
      </c>
      <c r="D41" s="189">
        <v>46.9</v>
      </c>
      <c r="E41" s="189">
        <v>69.8</v>
      </c>
      <c r="F41" s="189">
        <v>50.24</v>
      </c>
      <c r="G41" s="189">
        <v>70.03</v>
      </c>
      <c r="H41" s="189">
        <v>51.02</v>
      </c>
      <c r="I41" s="189" t="s">
        <v>411</v>
      </c>
      <c r="J41" s="189" t="s">
        <v>411</v>
      </c>
    </row>
    <row r="42" spans="1:11">
      <c r="A42" s="67" t="s">
        <v>180</v>
      </c>
      <c r="B42" s="189">
        <v>53.34</v>
      </c>
      <c r="C42" s="189">
        <v>51.38</v>
      </c>
      <c r="D42" s="189">
        <v>51.51</v>
      </c>
      <c r="E42" s="189">
        <v>71.59</v>
      </c>
      <c r="F42" s="189">
        <v>52.06</v>
      </c>
      <c r="G42" s="189">
        <v>77.61</v>
      </c>
      <c r="H42" s="189">
        <v>52.42</v>
      </c>
      <c r="I42" s="189" t="s">
        <v>411</v>
      </c>
      <c r="J42" s="189" t="s">
        <v>411</v>
      </c>
    </row>
    <row r="43" spans="1:11">
      <c r="A43" s="66" t="s">
        <v>55</v>
      </c>
      <c r="B43" s="189">
        <v>50.13</v>
      </c>
      <c r="C43" s="189">
        <v>49.13</v>
      </c>
      <c r="D43" s="189">
        <v>50.63</v>
      </c>
      <c r="E43" s="189">
        <v>70.63</v>
      </c>
      <c r="F43" s="189">
        <v>50.47</v>
      </c>
      <c r="G43" s="189">
        <v>64.91</v>
      </c>
      <c r="H43" s="189">
        <v>50.57</v>
      </c>
      <c r="I43" s="189" t="s">
        <v>411</v>
      </c>
      <c r="J43" s="189" t="s">
        <v>411</v>
      </c>
    </row>
    <row r="44" spans="1:11">
      <c r="A44" s="67" t="s">
        <v>181</v>
      </c>
      <c r="B44" s="189">
        <v>53.51</v>
      </c>
      <c r="C44" s="189">
        <v>50.53</v>
      </c>
      <c r="D44" s="189">
        <v>52.38</v>
      </c>
      <c r="E44" s="189">
        <v>68.42</v>
      </c>
      <c r="F44" s="189">
        <v>52.25</v>
      </c>
      <c r="G44" s="189">
        <v>85.62</v>
      </c>
      <c r="H44" s="189">
        <v>52</v>
      </c>
      <c r="I44" s="189" t="s">
        <v>411</v>
      </c>
      <c r="J44" s="189">
        <v>33.33</v>
      </c>
    </row>
    <row r="45" spans="1:11">
      <c r="A45" s="67" t="s">
        <v>182</v>
      </c>
      <c r="B45" s="189">
        <v>50.86</v>
      </c>
      <c r="C45" s="189">
        <v>48.04</v>
      </c>
      <c r="D45" s="189">
        <v>49.26</v>
      </c>
      <c r="E45" s="189">
        <v>69.34</v>
      </c>
      <c r="F45" s="189">
        <v>51.66</v>
      </c>
      <c r="G45" s="189">
        <v>76.989999999999995</v>
      </c>
      <c r="H45" s="189">
        <v>50</v>
      </c>
      <c r="I45" s="189" t="s">
        <v>411</v>
      </c>
      <c r="J45" s="189" t="s">
        <v>411</v>
      </c>
    </row>
    <row r="46" spans="1:11">
      <c r="A46" s="67" t="s">
        <v>183</v>
      </c>
      <c r="B46" s="189">
        <v>52.61</v>
      </c>
      <c r="C46" s="189">
        <v>49.28</v>
      </c>
      <c r="D46" s="189">
        <v>48.15</v>
      </c>
      <c r="E46" s="189" t="s">
        <v>411</v>
      </c>
      <c r="F46" s="189">
        <v>52.45</v>
      </c>
      <c r="G46" s="189">
        <v>72.31</v>
      </c>
      <c r="H46" s="189">
        <v>53.52</v>
      </c>
      <c r="I46" s="189" t="s">
        <v>411</v>
      </c>
      <c r="J46" s="189" t="s">
        <v>411</v>
      </c>
    </row>
    <row r="47" spans="1:11">
      <c r="A47" s="67" t="s">
        <v>184</v>
      </c>
      <c r="B47" s="189">
        <v>53.98</v>
      </c>
      <c r="C47" s="189">
        <v>55.66</v>
      </c>
      <c r="D47" s="189">
        <v>55.98</v>
      </c>
      <c r="E47" s="189" t="s">
        <v>411</v>
      </c>
      <c r="F47" s="189">
        <v>53.01</v>
      </c>
      <c r="G47" s="189">
        <v>75.13</v>
      </c>
      <c r="H47" s="189">
        <v>53</v>
      </c>
      <c r="I47" s="189" t="s">
        <v>411</v>
      </c>
      <c r="J47" s="189" t="s">
        <v>411</v>
      </c>
    </row>
    <row r="48" spans="1:11" s="48" customFormat="1">
      <c r="A48" s="67" t="s">
        <v>185</v>
      </c>
      <c r="B48" s="189">
        <v>51.69</v>
      </c>
      <c r="C48" s="189">
        <v>48.22</v>
      </c>
      <c r="D48" s="189">
        <v>48.58</v>
      </c>
      <c r="E48" s="189">
        <v>70.37</v>
      </c>
      <c r="F48" s="189">
        <v>52.26</v>
      </c>
      <c r="G48" s="189">
        <v>75.650000000000006</v>
      </c>
      <c r="H48" s="189">
        <v>50</v>
      </c>
      <c r="I48" s="189" t="s">
        <v>411</v>
      </c>
      <c r="J48" s="189">
        <v>42.11</v>
      </c>
      <c r="K48" s="15"/>
    </row>
    <row r="49" spans="1:11">
      <c r="A49" s="67" t="s">
        <v>186</v>
      </c>
      <c r="B49" s="189">
        <v>53.67</v>
      </c>
      <c r="C49" s="189">
        <v>47.22</v>
      </c>
      <c r="D49" s="189">
        <v>46.87</v>
      </c>
      <c r="E49" s="189">
        <v>67.400000000000006</v>
      </c>
      <c r="F49" s="189">
        <v>51.64</v>
      </c>
      <c r="G49" s="189">
        <v>80.680000000000007</v>
      </c>
      <c r="H49" s="189" t="s">
        <v>411</v>
      </c>
      <c r="I49" s="189" t="s">
        <v>411</v>
      </c>
      <c r="J49" s="189" t="s">
        <v>411</v>
      </c>
    </row>
    <row r="50" spans="1:11">
      <c r="A50" s="67" t="s">
        <v>187</v>
      </c>
      <c r="B50" s="79">
        <v>53.18</v>
      </c>
      <c r="C50" s="79">
        <v>52.26</v>
      </c>
      <c r="D50" s="79">
        <v>51.79</v>
      </c>
      <c r="E50" s="79" t="s">
        <v>411</v>
      </c>
      <c r="F50" s="79">
        <v>51.18</v>
      </c>
      <c r="G50" s="79">
        <v>80.34</v>
      </c>
      <c r="H50" s="79">
        <v>53.04</v>
      </c>
      <c r="I50" s="79" t="s">
        <v>411</v>
      </c>
      <c r="J50" s="79" t="s">
        <v>411</v>
      </c>
    </row>
    <row r="51" spans="1:11">
      <c r="A51" s="66" t="s">
        <v>54</v>
      </c>
      <c r="B51" s="79">
        <v>56.42</v>
      </c>
      <c r="C51" s="79">
        <v>52.25</v>
      </c>
      <c r="D51" s="79">
        <v>52.1</v>
      </c>
      <c r="E51" s="79" t="s">
        <v>411</v>
      </c>
      <c r="F51" s="79">
        <v>53.04</v>
      </c>
      <c r="G51" s="79">
        <v>75</v>
      </c>
      <c r="H51" s="79" t="s">
        <v>411</v>
      </c>
      <c r="I51" s="79" t="s">
        <v>411</v>
      </c>
      <c r="J51" s="79" t="s">
        <v>411</v>
      </c>
    </row>
    <row r="52" spans="1:11">
      <c r="A52" s="67" t="s">
        <v>188</v>
      </c>
      <c r="B52" s="79">
        <v>52.03</v>
      </c>
      <c r="C52" s="79">
        <v>50.19</v>
      </c>
      <c r="D52" s="79">
        <v>49.74</v>
      </c>
      <c r="E52" s="79">
        <v>70.02</v>
      </c>
      <c r="F52" s="79">
        <v>51.6</v>
      </c>
      <c r="G52" s="79">
        <v>85.28</v>
      </c>
      <c r="H52" s="79">
        <v>50</v>
      </c>
      <c r="I52" s="79">
        <v>47.29</v>
      </c>
      <c r="J52" s="79" t="s">
        <v>411</v>
      </c>
    </row>
    <row r="53" spans="1:11">
      <c r="A53" s="67" t="s">
        <v>189</v>
      </c>
      <c r="B53" s="79" t="s">
        <v>411</v>
      </c>
      <c r="C53" s="79">
        <v>57.5</v>
      </c>
      <c r="D53" s="79" t="s">
        <v>411</v>
      </c>
      <c r="E53" s="79" t="s">
        <v>411</v>
      </c>
      <c r="F53" s="79">
        <v>50</v>
      </c>
      <c r="G53" s="79" t="s">
        <v>411</v>
      </c>
      <c r="H53" s="79" t="s">
        <v>411</v>
      </c>
      <c r="I53" s="79" t="s">
        <v>411</v>
      </c>
      <c r="J53" s="79" t="s">
        <v>411</v>
      </c>
    </row>
    <row r="54" spans="1:11">
      <c r="A54" s="67" t="s">
        <v>190</v>
      </c>
      <c r="B54" s="79" t="s">
        <v>411</v>
      </c>
      <c r="C54" s="79" t="s">
        <v>411</v>
      </c>
      <c r="D54" s="79" t="s">
        <v>411</v>
      </c>
      <c r="E54" s="79" t="s">
        <v>411</v>
      </c>
      <c r="F54" s="79" t="s">
        <v>411</v>
      </c>
      <c r="G54" s="79" t="s">
        <v>411</v>
      </c>
      <c r="H54" s="79" t="s">
        <v>411</v>
      </c>
      <c r="I54" s="79" t="s">
        <v>411</v>
      </c>
      <c r="J54" s="79" t="s">
        <v>411</v>
      </c>
    </row>
    <row r="55" spans="1:11">
      <c r="A55" s="70" t="s">
        <v>191</v>
      </c>
      <c r="B55" s="80">
        <v>51.64</v>
      </c>
      <c r="C55" s="80">
        <v>59.96</v>
      </c>
      <c r="D55" s="80" t="s">
        <v>411</v>
      </c>
      <c r="E55" s="80">
        <v>69.849999999999994</v>
      </c>
      <c r="F55" s="80">
        <v>51.73</v>
      </c>
      <c r="G55" s="80">
        <v>73.92</v>
      </c>
      <c r="H55" s="80" t="s">
        <v>411</v>
      </c>
      <c r="I55" s="80" t="s">
        <v>411</v>
      </c>
      <c r="J55" s="80" t="s">
        <v>411</v>
      </c>
    </row>
    <row r="58" spans="1:11" ht="30" customHeight="1">
      <c r="A58" s="415" t="s">
        <v>368</v>
      </c>
      <c r="B58" s="415"/>
      <c r="C58" s="415"/>
      <c r="D58" s="415"/>
      <c r="E58" s="415"/>
      <c r="F58" s="415"/>
      <c r="G58" s="415"/>
      <c r="H58" s="415"/>
      <c r="I58" s="415"/>
      <c r="J58" s="415"/>
      <c r="K58" s="48"/>
    </row>
    <row r="59" spans="1:11">
      <c r="B59" s="57"/>
      <c r="C59" s="57"/>
      <c r="D59" s="57"/>
      <c r="E59" s="57"/>
      <c r="F59" s="57"/>
      <c r="G59" s="57"/>
      <c r="H59" s="57"/>
      <c r="I59" s="57"/>
      <c r="J59" s="50" t="s">
        <v>197</v>
      </c>
    </row>
    <row r="60" spans="1:11" ht="12.75" customHeight="1">
      <c r="A60" s="416"/>
      <c r="B60" s="419" t="s">
        <v>172</v>
      </c>
      <c r="C60" s="420"/>
      <c r="D60" s="420"/>
      <c r="E60" s="420"/>
      <c r="F60" s="420"/>
      <c r="G60" s="420"/>
      <c r="H60" s="420"/>
      <c r="I60" s="420"/>
      <c r="J60" s="420"/>
    </row>
    <row r="61" spans="1:11" ht="19.5" customHeight="1">
      <c r="A61" s="417"/>
      <c r="B61" s="414" t="s">
        <v>193</v>
      </c>
      <c r="C61" s="414" t="s">
        <v>64</v>
      </c>
      <c r="D61" s="414" t="s">
        <v>65</v>
      </c>
      <c r="E61" s="414" t="s">
        <v>66</v>
      </c>
      <c r="F61" s="414" t="s">
        <v>67</v>
      </c>
      <c r="G61" s="414" t="s">
        <v>68</v>
      </c>
      <c r="H61" s="419" t="s">
        <v>71</v>
      </c>
      <c r="I61" s="422"/>
      <c r="J61" s="422"/>
    </row>
    <row r="62" spans="1:11" ht="19.5" customHeight="1">
      <c r="A62" s="418"/>
      <c r="B62" s="421"/>
      <c r="C62" s="421"/>
      <c r="D62" s="421"/>
      <c r="E62" s="421"/>
      <c r="F62" s="421"/>
      <c r="G62" s="421"/>
      <c r="H62" s="59" t="s">
        <v>69</v>
      </c>
      <c r="I62" s="59" t="s">
        <v>70</v>
      </c>
      <c r="J62" s="72" t="s">
        <v>196</v>
      </c>
    </row>
    <row r="63" spans="1:11">
      <c r="A63" s="63" t="s">
        <v>174</v>
      </c>
      <c r="B63" s="188">
        <v>51.89</v>
      </c>
      <c r="C63" s="188">
        <v>50.76</v>
      </c>
      <c r="D63" s="188">
        <v>47.68</v>
      </c>
      <c r="E63" s="188">
        <v>69.150000000000006</v>
      </c>
      <c r="F63" s="188">
        <v>51.64</v>
      </c>
      <c r="G63" s="188">
        <v>81.02</v>
      </c>
      <c r="H63" s="188">
        <v>52.76</v>
      </c>
      <c r="I63" s="188">
        <v>43.86</v>
      </c>
      <c r="J63" s="188">
        <v>72.17</v>
      </c>
    </row>
    <row r="64" spans="1:11">
      <c r="A64" s="66" t="s">
        <v>53</v>
      </c>
      <c r="B64" s="189">
        <v>52.75</v>
      </c>
      <c r="C64" s="189">
        <v>49.36</v>
      </c>
      <c r="D64" s="189">
        <v>43.14</v>
      </c>
      <c r="E64" s="189" t="s">
        <v>411</v>
      </c>
      <c r="F64" s="189">
        <v>50.65</v>
      </c>
      <c r="G64" s="189">
        <v>77.55</v>
      </c>
      <c r="H64" s="189">
        <v>51.16</v>
      </c>
      <c r="I64" s="189" t="s">
        <v>411</v>
      </c>
      <c r="J64" s="189" t="s">
        <v>411</v>
      </c>
    </row>
    <row r="65" spans="1:11">
      <c r="A65" s="67" t="s">
        <v>175</v>
      </c>
      <c r="B65" s="189">
        <v>52.75</v>
      </c>
      <c r="C65" s="189">
        <v>50.21</v>
      </c>
      <c r="D65" s="189">
        <v>50</v>
      </c>
      <c r="E65" s="189">
        <v>69.48</v>
      </c>
      <c r="F65" s="189">
        <v>50.72</v>
      </c>
      <c r="G65" s="189">
        <v>78.28</v>
      </c>
      <c r="H65" s="189" t="s">
        <v>411</v>
      </c>
      <c r="I65" s="189" t="s">
        <v>411</v>
      </c>
      <c r="J65" s="189" t="s">
        <v>411</v>
      </c>
    </row>
    <row r="66" spans="1:11">
      <c r="A66" s="67" t="s">
        <v>176</v>
      </c>
      <c r="B66" s="189">
        <v>50.71</v>
      </c>
      <c r="C66" s="189">
        <v>43.9</v>
      </c>
      <c r="D66" s="189">
        <v>43.76</v>
      </c>
      <c r="E66" s="189" t="s">
        <v>411</v>
      </c>
      <c r="F66" s="189">
        <v>52.4</v>
      </c>
      <c r="G66" s="189">
        <v>61.45</v>
      </c>
      <c r="H66" s="189">
        <v>52</v>
      </c>
      <c r="I66" s="189" t="s">
        <v>411</v>
      </c>
      <c r="J66" s="189" t="s">
        <v>411</v>
      </c>
    </row>
    <row r="67" spans="1:11">
      <c r="A67" s="67" t="s">
        <v>177</v>
      </c>
      <c r="B67" s="189">
        <v>51.71</v>
      </c>
      <c r="C67" s="189">
        <v>49.08</v>
      </c>
      <c r="D67" s="189">
        <v>54.3</v>
      </c>
      <c r="E67" s="189">
        <v>70</v>
      </c>
      <c r="F67" s="189">
        <v>51.77</v>
      </c>
      <c r="G67" s="189">
        <v>84</v>
      </c>
      <c r="H67" s="189">
        <v>50.76</v>
      </c>
      <c r="I67" s="189" t="s">
        <v>411</v>
      </c>
      <c r="J67" s="189">
        <v>74.14</v>
      </c>
    </row>
    <row r="68" spans="1:11">
      <c r="A68" s="67" t="s">
        <v>178</v>
      </c>
      <c r="B68" s="189">
        <v>51.9</v>
      </c>
      <c r="C68" s="189">
        <v>50.54</v>
      </c>
      <c r="D68" s="189">
        <v>50</v>
      </c>
      <c r="E68" s="189">
        <v>66.430000000000007</v>
      </c>
      <c r="F68" s="189">
        <v>52.16</v>
      </c>
      <c r="G68" s="189" t="s">
        <v>411</v>
      </c>
      <c r="H68" s="189">
        <v>51.34</v>
      </c>
      <c r="I68" s="189" t="s">
        <v>411</v>
      </c>
      <c r="J68" s="189" t="s">
        <v>411</v>
      </c>
    </row>
    <row r="69" spans="1:11">
      <c r="A69" s="67" t="s">
        <v>179</v>
      </c>
      <c r="B69" s="189">
        <v>50.35</v>
      </c>
      <c r="C69" s="189">
        <v>49.37</v>
      </c>
      <c r="D69" s="189">
        <v>47.74</v>
      </c>
      <c r="E69" s="189">
        <v>70</v>
      </c>
      <c r="F69" s="189">
        <v>50.57</v>
      </c>
      <c r="G69" s="189">
        <v>70.03</v>
      </c>
      <c r="H69" s="189">
        <v>50</v>
      </c>
      <c r="I69" s="189" t="s">
        <v>411</v>
      </c>
      <c r="J69" s="189" t="s">
        <v>411</v>
      </c>
    </row>
    <row r="70" spans="1:11">
      <c r="A70" s="67" t="s">
        <v>180</v>
      </c>
      <c r="B70" s="189">
        <v>51.84</v>
      </c>
      <c r="C70" s="189">
        <v>49.89</v>
      </c>
      <c r="D70" s="189">
        <v>57.69</v>
      </c>
      <c r="E70" s="189" t="s">
        <v>411</v>
      </c>
      <c r="F70" s="189">
        <v>50.84</v>
      </c>
      <c r="G70" s="189">
        <v>77.62</v>
      </c>
      <c r="H70" s="189">
        <v>49.52</v>
      </c>
      <c r="I70" s="189" t="s">
        <v>411</v>
      </c>
      <c r="J70" s="189" t="s">
        <v>411</v>
      </c>
    </row>
    <row r="71" spans="1:11">
      <c r="A71" s="66" t="s">
        <v>55</v>
      </c>
      <c r="B71" s="189">
        <v>49.14</v>
      </c>
      <c r="C71" s="189">
        <v>49.78</v>
      </c>
      <c r="D71" s="189">
        <v>50</v>
      </c>
      <c r="E71" s="189">
        <v>70.16</v>
      </c>
      <c r="F71" s="189">
        <v>49.99</v>
      </c>
      <c r="G71" s="189">
        <v>64.58</v>
      </c>
      <c r="H71" s="189">
        <v>50</v>
      </c>
      <c r="I71" s="189" t="s">
        <v>411</v>
      </c>
      <c r="J71" s="189" t="s">
        <v>411</v>
      </c>
    </row>
    <row r="72" spans="1:11">
      <c r="A72" s="67" t="s">
        <v>181</v>
      </c>
      <c r="B72" s="189">
        <v>54.11</v>
      </c>
      <c r="C72" s="189">
        <v>47.76</v>
      </c>
      <c r="D72" s="189">
        <v>49.29</v>
      </c>
      <c r="E72" s="189">
        <v>68.28</v>
      </c>
      <c r="F72" s="189">
        <v>52.19</v>
      </c>
      <c r="G72" s="189">
        <v>85.68</v>
      </c>
      <c r="H72" s="189" t="s">
        <v>411</v>
      </c>
      <c r="I72" s="189" t="s">
        <v>411</v>
      </c>
      <c r="J72" s="189" t="s">
        <v>411</v>
      </c>
    </row>
    <row r="73" spans="1:11">
      <c r="A73" s="67" t="s">
        <v>182</v>
      </c>
      <c r="B73" s="189">
        <v>50.84</v>
      </c>
      <c r="C73" s="189">
        <v>45.34</v>
      </c>
      <c r="D73" s="189">
        <v>50</v>
      </c>
      <c r="E73" s="189">
        <v>69.319999999999993</v>
      </c>
      <c r="F73" s="189">
        <v>51.87</v>
      </c>
      <c r="G73" s="189">
        <v>76.989999999999995</v>
      </c>
      <c r="H73" s="189" t="s">
        <v>411</v>
      </c>
      <c r="I73" s="189" t="s">
        <v>411</v>
      </c>
      <c r="J73" s="189" t="s">
        <v>411</v>
      </c>
    </row>
    <row r="74" spans="1:11">
      <c r="A74" s="67" t="s">
        <v>183</v>
      </c>
      <c r="B74" s="189">
        <v>51.62</v>
      </c>
      <c r="C74" s="189">
        <v>51.37</v>
      </c>
      <c r="D74" s="189">
        <v>47.7</v>
      </c>
      <c r="E74" s="189" t="s">
        <v>411</v>
      </c>
      <c r="F74" s="189">
        <v>52.32</v>
      </c>
      <c r="G74" s="189">
        <v>72.290000000000006</v>
      </c>
      <c r="H74" s="189">
        <v>51.87</v>
      </c>
      <c r="I74" s="189" t="s">
        <v>411</v>
      </c>
      <c r="J74" s="189" t="s">
        <v>411</v>
      </c>
    </row>
    <row r="75" spans="1:11" s="48" customFormat="1">
      <c r="A75" s="67" t="s">
        <v>184</v>
      </c>
      <c r="B75" s="189">
        <v>53.93</v>
      </c>
      <c r="C75" s="189">
        <v>52.62</v>
      </c>
      <c r="D75" s="189">
        <v>55.92</v>
      </c>
      <c r="E75" s="189" t="s">
        <v>411</v>
      </c>
      <c r="F75" s="189">
        <v>53.03</v>
      </c>
      <c r="G75" s="189">
        <v>75.13</v>
      </c>
      <c r="H75" s="189">
        <v>53</v>
      </c>
      <c r="I75" s="189" t="s">
        <v>411</v>
      </c>
      <c r="J75" s="189" t="s">
        <v>411</v>
      </c>
      <c r="K75" s="15"/>
    </row>
    <row r="76" spans="1:11">
      <c r="A76" s="67" t="s">
        <v>185</v>
      </c>
      <c r="B76" s="73">
        <v>51.31</v>
      </c>
      <c r="C76" s="73">
        <v>48.68</v>
      </c>
      <c r="D76" s="73">
        <v>45.24</v>
      </c>
      <c r="E76" s="73">
        <v>70.430000000000007</v>
      </c>
      <c r="F76" s="73">
        <v>52.41</v>
      </c>
      <c r="G76" s="73">
        <v>75.66</v>
      </c>
      <c r="H76" s="73">
        <v>50</v>
      </c>
      <c r="I76" s="73" t="s">
        <v>411</v>
      </c>
      <c r="J76" s="73">
        <v>42.11</v>
      </c>
    </row>
    <row r="77" spans="1:11">
      <c r="A77" s="67" t="s">
        <v>186</v>
      </c>
      <c r="B77" s="73">
        <v>50.24</v>
      </c>
      <c r="C77" s="73">
        <v>52.42</v>
      </c>
      <c r="D77" s="73">
        <v>49.42</v>
      </c>
      <c r="E77" s="73">
        <v>67.39</v>
      </c>
      <c r="F77" s="73">
        <v>51.26</v>
      </c>
      <c r="G77" s="73">
        <v>80.69</v>
      </c>
      <c r="H77" s="73" t="s">
        <v>411</v>
      </c>
      <c r="I77" s="73" t="s">
        <v>411</v>
      </c>
      <c r="J77" s="73" t="s">
        <v>411</v>
      </c>
    </row>
    <row r="78" spans="1:11">
      <c r="A78" s="67" t="s">
        <v>187</v>
      </c>
      <c r="B78" s="73">
        <v>53.2</v>
      </c>
      <c r="C78" s="73">
        <v>52.2</v>
      </c>
      <c r="D78" s="73">
        <v>57.6</v>
      </c>
      <c r="E78" s="73" t="s">
        <v>411</v>
      </c>
      <c r="F78" s="73">
        <v>50.78</v>
      </c>
      <c r="G78" s="73">
        <v>80.349999999999994</v>
      </c>
      <c r="H78" s="73">
        <v>53.23</v>
      </c>
      <c r="I78" s="73" t="s">
        <v>411</v>
      </c>
      <c r="J78" s="73" t="s">
        <v>411</v>
      </c>
    </row>
    <row r="79" spans="1:11">
      <c r="A79" s="66" t="s">
        <v>54</v>
      </c>
      <c r="B79" s="73">
        <v>51.22</v>
      </c>
      <c r="C79" s="73">
        <v>49.35</v>
      </c>
      <c r="D79" s="73" t="s">
        <v>411</v>
      </c>
      <c r="E79" s="73" t="s">
        <v>411</v>
      </c>
      <c r="F79" s="73">
        <v>52.63</v>
      </c>
      <c r="G79" s="73" t="s">
        <v>411</v>
      </c>
      <c r="H79" s="73" t="s">
        <v>411</v>
      </c>
      <c r="I79" s="73" t="s">
        <v>411</v>
      </c>
      <c r="J79" s="73" t="s">
        <v>411</v>
      </c>
    </row>
    <row r="80" spans="1:11">
      <c r="A80" s="67" t="s">
        <v>188</v>
      </c>
      <c r="B80" s="73">
        <v>49.12</v>
      </c>
      <c r="C80" s="73">
        <v>49.32</v>
      </c>
      <c r="D80" s="73">
        <v>49.31</v>
      </c>
      <c r="E80" s="73">
        <v>69.98</v>
      </c>
      <c r="F80" s="73">
        <v>50.92</v>
      </c>
      <c r="G80" s="73">
        <v>85.28</v>
      </c>
      <c r="H80" s="73">
        <v>50</v>
      </c>
      <c r="I80" s="73">
        <v>43.86</v>
      </c>
      <c r="J80" s="73" t="s">
        <v>411</v>
      </c>
    </row>
    <row r="81" spans="1:11">
      <c r="A81" s="67" t="s">
        <v>189</v>
      </c>
      <c r="B81" s="73" t="s">
        <v>411</v>
      </c>
      <c r="C81" s="73">
        <v>57.5</v>
      </c>
      <c r="D81" s="73" t="s">
        <v>411</v>
      </c>
      <c r="E81" s="73" t="s">
        <v>411</v>
      </c>
      <c r="F81" s="73">
        <v>50</v>
      </c>
      <c r="G81" s="73" t="s">
        <v>411</v>
      </c>
      <c r="H81" s="73" t="s">
        <v>411</v>
      </c>
      <c r="I81" s="73" t="s">
        <v>411</v>
      </c>
      <c r="J81" s="73" t="s">
        <v>411</v>
      </c>
    </row>
    <row r="82" spans="1:11">
      <c r="A82" s="67" t="s">
        <v>190</v>
      </c>
      <c r="B82" s="73" t="s">
        <v>411</v>
      </c>
      <c r="C82" s="73" t="s">
        <v>411</v>
      </c>
      <c r="D82" s="73" t="s">
        <v>411</v>
      </c>
      <c r="E82" s="73" t="s">
        <v>411</v>
      </c>
      <c r="F82" s="73" t="s">
        <v>411</v>
      </c>
      <c r="G82" s="73" t="s">
        <v>411</v>
      </c>
      <c r="H82" s="73" t="s">
        <v>411</v>
      </c>
      <c r="I82" s="73" t="s">
        <v>411</v>
      </c>
      <c r="J82" s="73" t="s">
        <v>411</v>
      </c>
    </row>
    <row r="83" spans="1:11">
      <c r="A83" s="70" t="s">
        <v>191</v>
      </c>
      <c r="B83" s="75">
        <v>50.1</v>
      </c>
      <c r="C83" s="75">
        <v>61.29</v>
      </c>
      <c r="D83" s="75" t="s">
        <v>411</v>
      </c>
      <c r="E83" s="75" t="s">
        <v>411</v>
      </c>
      <c r="F83" s="75">
        <v>50.45</v>
      </c>
      <c r="G83" s="75">
        <v>73.959999999999994</v>
      </c>
      <c r="H83" s="75" t="s">
        <v>411</v>
      </c>
      <c r="I83" s="75" t="s">
        <v>411</v>
      </c>
      <c r="J83" s="75" t="s">
        <v>411</v>
      </c>
    </row>
    <row r="85" spans="1:11" ht="33" customHeight="1">
      <c r="A85" s="415" t="s">
        <v>367</v>
      </c>
      <c r="B85" s="415"/>
      <c r="C85" s="415"/>
      <c r="D85" s="415"/>
      <c r="E85" s="415"/>
      <c r="F85" s="415"/>
      <c r="G85" s="415"/>
      <c r="H85" s="415"/>
      <c r="I85" s="415"/>
      <c r="J85" s="415"/>
      <c r="K85" s="48"/>
    </row>
    <row r="86" spans="1:11">
      <c r="B86" s="57"/>
      <c r="C86" s="57"/>
      <c r="D86" s="57"/>
      <c r="E86" s="57"/>
      <c r="F86" s="57"/>
      <c r="G86" s="57"/>
      <c r="H86" s="57"/>
      <c r="I86" s="57"/>
      <c r="J86" s="50" t="s">
        <v>197</v>
      </c>
    </row>
    <row r="87" spans="1:11" ht="12.75" customHeight="1">
      <c r="A87" s="416"/>
      <c r="B87" s="419" t="s">
        <v>172</v>
      </c>
      <c r="C87" s="420"/>
      <c r="D87" s="420"/>
      <c r="E87" s="420"/>
      <c r="F87" s="420"/>
      <c r="G87" s="420"/>
      <c r="H87" s="420"/>
      <c r="I87" s="420"/>
      <c r="J87" s="420"/>
    </row>
    <row r="88" spans="1:11" ht="18" customHeight="1">
      <c r="A88" s="417"/>
      <c r="B88" s="414" t="s">
        <v>193</v>
      </c>
      <c r="C88" s="414" t="s">
        <v>64</v>
      </c>
      <c r="D88" s="414" t="s">
        <v>65</v>
      </c>
      <c r="E88" s="414" t="s">
        <v>66</v>
      </c>
      <c r="F88" s="414" t="s">
        <v>67</v>
      </c>
      <c r="G88" s="414" t="s">
        <v>68</v>
      </c>
      <c r="H88" s="419" t="s">
        <v>71</v>
      </c>
      <c r="I88" s="422"/>
      <c r="J88" s="422"/>
    </row>
    <row r="89" spans="1:11" ht="18" customHeight="1">
      <c r="A89" s="418"/>
      <c r="B89" s="421"/>
      <c r="C89" s="421"/>
      <c r="D89" s="421"/>
      <c r="E89" s="421"/>
      <c r="F89" s="421"/>
      <c r="G89" s="421"/>
      <c r="H89" s="59" t="s">
        <v>69</v>
      </c>
      <c r="I89" s="59" t="s">
        <v>70</v>
      </c>
      <c r="J89" s="72" t="s">
        <v>196</v>
      </c>
    </row>
    <row r="90" spans="1:11">
      <c r="A90" s="63" t="s">
        <v>174</v>
      </c>
      <c r="B90" s="188">
        <v>51.76</v>
      </c>
      <c r="C90" s="188">
        <v>49.46</v>
      </c>
      <c r="D90" s="188">
        <v>50.06</v>
      </c>
      <c r="E90" s="188">
        <v>70.540000000000006</v>
      </c>
      <c r="F90" s="188">
        <v>51.86</v>
      </c>
      <c r="G90" s="188">
        <v>74.47</v>
      </c>
      <c r="H90" s="188">
        <v>52.71</v>
      </c>
      <c r="I90" s="188">
        <v>47.46</v>
      </c>
      <c r="J90" s="188">
        <v>60</v>
      </c>
    </row>
    <row r="91" spans="1:11">
      <c r="A91" s="66" t="s">
        <v>53</v>
      </c>
      <c r="B91" s="189">
        <v>51.9</v>
      </c>
      <c r="C91" s="189">
        <v>48.6</v>
      </c>
      <c r="D91" s="189">
        <v>48.91</v>
      </c>
      <c r="E91" s="189">
        <v>68.7</v>
      </c>
      <c r="F91" s="189">
        <v>52.09</v>
      </c>
      <c r="G91" s="189">
        <v>65.63</v>
      </c>
      <c r="H91" s="189" t="s">
        <v>411</v>
      </c>
      <c r="I91" s="189" t="s">
        <v>411</v>
      </c>
      <c r="J91" s="189" t="s">
        <v>411</v>
      </c>
    </row>
    <row r="92" spans="1:11">
      <c r="A92" s="67" t="s">
        <v>175</v>
      </c>
      <c r="B92" s="189">
        <v>50.43</v>
      </c>
      <c r="C92" s="189">
        <v>50</v>
      </c>
      <c r="D92" s="189">
        <v>50.15</v>
      </c>
      <c r="E92" s="189">
        <v>70.45</v>
      </c>
      <c r="F92" s="189">
        <v>50.07</v>
      </c>
      <c r="G92" s="189">
        <v>75</v>
      </c>
      <c r="H92" s="189" t="s">
        <v>411</v>
      </c>
      <c r="I92" s="189" t="s">
        <v>411</v>
      </c>
      <c r="J92" s="189" t="s">
        <v>411</v>
      </c>
    </row>
    <row r="93" spans="1:11">
      <c r="A93" s="67" t="s">
        <v>176</v>
      </c>
      <c r="B93" s="189">
        <v>50.81</v>
      </c>
      <c r="C93" s="189">
        <v>44.91</v>
      </c>
      <c r="D93" s="189">
        <v>45.43</v>
      </c>
      <c r="E93" s="189">
        <v>70.86</v>
      </c>
      <c r="F93" s="189">
        <v>52.57</v>
      </c>
      <c r="G93" s="189">
        <v>74.239999999999995</v>
      </c>
      <c r="H93" s="189">
        <v>53.52</v>
      </c>
      <c r="I93" s="189" t="s">
        <v>411</v>
      </c>
      <c r="J93" s="189">
        <v>33.33</v>
      </c>
    </row>
    <row r="94" spans="1:11">
      <c r="A94" s="67" t="s">
        <v>177</v>
      </c>
      <c r="B94" s="189">
        <v>50.12</v>
      </c>
      <c r="C94" s="189">
        <v>50.11</v>
      </c>
      <c r="D94" s="189">
        <v>50.05</v>
      </c>
      <c r="E94" s="189">
        <v>72.47</v>
      </c>
      <c r="F94" s="189">
        <v>50.93</v>
      </c>
      <c r="G94" s="189">
        <v>77.78</v>
      </c>
      <c r="H94" s="189">
        <v>51.04</v>
      </c>
      <c r="I94" s="189" t="s">
        <v>411</v>
      </c>
      <c r="J94" s="189" t="s">
        <v>411</v>
      </c>
    </row>
    <row r="95" spans="1:11">
      <c r="A95" s="67" t="s">
        <v>178</v>
      </c>
      <c r="B95" s="189">
        <v>51.8</v>
      </c>
      <c r="C95" s="189">
        <v>51.08</v>
      </c>
      <c r="D95" s="189">
        <v>51.76</v>
      </c>
      <c r="E95" s="189" t="s">
        <v>411</v>
      </c>
      <c r="F95" s="189">
        <v>51.8</v>
      </c>
      <c r="G95" s="189">
        <v>66.67</v>
      </c>
      <c r="H95" s="189">
        <v>51.87</v>
      </c>
      <c r="I95" s="189" t="s">
        <v>411</v>
      </c>
      <c r="J95" s="189" t="s">
        <v>411</v>
      </c>
    </row>
    <row r="96" spans="1:11">
      <c r="A96" s="67" t="s">
        <v>179</v>
      </c>
      <c r="B96" s="189">
        <v>50.33</v>
      </c>
      <c r="C96" s="189">
        <v>46.54</v>
      </c>
      <c r="D96" s="189">
        <v>46.88</v>
      </c>
      <c r="E96" s="189">
        <v>67.72</v>
      </c>
      <c r="F96" s="189">
        <v>50.2</v>
      </c>
      <c r="G96" s="189">
        <v>68.099999999999994</v>
      </c>
      <c r="H96" s="189">
        <v>51.03</v>
      </c>
      <c r="I96" s="189" t="s">
        <v>411</v>
      </c>
      <c r="J96" s="189" t="s">
        <v>411</v>
      </c>
    </row>
    <row r="97" spans="1:10">
      <c r="A97" s="67" t="s">
        <v>180</v>
      </c>
      <c r="B97" s="189">
        <v>53.56</v>
      </c>
      <c r="C97" s="189">
        <v>51.46</v>
      </c>
      <c r="D97" s="189">
        <v>51.5</v>
      </c>
      <c r="E97" s="189">
        <v>71.59</v>
      </c>
      <c r="F97" s="189">
        <v>52.07</v>
      </c>
      <c r="G97" s="189">
        <v>72.5</v>
      </c>
      <c r="H97" s="189">
        <v>52.68</v>
      </c>
      <c r="I97" s="189" t="s">
        <v>411</v>
      </c>
      <c r="J97" s="189" t="s">
        <v>411</v>
      </c>
    </row>
    <row r="98" spans="1:10">
      <c r="A98" s="66" t="s">
        <v>55</v>
      </c>
      <c r="B98" s="189">
        <v>50.28</v>
      </c>
      <c r="C98" s="189">
        <v>49.08</v>
      </c>
      <c r="D98" s="189">
        <v>50.64</v>
      </c>
      <c r="E98" s="189">
        <v>77.25</v>
      </c>
      <c r="F98" s="189">
        <v>50.51</v>
      </c>
      <c r="G98" s="189">
        <v>77.739999999999995</v>
      </c>
      <c r="H98" s="189">
        <v>51.61</v>
      </c>
      <c r="I98" s="189" t="s">
        <v>411</v>
      </c>
      <c r="J98" s="189" t="s">
        <v>411</v>
      </c>
    </row>
    <row r="99" spans="1:10">
      <c r="A99" s="67" t="s">
        <v>181</v>
      </c>
      <c r="B99" s="189">
        <v>53.44</v>
      </c>
      <c r="C99" s="189">
        <v>50.99</v>
      </c>
      <c r="D99" s="189">
        <v>52.39</v>
      </c>
      <c r="E99" s="189">
        <v>69.52</v>
      </c>
      <c r="F99" s="189">
        <v>52.25</v>
      </c>
      <c r="G99" s="189">
        <v>72.709999999999994</v>
      </c>
      <c r="H99" s="189">
        <v>52</v>
      </c>
      <c r="I99" s="189" t="s">
        <v>411</v>
      </c>
      <c r="J99" s="189">
        <v>33.33</v>
      </c>
    </row>
    <row r="100" spans="1:10">
      <c r="A100" s="67" t="s">
        <v>182</v>
      </c>
      <c r="B100" s="189">
        <v>51.31</v>
      </c>
      <c r="C100" s="189">
        <v>51.44</v>
      </c>
      <c r="D100" s="189">
        <v>49.22</v>
      </c>
      <c r="E100" s="189">
        <v>69.430000000000007</v>
      </c>
      <c r="F100" s="189">
        <v>51.36</v>
      </c>
      <c r="G100" s="189">
        <v>68</v>
      </c>
      <c r="H100" s="189">
        <v>50</v>
      </c>
      <c r="I100" s="189" t="s">
        <v>411</v>
      </c>
      <c r="J100" s="189" t="s">
        <v>411</v>
      </c>
    </row>
    <row r="101" spans="1:10">
      <c r="A101" s="67" t="s">
        <v>183</v>
      </c>
      <c r="B101" s="189">
        <v>53.03</v>
      </c>
      <c r="C101" s="189">
        <v>48.97</v>
      </c>
      <c r="D101" s="189">
        <v>48.16</v>
      </c>
      <c r="E101" s="189" t="s">
        <v>411</v>
      </c>
      <c r="F101" s="189">
        <v>52.46</v>
      </c>
      <c r="G101" s="189">
        <v>72.97</v>
      </c>
      <c r="H101" s="189">
        <v>53.57</v>
      </c>
      <c r="I101" s="189" t="s">
        <v>411</v>
      </c>
      <c r="J101" s="189" t="s">
        <v>411</v>
      </c>
    </row>
    <row r="102" spans="1:10">
      <c r="A102" s="67" t="s">
        <v>184</v>
      </c>
      <c r="B102" s="189">
        <v>54</v>
      </c>
      <c r="C102" s="189">
        <v>56</v>
      </c>
      <c r="D102" s="189">
        <v>55.98</v>
      </c>
      <c r="E102" s="189" t="s">
        <v>411</v>
      </c>
      <c r="F102" s="189">
        <v>53</v>
      </c>
      <c r="G102" s="189" t="s">
        <v>411</v>
      </c>
      <c r="H102" s="189">
        <v>53.01</v>
      </c>
      <c r="I102" s="189" t="s">
        <v>411</v>
      </c>
      <c r="J102" s="189" t="s">
        <v>411</v>
      </c>
    </row>
    <row r="103" spans="1:10">
      <c r="A103" s="67" t="s">
        <v>185</v>
      </c>
      <c r="B103" s="189">
        <v>52.08</v>
      </c>
      <c r="C103" s="189">
        <v>48.2</v>
      </c>
      <c r="D103" s="189">
        <v>49.08</v>
      </c>
      <c r="E103" s="189">
        <v>67.56</v>
      </c>
      <c r="F103" s="189">
        <v>52.06</v>
      </c>
      <c r="G103" s="189">
        <v>70.11</v>
      </c>
      <c r="H103" s="189" t="s">
        <v>411</v>
      </c>
      <c r="I103" s="189" t="s">
        <v>411</v>
      </c>
      <c r="J103" s="189" t="s">
        <v>411</v>
      </c>
    </row>
    <row r="104" spans="1:10">
      <c r="A104" s="67" t="s">
        <v>186</v>
      </c>
      <c r="B104" s="73">
        <v>58.99</v>
      </c>
      <c r="C104" s="73">
        <v>45.42</v>
      </c>
      <c r="D104" s="73">
        <v>45.24</v>
      </c>
      <c r="E104" s="73">
        <v>68.59</v>
      </c>
      <c r="F104" s="73">
        <v>51.72</v>
      </c>
      <c r="G104" s="73">
        <v>66.67</v>
      </c>
      <c r="H104" s="73" t="s">
        <v>411</v>
      </c>
      <c r="I104" s="73" t="s">
        <v>411</v>
      </c>
      <c r="J104" s="73" t="s">
        <v>411</v>
      </c>
    </row>
    <row r="105" spans="1:10">
      <c r="A105" s="67" t="s">
        <v>187</v>
      </c>
      <c r="B105" s="73">
        <v>52.96</v>
      </c>
      <c r="C105" s="73">
        <v>52.34</v>
      </c>
      <c r="D105" s="73">
        <v>51.57</v>
      </c>
      <c r="E105" s="73" t="s">
        <v>411</v>
      </c>
      <c r="F105" s="73">
        <v>52.27</v>
      </c>
      <c r="G105" s="73">
        <v>73.53</v>
      </c>
      <c r="H105" s="73">
        <v>52.69</v>
      </c>
      <c r="I105" s="73" t="s">
        <v>411</v>
      </c>
      <c r="J105" s="73" t="s">
        <v>411</v>
      </c>
    </row>
    <row r="106" spans="1:10">
      <c r="A106" s="66" t="s">
        <v>54</v>
      </c>
      <c r="B106" s="73">
        <v>56.5</v>
      </c>
      <c r="C106" s="73">
        <v>52.26</v>
      </c>
      <c r="D106" s="73">
        <v>52.1</v>
      </c>
      <c r="E106" s="73" t="s">
        <v>411</v>
      </c>
      <c r="F106" s="73">
        <v>53.04</v>
      </c>
      <c r="G106" s="73">
        <v>75</v>
      </c>
      <c r="H106" s="73" t="s">
        <v>411</v>
      </c>
      <c r="I106" s="73" t="s">
        <v>411</v>
      </c>
      <c r="J106" s="73" t="s">
        <v>411</v>
      </c>
    </row>
    <row r="107" spans="1:10">
      <c r="A107" s="67" t="s">
        <v>188</v>
      </c>
      <c r="B107" s="73">
        <v>52.32</v>
      </c>
      <c r="C107" s="73">
        <v>50.2</v>
      </c>
      <c r="D107" s="73">
        <v>49.74</v>
      </c>
      <c r="E107" s="73">
        <v>70.3</v>
      </c>
      <c r="F107" s="73">
        <v>51.61</v>
      </c>
      <c r="G107" s="73">
        <v>73.33</v>
      </c>
      <c r="H107" s="73" t="s">
        <v>411</v>
      </c>
      <c r="I107" s="73">
        <v>47.46</v>
      </c>
      <c r="J107" s="73" t="s">
        <v>411</v>
      </c>
    </row>
    <row r="108" spans="1:10">
      <c r="A108" s="67" t="s">
        <v>189</v>
      </c>
      <c r="B108" s="73" t="s">
        <v>411</v>
      </c>
      <c r="C108" s="73" t="s">
        <v>411</v>
      </c>
      <c r="D108" s="73" t="s">
        <v>411</v>
      </c>
      <c r="E108" s="73" t="s">
        <v>411</v>
      </c>
      <c r="F108" s="73" t="s">
        <v>411</v>
      </c>
      <c r="G108" s="73" t="s">
        <v>411</v>
      </c>
      <c r="H108" s="73" t="s">
        <v>411</v>
      </c>
      <c r="I108" s="73" t="s">
        <v>411</v>
      </c>
      <c r="J108" s="73" t="s">
        <v>411</v>
      </c>
    </row>
    <row r="109" spans="1:10">
      <c r="A109" s="67" t="s">
        <v>190</v>
      </c>
      <c r="B109" s="73" t="s">
        <v>411</v>
      </c>
      <c r="C109" s="73" t="s">
        <v>411</v>
      </c>
      <c r="D109" s="73" t="s">
        <v>411</v>
      </c>
      <c r="E109" s="73" t="s">
        <v>411</v>
      </c>
      <c r="F109" s="73" t="s">
        <v>411</v>
      </c>
      <c r="G109" s="74" t="s">
        <v>411</v>
      </c>
      <c r="H109" s="73" t="s">
        <v>411</v>
      </c>
      <c r="I109" s="73" t="s">
        <v>411</v>
      </c>
      <c r="J109" s="73" t="s">
        <v>411</v>
      </c>
    </row>
    <row r="110" spans="1:10">
      <c r="A110" s="70" t="s">
        <v>191</v>
      </c>
      <c r="B110" s="75">
        <v>53.35</v>
      </c>
      <c r="C110" s="75">
        <v>54.2</v>
      </c>
      <c r="D110" s="75" t="s">
        <v>411</v>
      </c>
      <c r="E110" s="75">
        <v>69.849999999999994</v>
      </c>
      <c r="F110" s="75">
        <v>52.34</v>
      </c>
      <c r="G110" s="75">
        <v>63.64</v>
      </c>
      <c r="H110" s="75" t="s">
        <v>411</v>
      </c>
      <c r="I110" s="75" t="s">
        <v>411</v>
      </c>
      <c r="J110" s="75" t="s">
        <v>411</v>
      </c>
    </row>
    <row r="113" spans="1:10" ht="30" customHeight="1">
      <c r="A113" s="415" t="s">
        <v>418</v>
      </c>
      <c r="B113" s="415"/>
      <c r="C113" s="415"/>
      <c r="D113" s="415"/>
      <c r="E113" s="415"/>
      <c r="F113" s="415"/>
      <c r="G113" s="415"/>
      <c r="H113" s="415"/>
      <c r="I113" s="415"/>
      <c r="J113" s="415"/>
    </row>
    <row r="114" spans="1:10">
      <c r="A114" s="81"/>
      <c r="B114" s="57"/>
      <c r="C114" s="57"/>
      <c r="D114" s="57"/>
      <c r="E114" s="57"/>
      <c r="F114" s="57"/>
      <c r="G114" s="57"/>
      <c r="H114" s="57"/>
      <c r="I114" s="57"/>
      <c r="J114" s="50" t="s">
        <v>197</v>
      </c>
    </row>
    <row r="115" spans="1:10" ht="12.75" customHeight="1">
      <c r="A115" s="416"/>
      <c r="B115" s="419" t="s">
        <v>172</v>
      </c>
      <c r="C115" s="420"/>
      <c r="D115" s="420"/>
      <c r="E115" s="420"/>
      <c r="F115" s="420"/>
      <c r="G115" s="420"/>
      <c r="H115" s="420"/>
      <c r="I115" s="420"/>
      <c r="J115" s="420"/>
    </row>
    <row r="116" spans="1:10" ht="18.75" customHeight="1">
      <c r="A116" s="417"/>
      <c r="B116" s="414" t="s">
        <v>193</v>
      </c>
      <c r="C116" s="414" t="s">
        <v>64</v>
      </c>
      <c r="D116" s="414" t="s">
        <v>65</v>
      </c>
      <c r="E116" s="414" t="s">
        <v>66</v>
      </c>
      <c r="F116" s="414" t="s">
        <v>67</v>
      </c>
      <c r="G116" s="414" t="s">
        <v>68</v>
      </c>
      <c r="H116" s="419" t="s">
        <v>71</v>
      </c>
      <c r="I116" s="422"/>
      <c r="J116" s="422"/>
    </row>
    <row r="117" spans="1:10" ht="18.75" customHeight="1">
      <c r="A117" s="418"/>
      <c r="B117" s="421"/>
      <c r="C117" s="421"/>
      <c r="D117" s="421"/>
      <c r="E117" s="421"/>
      <c r="F117" s="421"/>
      <c r="G117" s="421"/>
      <c r="H117" s="59" t="s">
        <v>69</v>
      </c>
      <c r="I117" s="59" t="s">
        <v>70</v>
      </c>
      <c r="J117" s="72" t="s">
        <v>196</v>
      </c>
    </row>
    <row r="118" spans="1:10">
      <c r="A118" s="63" t="s">
        <v>174</v>
      </c>
      <c r="B118" s="188">
        <v>51.58</v>
      </c>
      <c r="C118" s="188">
        <v>50.06</v>
      </c>
      <c r="D118" s="188">
        <v>49.84</v>
      </c>
      <c r="E118" s="188">
        <v>70.069999999999993</v>
      </c>
      <c r="F118" s="188">
        <v>51.53</v>
      </c>
      <c r="G118" s="188">
        <v>70.73</v>
      </c>
      <c r="H118" s="188">
        <v>52.49</v>
      </c>
      <c r="I118" s="188" t="s">
        <v>411</v>
      </c>
      <c r="J118" s="188">
        <v>51.06</v>
      </c>
    </row>
    <row r="119" spans="1:10">
      <c r="A119" s="66" t="s">
        <v>53</v>
      </c>
      <c r="B119" s="189">
        <v>52.14</v>
      </c>
      <c r="C119" s="189">
        <v>48.92</v>
      </c>
      <c r="D119" s="189">
        <v>48.71</v>
      </c>
      <c r="E119" s="189">
        <v>68.23</v>
      </c>
      <c r="F119" s="189">
        <v>51.87</v>
      </c>
      <c r="G119" s="189">
        <v>66.39</v>
      </c>
      <c r="H119" s="189">
        <v>53.47</v>
      </c>
      <c r="I119" s="189" t="s">
        <v>411</v>
      </c>
      <c r="J119" s="189">
        <v>50</v>
      </c>
    </row>
    <row r="120" spans="1:10">
      <c r="A120" s="67" t="s">
        <v>175</v>
      </c>
      <c r="B120" s="189">
        <v>50.18</v>
      </c>
      <c r="C120" s="189">
        <v>49.68</v>
      </c>
      <c r="D120" s="189">
        <v>49.82</v>
      </c>
      <c r="E120" s="189">
        <v>70.430000000000007</v>
      </c>
      <c r="F120" s="189">
        <v>50.07</v>
      </c>
      <c r="G120" s="189">
        <v>72.09</v>
      </c>
      <c r="H120" s="189" t="s">
        <v>411</v>
      </c>
      <c r="I120" s="189" t="s">
        <v>411</v>
      </c>
      <c r="J120" s="189">
        <v>50.88</v>
      </c>
    </row>
    <row r="121" spans="1:10">
      <c r="A121" s="67" t="s">
        <v>176</v>
      </c>
      <c r="B121" s="189">
        <v>50.66</v>
      </c>
      <c r="C121" s="189">
        <v>45.08</v>
      </c>
      <c r="D121" s="189">
        <v>44.99</v>
      </c>
      <c r="E121" s="189">
        <v>71.7</v>
      </c>
      <c r="F121" s="189">
        <v>52.51</v>
      </c>
      <c r="G121" s="189">
        <v>65.959999999999994</v>
      </c>
      <c r="H121" s="189">
        <v>53.57</v>
      </c>
      <c r="I121" s="189" t="s">
        <v>411</v>
      </c>
      <c r="J121" s="189">
        <v>60</v>
      </c>
    </row>
    <row r="122" spans="1:10">
      <c r="A122" s="67" t="s">
        <v>177</v>
      </c>
      <c r="B122" s="189">
        <v>49.98</v>
      </c>
      <c r="C122" s="189">
        <v>50.1</v>
      </c>
      <c r="D122" s="189">
        <v>50.36</v>
      </c>
      <c r="E122" s="189">
        <v>69.81</v>
      </c>
      <c r="F122" s="189">
        <v>50.04</v>
      </c>
      <c r="G122" s="189">
        <v>77.95</v>
      </c>
      <c r="H122" s="189">
        <v>50.47</v>
      </c>
      <c r="I122" s="189" t="s">
        <v>411</v>
      </c>
      <c r="J122" s="189" t="s">
        <v>411</v>
      </c>
    </row>
    <row r="123" spans="1:10">
      <c r="A123" s="67" t="s">
        <v>178</v>
      </c>
      <c r="B123" s="189">
        <v>51.94</v>
      </c>
      <c r="C123" s="189">
        <v>51.72</v>
      </c>
      <c r="D123" s="189">
        <v>51.55</v>
      </c>
      <c r="E123" s="189">
        <v>60.53</v>
      </c>
      <c r="F123" s="189">
        <v>52.37</v>
      </c>
      <c r="G123" s="189" t="s">
        <v>411</v>
      </c>
      <c r="H123" s="189">
        <v>51.68</v>
      </c>
      <c r="I123" s="189" t="s">
        <v>411</v>
      </c>
      <c r="J123" s="189" t="s">
        <v>411</v>
      </c>
    </row>
    <row r="124" spans="1:10">
      <c r="A124" s="67" t="s">
        <v>179</v>
      </c>
      <c r="B124" s="189">
        <v>50.4</v>
      </c>
      <c r="C124" s="189">
        <v>45.84</v>
      </c>
      <c r="D124" s="189">
        <v>46.53</v>
      </c>
      <c r="E124" s="189">
        <v>67.89</v>
      </c>
      <c r="F124" s="189">
        <v>50.14</v>
      </c>
      <c r="G124" s="189">
        <v>67.319999999999993</v>
      </c>
      <c r="H124" s="189">
        <v>50.52</v>
      </c>
      <c r="I124" s="189" t="s">
        <v>411</v>
      </c>
      <c r="J124" s="189" t="s">
        <v>411</v>
      </c>
    </row>
    <row r="125" spans="1:10">
      <c r="A125" s="67" t="s">
        <v>180</v>
      </c>
      <c r="B125" s="189">
        <v>53.23</v>
      </c>
      <c r="C125" s="189">
        <v>51.38</v>
      </c>
      <c r="D125" s="189">
        <v>49.68</v>
      </c>
      <c r="E125" s="189">
        <v>73.38</v>
      </c>
      <c r="F125" s="189">
        <v>52.57</v>
      </c>
      <c r="G125" s="189">
        <v>72.72</v>
      </c>
      <c r="H125" s="189">
        <v>52.73</v>
      </c>
      <c r="I125" s="189" t="s">
        <v>411</v>
      </c>
      <c r="J125" s="189">
        <v>53.33</v>
      </c>
    </row>
    <row r="126" spans="1:10">
      <c r="A126" s="66" t="s">
        <v>55</v>
      </c>
      <c r="B126" s="189">
        <v>50.46</v>
      </c>
      <c r="C126" s="189">
        <v>50.59</v>
      </c>
      <c r="D126" s="189">
        <v>50.64</v>
      </c>
      <c r="E126" s="189">
        <v>76.61</v>
      </c>
      <c r="F126" s="189">
        <v>50.37</v>
      </c>
      <c r="G126" s="189">
        <v>79.45</v>
      </c>
      <c r="H126" s="189">
        <v>50.11</v>
      </c>
      <c r="I126" s="189" t="s">
        <v>411</v>
      </c>
      <c r="J126" s="189" t="s">
        <v>411</v>
      </c>
    </row>
    <row r="127" spans="1:10">
      <c r="A127" s="67" t="s">
        <v>181</v>
      </c>
      <c r="B127" s="189">
        <v>53.21</v>
      </c>
      <c r="C127" s="189">
        <v>50.97</v>
      </c>
      <c r="D127" s="189">
        <v>52.69</v>
      </c>
      <c r="E127" s="189">
        <v>68.12</v>
      </c>
      <c r="F127" s="189">
        <v>51.8</v>
      </c>
      <c r="G127" s="189">
        <v>73.790000000000006</v>
      </c>
      <c r="H127" s="189">
        <v>53.57</v>
      </c>
      <c r="I127" s="189" t="s">
        <v>411</v>
      </c>
      <c r="J127" s="189">
        <v>55.56</v>
      </c>
    </row>
    <row r="128" spans="1:10">
      <c r="A128" s="67" t="s">
        <v>182</v>
      </c>
      <c r="B128" s="189">
        <v>51.56</v>
      </c>
      <c r="C128" s="189">
        <v>51.59</v>
      </c>
      <c r="D128" s="189">
        <v>49.76</v>
      </c>
      <c r="E128" s="189">
        <v>71.27</v>
      </c>
      <c r="F128" s="189">
        <v>51.08</v>
      </c>
      <c r="G128" s="189">
        <v>71.86</v>
      </c>
      <c r="H128" s="189" t="s">
        <v>411</v>
      </c>
      <c r="I128" s="189" t="s">
        <v>411</v>
      </c>
      <c r="J128" s="189">
        <v>49.78</v>
      </c>
    </row>
    <row r="129" spans="1:10">
      <c r="A129" s="67" t="s">
        <v>183</v>
      </c>
      <c r="B129" s="189">
        <v>53.06</v>
      </c>
      <c r="C129" s="189">
        <v>49.4</v>
      </c>
      <c r="D129" s="189">
        <v>48.18</v>
      </c>
      <c r="E129" s="189">
        <v>67.64</v>
      </c>
      <c r="F129" s="189">
        <v>51.67</v>
      </c>
      <c r="G129" s="189">
        <v>72.55</v>
      </c>
      <c r="H129" s="189">
        <v>52.92</v>
      </c>
      <c r="I129" s="189" t="s">
        <v>411</v>
      </c>
      <c r="J129" s="189" t="s">
        <v>411</v>
      </c>
    </row>
    <row r="130" spans="1:10">
      <c r="A130" s="67" t="s">
        <v>184</v>
      </c>
      <c r="B130" s="189">
        <v>54</v>
      </c>
      <c r="C130" s="189">
        <v>56</v>
      </c>
      <c r="D130" s="189">
        <v>56.01</v>
      </c>
      <c r="E130" s="189" t="s">
        <v>411</v>
      </c>
      <c r="F130" s="189">
        <v>53</v>
      </c>
      <c r="G130" s="189" t="s">
        <v>411</v>
      </c>
      <c r="H130" s="189">
        <v>53</v>
      </c>
      <c r="I130" s="189" t="s">
        <v>411</v>
      </c>
      <c r="J130" s="189" t="s">
        <v>411</v>
      </c>
    </row>
    <row r="131" spans="1:10">
      <c r="A131" s="67" t="s">
        <v>185</v>
      </c>
      <c r="B131" s="189">
        <v>51.45</v>
      </c>
      <c r="C131" s="189">
        <v>48.19</v>
      </c>
      <c r="D131" s="189">
        <v>48.49</v>
      </c>
      <c r="E131" s="189">
        <v>69.680000000000007</v>
      </c>
      <c r="F131" s="189">
        <v>51.61</v>
      </c>
      <c r="G131" s="189">
        <v>72.040000000000006</v>
      </c>
      <c r="H131" s="189" t="s">
        <v>411</v>
      </c>
      <c r="I131" s="189" t="s">
        <v>411</v>
      </c>
      <c r="J131" s="189" t="s">
        <v>411</v>
      </c>
    </row>
    <row r="132" spans="1:10">
      <c r="A132" s="67" t="s">
        <v>186</v>
      </c>
      <c r="B132" s="74">
        <v>54</v>
      </c>
      <c r="C132" s="74">
        <v>45.42</v>
      </c>
      <c r="D132" s="74">
        <v>45.38</v>
      </c>
      <c r="E132" s="74">
        <v>68.56</v>
      </c>
      <c r="F132" s="74">
        <v>51.7</v>
      </c>
      <c r="G132" s="74">
        <v>69.14</v>
      </c>
      <c r="H132" s="74" t="s">
        <v>411</v>
      </c>
      <c r="I132" s="74" t="s">
        <v>411</v>
      </c>
      <c r="J132" s="74">
        <v>50.19</v>
      </c>
    </row>
    <row r="133" spans="1:10">
      <c r="A133" s="67" t="s">
        <v>187</v>
      </c>
      <c r="B133" s="74">
        <v>51.96</v>
      </c>
      <c r="C133" s="74">
        <v>51.7</v>
      </c>
      <c r="D133" s="74">
        <v>51.58</v>
      </c>
      <c r="E133" s="74">
        <v>73.760000000000005</v>
      </c>
      <c r="F133" s="74">
        <v>51.83</v>
      </c>
      <c r="G133" s="74">
        <v>71.819999999999993</v>
      </c>
      <c r="H133" s="74">
        <v>52.17</v>
      </c>
      <c r="I133" s="74" t="s">
        <v>411</v>
      </c>
      <c r="J133" s="74" t="s">
        <v>411</v>
      </c>
    </row>
    <row r="134" spans="1:10">
      <c r="A134" s="66" t="s">
        <v>54</v>
      </c>
      <c r="B134" s="74">
        <v>54.15</v>
      </c>
      <c r="C134" s="74">
        <v>51.75</v>
      </c>
      <c r="D134" s="74">
        <v>53.21</v>
      </c>
      <c r="E134" s="74">
        <v>73.239999999999995</v>
      </c>
      <c r="F134" s="74">
        <v>52.63</v>
      </c>
      <c r="G134" s="74">
        <v>70.3</v>
      </c>
      <c r="H134" s="74" t="s">
        <v>411</v>
      </c>
      <c r="I134" s="74" t="s">
        <v>411</v>
      </c>
      <c r="J134" s="74" t="s">
        <v>411</v>
      </c>
    </row>
    <row r="135" spans="1:10">
      <c r="A135" s="67" t="s">
        <v>188</v>
      </c>
      <c r="B135" s="74">
        <v>50.55</v>
      </c>
      <c r="C135" s="74">
        <v>50.02</v>
      </c>
      <c r="D135" s="74">
        <v>49.38</v>
      </c>
      <c r="E135" s="74">
        <v>69.489999999999995</v>
      </c>
      <c r="F135" s="74">
        <v>51.48</v>
      </c>
      <c r="G135" s="74">
        <v>66.45</v>
      </c>
      <c r="H135" s="74" t="s">
        <v>411</v>
      </c>
      <c r="I135" s="74" t="s">
        <v>411</v>
      </c>
      <c r="J135" s="74">
        <v>50</v>
      </c>
    </row>
    <row r="136" spans="1:10">
      <c r="A136" s="67" t="s">
        <v>189</v>
      </c>
      <c r="B136" s="74">
        <v>52.05</v>
      </c>
      <c r="C136" s="74">
        <v>58.62</v>
      </c>
      <c r="D136" s="74">
        <v>57.14</v>
      </c>
      <c r="E136" s="74">
        <v>50</v>
      </c>
      <c r="F136" s="74">
        <v>52.11</v>
      </c>
      <c r="G136" s="74">
        <v>66.67</v>
      </c>
      <c r="H136" s="74" t="s">
        <v>411</v>
      </c>
      <c r="I136" s="74" t="s">
        <v>411</v>
      </c>
      <c r="J136" s="74" t="s">
        <v>411</v>
      </c>
    </row>
    <row r="137" spans="1:10">
      <c r="A137" s="67" t="s">
        <v>190</v>
      </c>
      <c r="B137" s="74">
        <v>50.08</v>
      </c>
      <c r="C137" s="74">
        <v>50</v>
      </c>
      <c r="D137" s="74">
        <v>47.37</v>
      </c>
      <c r="E137" s="74">
        <v>71.430000000000007</v>
      </c>
      <c r="F137" s="74">
        <v>51.52</v>
      </c>
      <c r="G137" s="74">
        <v>82.35</v>
      </c>
      <c r="H137" s="74" t="s">
        <v>411</v>
      </c>
      <c r="I137" s="74" t="s">
        <v>411</v>
      </c>
      <c r="J137" s="74" t="s">
        <v>411</v>
      </c>
    </row>
    <row r="138" spans="1:10">
      <c r="A138" s="67" t="s">
        <v>191</v>
      </c>
      <c r="B138" s="76">
        <v>54.69</v>
      </c>
      <c r="C138" s="76">
        <v>54.17</v>
      </c>
      <c r="D138" s="76">
        <v>51.35</v>
      </c>
      <c r="E138" s="76">
        <v>72.760000000000005</v>
      </c>
      <c r="F138" s="76">
        <v>51.89</v>
      </c>
      <c r="G138" s="76">
        <v>67.709999999999994</v>
      </c>
      <c r="H138" s="76" t="s">
        <v>411</v>
      </c>
      <c r="I138" s="76" t="s">
        <v>411</v>
      </c>
      <c r="J138" s="76" t="s">
        <v>411</v>
      </c>
    </row>
    <row r="139" spans="1:10">
      <c r="A139" s="69"/>
      <c r="B139" s="77"/>
      <c r="C139" s="77"/>
      <c r="D139" s="77"/>
      <c r="E139" s="77"/>
      <c r="F139" s="77"/>
      <c r="G139" s="78"/>
      <c r="H139" s="77"/>
      <c r="I139" s="77"/>
      <c r="J139" s="77"/>
    </row>
  </sheetData>
  <mergeCells count="50">
    <mergeCell ref="A113:J113"/>
    <mergeCell ref="A115:A117"/>
    <mergeCell ref="B115:J115"/>
    <mergeCell ref="B116:B117"/>
    <mergeCell ref="C116:C117"/>
    <mergeCell ref="D116:D117"/>
    <mergeCell ref="H116:J116"/>
    <mergeCell ref="A30:J30"/>
    <mergeCell ref="E116:E117"/>
    <mergeCell ref="F116:F117"/>
    <mergeCell ref="G116:G117"/>
    <mergeCell ref="H61:J61"/>
    <mergeCell ref="D5:D6"/>
    <mergeCell ref="B32:J32"/>
    <mergeCell ref="E33:E34"/>
    <mergeCell ref="F33:F34"/>
    <mergeCell ref="F61:F62"/>
    <mergeCell ref="A2:J2"/>
    <mergeCell ref="B4:J4"/>
    <mergeCell ref="B5:B6"/>
    <mergeCell ref="A4:A6"/>
    <mergeCell ref="C5:C6"/>
    <mergeCell ref="E5:E6"/>
    <mergeCell ref="F5:F6"/>
    <mergeCell ref="G5:G6"/>
    <mergeCell ref="H5:J5"/>
    <mergeCell ref="G33:G34"/>
    <mergeCell ref="H33:J33"/>
    <mergeCell ref="A58:J58"/>
    <mergeCell ref="A32:A34"/>
    <mergeCell ref="B33:B34"/>
    <mergeCell ref="C33:C34"/>
    <mergeCell ref="D33:D34"/>
    <mergeCell ref="A60:A62"/>
    <mergeCell ref="B60:J60"/>
    <mergeCell ref="B61:B62"/>
    <mergeCell ref="C61:C62"/>
    <mergeCell ref="D61:D62"/>
    <mergeCell ref="E61:E62"/>
    <mergeCell ref="G61:G62"/>
    <mergeCell ref="A85:J85"/>
    <mergeCell ref="A87:A89"/>
    <mergeCell ref="B87:J87"/>
    <mergeCell ref="B88:B89"/>
    <mergeCell ref="C88:C89"/>
    <mergeCell ref="F88:F89"/>
    <mergeCell ref="E88:E89"/>
    <mergeCell ref="D88:D89"/>
    <mergeCell ref="G88:G89"/>
    <mergeCell ref="H88:J88"/>
  </mergeCells>
  <pageMargins left="0.59055118110236227" right="0.59055118110236227" top="0.59055118110236227" bottom="0.59055118110236227" header="0" footer="0.39370078740157483"/>
  <pageSetup paperSize="9" scale="99" firstPageNumber="17" orientation="landscape" useFirstPageNumber="1" r:id="rId1"/>
  <headerFooter alignWithMargins="0">
    <oddFooter>&amp;R&amp;"-,полужирный"&amp;8&amp;P</oddFooter>
  </headerFooter>
  <rowBreaks count="4" manualBreakCount="4">
    <brk id="28" max="16383" man="1"/>
    <brk id="56" max="16383" man="1"/>
    <brk id="83" max="16383" man="1"/>
    <brk id="1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4</vt:i4>
      </vt:variant>
    </vt:vector>
  </HeadingPairs>
  <TitlesOfParts>
    <vt:vector size="30" baseType="lpstr">
      <vt:lpstr>Обложка</vt:lpstr>
      <vt:lpstr>Усл.обозначения</vt:lpstr>
      <vt:lpstr>Содержание</vt:lpstr>
      <vt:lpstr>Метод.пояснения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14.1</vt:lpstr>
      <vt:lpstr>14.2</vt:lpstr>
      <vt:lpstr>14.3</vt:lpstr>
      <vt:lpstr>14.4</vt:lpstr>
      <vt:lpstr>15.</vt:lpstr>
      <vt:lpstr>16.</vt:lpstr>
      <vt:lpstr>17.</vt:lpstr>
      <vt:lpstr>18.</vt:lpstr>
      <vt:lpstr>19.</vt:lpstr>
      <vt:lpstr>'14.3'!Область_печати</vt:lpstr>
      <vt:lpstr>'14.4'!Область_печати</vt:lpstr>
      <vt:lpstr>'15.'!Область_печати</vt:lpstr>
      <vt:lpstr>Обложка!Область_печати</vt:lpstr>
    </vt:vector>
  </TitlesOfParts>
  <Company>nsa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nurhanova</dc:creator>
  <cp:lastModifiedBy>Kozhakhmet Aruzhan</cp:lastModifiedBy>
  <cp:lastPrinted>2025-04-03T04:51:28Z</cp:lastPrinted>
  <dcterms:created xsi:type="dcterms:W3CDTF">2009-03-11T05:00:38Z</dcterms:created>
  <dcterms:modified xsi:type="dcterms:W3CDTF">2025-04-15T21:03:27Z</dcterms:modified>
</cp:coreProperties>
</file>