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book.xml" ContentType="application/vnd.openxmlformats-officedocument.spreadsheetml.sheet.main+xml"/>
  <Override PartName="/xl/media/image9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sharedStrings.xml" ContentType="application/vnd.openxmlformats-officedocument.spreadsheetml.sharedStrings+xml"/>
  <Override PartName="/xl/drawings/drawing9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_rels/drawing9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_rels/pivotTable4.xml.rels" ContentType="application/vnd.openxmlformats-package.relationships+xml"/>
  <Override PartName="/xl/pivotTables/_rels/pivotTable5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_rels/pivotCacheDefinition2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ssues" sheetId="1" state="visible" r:id="rId2"/>
    <sheet name="TestIssues" sheetId="2" state="visible" r:id="rId3"/>
    <sheet name="TExecutions" sheetId="3" state="visible" r:id="rId4"/>
    <sheet name="TestRuns" sheetId="4" state="visible" r:id="rId5"/>
    <sheet name="TestsPerRunsAmount" sheetId="5" state="visible" r:id="rId6"/>
    <sheet name="RunsPerElapsedTime" sheetId="6" state="visible" r:id="rId7"/>
    <sheet name="RunsPerDay&amp;Status" sheetId="7" state="visible" r:id="rId8"/>
    <sheet name="RunsPerDay&amp;Person" sheetId="8" state="visible" r:id="rId9"/>
    <sheet name="Component Coverage" sheetId="9" state="visible" r:id="rId10"/>
  </sheets>
  <definedNames>
    <definedName function="false" hidden="true" localSheetId="0" name="_xlnm._FilterDatabase" vbProcedure="false">Issues!$A$2:$G$5</definedName>
    <definedName function="false" hidden="true" localSheetId="1" name="_xlnm._FilterDatabase" vbProcedure="false">TestIssues!$A$2:$K$7</definedName>
    <definedName function="false" hidden="true" localSheetId="3" name="_xlnm._FilterDatabase" vbProcedure="false">TestRuns!$A$2:$M$9</definedName>
    <definedName function="false" hidden="true" localSheetId="2" name="_xlnm._FilterDatabase" vbProcedure="false">TExecutions!$A$2:$H$7</definedName>
  </definedNames>
  <calcPr iterateCount="100" refMode="A1" iterate="false" iterateDelta="0.0001"/>
  <pivotCaches>
    <pivotCache cacheId="1" r:id="rId12"/>
    <pivotCache cacheId="2" r:id="rId13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<sst xmlns="http://schemas.openxmlformats.org/spreadsheetml/2006/main" count="141" uniqueCount="64">
  <si>
    <t xml:space="preserve">Key</t>
  </si>
  <si>
    <t xml:space="preserve">Issue Type</t>
  </si>
  <si>
    <t xml:space="preserve">Priority</t>
  </si>
  <si>
    <t xml:space="preserve">Summary</t>
  </si>
  <si>
    <t xml:space="preserve">Status</t>
  </si>
  <si>
    <t xml:space="preserve">Assignee</t>
  </si>
  <si>
    <t xml:space="preserve">Component</t>
  </si>
  <si>
    <t xml:space="preserve">&amp;{for issues}</t>
  </si>
  <si>
    <t xml:space="preserve">${Key}</t>
  </si>
  <si>
    <t xml:space="preserve">${IssueTypeName}</t>
  </si>
  <si>
    <t xml:space="preserve">${Priority}</t>
  </si>
  <si>
    <t xml:space="preserve">${Summary}</t>
  </si>
  <si>
    <t xml:space="preserve">${Status}</t>
  </si>
  <si>
    <t xml:space="preserve">${fullname:AssigneeId}</t>
  </si>
  <si>
    <t xml:space="preserve">${Components}</t>
  </si>
  <si>
    <t xml:space="preserve">&amp;{end}</t>
  </si>
  <si>
    <t xml:space="preserve">Creation Date</t>
  </si>
  <si>
    <t xml:space="preserve">Resolution Date</t>
  </si>
  <si>
    <t xml:space="preserve">Labels</t>
  </si>
  <si>
    <t xml:space="preserve">Time spent</t>
  </si>
  <si>
    <t xml:space="preserve">TestRunStatus</t>
  </si>
  <si>
    <t xml:space="preserve">#{if (%{'${IssueTypeName}'.equals('Test')  })}</t>
  </si>
  <si>
    <t xml:space="preserve">${CreatedDateTime}</t>
  </si>
  <si>
    <t xml:space="preserve">${ResolutionDateTime}</t>
  </si>
  <si>
    <t xml:space="preserve">${Labels}</t>
  </si>
  <si>
    <t xml:space="preserve">${TimeSpent}</t>
  </si>
  <si>
    <t xml:space="preserve">${TestStatus}</t>
  </si>
  <si>
    <t xml:space="preserve">#{end}</t>
  </si>
  <si>
    <t xml:space="preserve">#{if (%{'${IssueTypeName}'.equals('Test Execution')  })}</t>
  </si>
  <si>
    <t xml:space="preserve">#{for x=TestRunsCount}
${link:title=${TestRuns[x].Key},href=${BaseURL}/browse/${TestRuns[x].Key}} - ${TestRuns[x].Execution Status}
#{end}</t>
  </si>
  <si>
    <t xml:space="preserve">Test key</t>
  </si>
  <si>
    <t xml:space="preserve">Test summary</t>
  </si>
  <si>
    <t xml:space="preserve">Execution status</t>
  </si>
  <si>
    <t xml:space="preserve">TE assignee</t>
  </si>
  <si>
    <t xml:space="preserve">TE planned begin date</t>
  </si>
  <si>
    <t xml:space="preserve">Executed by</t>
  </si>
  <si>
    <t xml:space="preserve">Started on</t>
  </si>
  <si>
    <t xml:space="preserve">Finished on</t>
  </si>
  <si>
    <t xml:space="preserve">Elapsed</t>
  </si>
  <si>
    <t xml:space="preserve">Elapsed grouped</t>
  </si>
  <si>
    <t xml:space="preserve">Comment</t>
  </si>
  <si>
    <t xml:space="preserve">Defects count</t>
  </si>
  <si>
    <t xml:space="preserve">Evidences count</t>
  </si>
  <si>
    <t xml:space="preserve">#{for testruns}</t>
  </si>
  <si>
    <t xml:space="preserve">${TestRuns[n].Key}</t>
  </si>
  <si>
    <t xml:space="preserve">${TestRuns[n].Summary}</t>
  </si>
  <si>
    <t xml:space="preserve">${TestRuns[n].Execution Status}</t>
  </si>
  <si>
    <t xml:space="preserve">${Begin Date}</t>
  </si>
  <si>
    <t xml:space="preserve">${TestRuns[n].Executed By}</t>
  </si>
  <si>
    <t xml:space="preserve">${TestRuns[n].Started On}</t>
  </si>
  <si>
    <t xml:space="preserve">${TestRuns[n].Finished On}</t>
  </si>
  <si>
    <t xml:space="preserve">${TestRuns[n].Comment}</t>
  </si>
  <si>
    <t xml:space="preserve">${TestRuns[n].ExecutionDefectsCount}</t>
  </si>
  <si>
    <t xml:space="preserve">${TestRuns[n].ExecutionEvidencesCount}</t>
  </si>
  <si>
    <t xml:space="preserve">&amp;{for issues|filter=%{'${BulkIssueIndex}' == 0}}</t>
  </si>
  <si>
    <t xml:space="preserve">Count - Test key</t>
  </si>
  <si>
    <t xml:space="preserve">Nr. Executions</t>
  </si>
  <si>
    <t xml:space="preserve">Nr. Tests</t>
  </si>
  <si>
    <t xml:space="preserve">&gt;5</t>
  </si>
  <si>
    <t xml:space="preserve">&lt;30m</t>
  </si>
  <si>
    <t xml:space="preserve">(empty)</t>
  </si>
  <si>
    <t xml:space="preserve">- all -</t>
  </si>
  <si>
    <t xml:space="preserve">Total Result</t>
  </si>
  <si>
    <t xml:space="preserve">Count - Key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</si>
</sst>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[$-F800]DDDD&quot;, &quot;MMMM\ DD&quot;, &quot;YYYY"/>
    <numFmt numFmtId="167" formatCode="YYYY\-MM\-DD\ HH:MM:SS"/>
    <numFmt numFmtId="168" formatCode="H:MM:SS"/>
    <numFmt numFmtId="169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8"/>
      <color rgb="FF000000"/>
      <name val="Consolas"/>
      <family val="3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b val="true"/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F2F2F2"/>
        <bgColor rgb="FFFFFFCC"/>
      </patternFill>
    </fill>
    <fill>
      <patternFill patternType="solid">
        <fgColor rgb="FFFFC7CE"/>
        <bgColor rgb="FFD9D9D9"/>
      </patternFill>
    </fill>
    <fill>
      <patternFill patternType="solid">
        <fgColor rgb="FFFFEB9C"/>
        <bgColor rgb="FFFFFFCC"/>
      </patternFill>
    </fill>
    <fill>
      <patternFill patternType="solid">
        <fgColor rgb="FF00A2AA"/>
        <bgColor rgb="FF008080"/>
      </patternFill>
    </fill>
    <fill>
      <patternFill patternType="solid">
        <fgColor rgb="FF9DC3E6"/>
        <bgColor rgb="FFC0C0C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/>
      <bottom style="thin">
        <color rgb="FF7F7F7F"/>
      </bottom>
      <diagonal/>
    </border>
    <border diagonalUp="false" diagonalDown="false">
      <left/>
      <right/>
      <top style="thin">
        <color rgb="FF7F7F7F"/>
      </top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1" applyFont="true" applyBorder="tru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4" xfId="2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3" xfId="2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3" xfId="2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3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4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3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3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6" borderId="3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  <cellStyle name="Excel Built-in Good" xfId="26"/>
    <cellStyle name="Excel Built-in Calculation" xfId="27"/>
    <cellStyle name="Excel Built-in Bad" xfId="28"/>
    <cellStyle name="Excel Built-in Neutral" xfId="29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A2AA"/>
      <rgbColor rgb="FFC0C0C0"/>
      <rgbColor rgb="FF7F7F7F"/>
      <rgbColor rgb="FF5B9BD5"/>
      <rgbColor rgb="FF993366"/>
      <rgbColor rgb="FFFFFFCC"/>
      <rgbColor rgb="FFCCFFFF"/>
      <rgbColor rgb="FF660066"/>
      <rgbColor rgb="FFED7D31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Tests with a given amount of executions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TestsPerRunsAmount!$F$5:$F$10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&gt;5</c:v>
                </c:pt>
              </c:strCache>
            </c:strRef>
          </c:cat>
          <c:val>
            <c:numRef>
              <c:f>TestsPerRunsAmount!$G$5:$G$10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gapWidth val="219"/>
        <c:overlap val="-27"/>
        <c:axId val="59321881"/>
        <c:axId val="76764178"/>
      </c:barChart>
      <c:catAx>
        <c:axId val="593218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Amount of executions 
per Test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764178"/>
        <c:crosses val="autoZero"/>
        <c:auto val="1"/>
        <c:lblAlgn val="ctr"/>
        <c:lblOffset val="100"/>
      </c:catAx>
      <c:valAx>
        <c:axId val="767641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 of Tests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321881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Test runs, per elapsed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RunsPerElapsedTime!$B$4</c:f>
              <c:strCache>
                <c:ptCount val="1"/>
                <c:pt idx="0">
                  <c:v>Count - Test key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RunsPerElapsedTime!$A$5:$A$6</c:f>
              <c:strCache>
                <c:ptCount val="2"/>
                <c:pt idx="0">
                  <c:v>&lt;30m</c:v>
                </c:pt>
                <c:pt idx="1">
                  <c:v>(empty)</c:v>
                </c:pt>
              </c:strCache>
            </c:strRef>
          </c:cat>
          <c:val>
            <c:numRef>
              <c:f>RunsPerElapsedTime!$B$5:$B$6</c:f>
              <c:numCache>
                <c:formatCode>General</c:formatCode>
                <c:ptCount val="2"/>
                <c:pt idx="0">
                  <c:v>1</c:v>
                </c:pt>
                <c:pt idx="1">
                  <c:v>6</c:v>
                </c:pt>
              </c:numCache>
            </c:numRef>
          </c:val>
        </c:ser>
        <c:gapWidth val="219"/>
        <c:overlap val="-27"/>
        <c:axId val="50602066"/>
        <c:axId val="3300673"/>
      </c:barChart>
      <c:catAx>
        <c:axId val="506020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Elapsed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00673"/>
        <c:crosses val="autoZero"/>
        <c:auto val="1"/>
        <c:lblAlgn val="ctr"/>
        <c:lblOffset val="100"/>
      </c:catAx>
      <c:valAx>
        <c:axId val="33006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 of  Test Runs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0602066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'RunsPerDay&amp;Status'!$B$6:$B$7</c:f>
              <c:strCache>
                <c:ptCount val="1"/>
                <c:pt idx="0">
                  <c:v>Execution status ${TestRuns[n].Execution Status}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'RunsPerDay&amp;Status'!$A$8:$A$10</c:f>
              <c:strCache>
                <c:ptCount val="3"/>
                <c:pt idx="0">
                  <c:v>${TestRuns[n].Finished On}</c:v>
                </c:pt>
                <c:pt idx="1">
                  <c:v>(empty)</c:v>
                </c:pt>
                <c:pt idx="2">
                  <c:v>Total Result</c:v>
                </c:pt>
              </c:strCache>
            </c:strRef>
          </c:cat>
          <c:val>
            <c:numRef>
              <c:f>'RunsPerDay&amp;Status'!$B$8:$B$10</c:f>
              <c:numCache>
                <c:formatCode>General</c:formatCode>
                <c:ptCount val="3"/>
                <c:pt idx="0">
                  <c:v>1</c:v>
                </c:pt>
                <c:pt idx="1">
                  <c:v/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'RunsPerDay&amp;Status'!$C$6:$C$7</c:f>
              <c:strCache>
                <c:ptCount val="1"/>
                <c:pt idx="0">
                  <c:v>(empty)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'RunsPerDay&amp;Status'!$A$8:$A$10</c:f>
              <c:strCache>
                <c:ptCount val="3"/>
                <c:pt idx="0">
                  <c:v>${TestRuns[n].Finished On}</c:v>
                </c:pt>
                <c:pt idx="1">
                  <c:v>(empty)</c:v>
                </c:pt>
                <c:pt idx="2">
                  <c:v>Total Result</c:v>
                </c:pt>
              </c:strCache>
            </c:strRef>
          </c:cat>
          <c:val>
            <c:numRef>
              <c:f>'RunsPerDay&amp;Status'!$C$8:$C$10</c:f>
              <c:numCache>
                <c:formatCode>General</c:formatCode>
                <c:ptCount val="3"/>
                <c:pt idx="0">
                  <c:v/>
                </c:pt>
                <c:pt idx="1">
                  <c:v>6</c:v>
                </c:pt>
                <c:pt idx="2">
                  <c:v>6</c:v>
                </c:pt>
              </c:numCache>
            </c:numRef>
          </c:val>
        </c:ser>
        <c:gapWidth val="150"/>
        <c:overlap val="0"/>
        <c:axId val="52824779"/>
        <c:axId val="55972795"/>
      </c:barChart>
      <c:catAx>
        <c:axId val="528247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972795"/>
        <c:crosses val="autoZero"/>
        <c:auto val="1"/>
        <c:lblAlgn val="ctr"/>
        <c:lblOffset val="100"/>
      </c:catAx>
      <c:valAx>
        <c:axId val="559727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824779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'RunsPerDay&amp;Person'!$B$6:$B$7</c:f>
              <c:strCache>
                <c:ptCount val="1"/>
                <c:pt idx="0">
                  <c:v>Executed by ${TestRuns[n].Executed By}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'RunsPerDay&amp;Person'!$A$8:$A$10</c:f>
              <c:strCache>
                <c:ptCount val="3"/>
                <c:pt idx="0">
                  <c:v>${TestRuns[n].Finished On}</c:v>
                </c:pt>
                <c:pt idx="1">
                  <c:v>(empty)</c:v>
                </c:pt>
                <c:pt idx="2">
                  <c:v>Total Result</c:v>
                </c:pt>
              </c:strCache>
            </c:strRef>
          </c:cat>
          <c:val>
            <c:numRef>
              <c:f>'RunsPerDay&amp;Person'!$B$8:$B$10</c:f>
              <c:numCache>
                <c:formatCode>General</c:formatCode>
                <c:ptCount val="3"/>
                <c:pt idx="0">
                  <c:v>1</c:v>
                </c:pt>
                <c:pt idx="1">
                  <c:v/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'RunsPerDay&amp;Person'!$C$6:$C$7</c:f>
              <c:strCache>
                <c:ptCount val="1"/>
                <c:pt idx="0">
                  <c:v>(empty)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'RunsPerDay&amp;Person'!$A$8:$A$10</c:f>
              <c:strCache>
                <c:ptCount val="3"/>
                <c:pt idx="0">
                  <c:v>${TestRuns[n].Finished On}</c:v>
                </c:pt>
                <c:pt idx="1">
                  <c:v>(empty)</c:v>
                </c:pt>
                <c:pt idx="2">
                  <c:v>Total Result</c:v>
                </c:pt>
              </c:strCache>
            </c:strRef>
          </c:cat>
          <c:val>
            <c:numRef>
              <c:f>'RunsPerDay&amp;Person'!$C$8:$C$10</c:f>
              <c:numCache>
                <c:formatCode>General</c:formatCode>
                <c:ptCount val="3"/>
                <c:pt idx="0">
                  <c:v/>
                </c:pt>
                <c:pt idx="1">
                  <c:v>6</c:v>
                </c:pt>
                <c:pt idx="2">
                  <c:v>6</c:v>
                </c:pt>
              </c:numCache>
            </c:numRef>
          </c:val>
        </c:ser>
        <c:gapWidth val="150"/>
        <c:overlap val="0"/>
        <c:axId val="76852387"/>
        <c:axId val="35709487"/>
      </c:barChart>
      <c:catAx>
        <c:axId val="768523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709487"/>
        <c:crosses val="autoZero"/>
        <c:auto val="1"/>
        <c:lblAlgn val="ctr"/>
        <c:lblOffset val="100"/>
      </c:catAx>
      <c:valAx>
        <c:axId val="357094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6852387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'Component Coverage'!$B$4:$B$5</c:f>
              <c:strCache>
                <c:ptCount val="1"/>
                <c:pt idx="0">
                  <c:v>TestRunStatus (empty)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'Component Coverage'!$A$6:$A$8</c:f>
              <c:strCache>
                <c:ptCount val="3"/>
                <c:pt idx="0">
                  <c:v>(empty)</c:v>
                </c:pt>
                <c:pt idx="1">
                  <c:v>${Components}</c:v>
                </c:pt>
                <c:pt idx="2">
                  <c:v>Total Result</c:v>
                </c:pt>
              </c:strCache>
            </c:strRef>
          </c:cat>
          <c:val>
            <c:numRef>
              <c:f>'Component Coverage'!$B$6:$B$8</c:f>
              <c:numCache>
                <c:formatCode>General</c:formatCode>
                <c:ptCount val="3"/>
                <c:pt idx="0">
                  <c:v>4</c:v>
                </c:pt>
                <c:pt idx="1">
                  <c:v/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'Component Coverage'!$C$4:$C$5</c:f>
              <c:strCache>
                <c:ptCount val="1"/>
                <c:pt idx="0">
                  <c:v>${TestStatus}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'Component Coverage'!$A$6:$A$8</c:f>
              <c:strCache>
                <c:ptCount val="3"/>
                <c:pt idx="0">
                  <c:v>(empty)</c:v>
                </c:pt>
                <c:pt idx="1">
                  <c:v>${Components}</c:v>
                </c:pt>
                <c:pt idx="2">
                  <c:v>Total Result</c:v>
                </c:pt>
              </c:strCache>
            </c:strRef>
          </c:cat>
          <c:val>
            <c:numRef>
              <c:f>'Component Coverage'!$C$6:$C$8</c:f>
              <c:numCache>
                <c:formatCode>General</c:formatCode>
                <c:ptCount val="3"/>
                <c:pt idx="0">
                  <c:v/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gapWidth val="219"/>
        <c:overlap val="100"/>
        <c:axId val="93725008"/>
        <c:axId val="9157379"/>
      </c:barChart>
      <c:catAx>
        <c:axId val="9372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57379"/>
        <c:crosses val="autoZero"/>
        <c:auto val="1"/>
        <c:lblAlgn val="ctr"/>
        <c:lblOffset val="100"/>
      </c:catAx>
      <c:valAx>
        <c:axId val="9157379"/>
        <c:scaling>
          <c:orientation val="minMax"/>
          <c:max val="4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725008"/>
        <c:crosses val="autoZero"/>
        <c:majorUnit val="2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image" Target="../media/image8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0</xdr:row>
      <xdr:rowOff>47520</xdr:rowOff>
    </xdr:from>
    <xdr:to>
      <xdr:col>5</xdr:col>
      <xdr:colOff>509400</xdr:colOff>
      <xdr:row>0</xdr:row>
      <xdr:rowOff>587160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2492280" y="47520"/>
          <a:ext cx="2061720" cy="53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235080</xdr:colOff>
      <xdr:row>0</xdr:row>
      <xdr:rowOff>47520</xdr:rowOff>
    </xdr:from>
    <xdr:to>
      <xdr:col>6</xdr:col>
      <xdr:colOff>213840</xdr:colOff>
      <xdr:row>0</xdr:row>
      <xdr:rowOff>587160</xdr:rowOff>
    </xdr:to>
    <xdr:pic>
      <xdr:nvPicPr>
        <xdr:cNvPr id="1" name="Picture 3" descr=""/>
        <xdr:cNvPicPr/>
      </xdr:nvPicPr>
      <xdr:blipFill>
        <a:blip r:embed="rId1"/>
        <a:stretch/>
      </xdr:blipFill>
      <xdr:spPr>
        <a:xfrm>
          <a:off x="6985440" y="47520"/>
          <a:ext cx="1837080" cy="53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142920</xdr:colOff>
      <xdr:row>0</xdr:row>
      <xdr:rowOff>57240</xdr:rowOff>
    </xdr:from>
    <xdr:to>
      <xdr:col>4</xdr:col>
      <xdr:colOff>366480</xdr:colOff>
      <xdr:row>0</xdr:row>
      <xdr:rowOff>596880</xdr:rowOff>
    </xdr:to>
    <xdr:pic>
      <xdr:nvPicPr>
        <xdr:cNvPr id="2" name="Picture 2" descr=""/>
        <xdr:cNvPicPr/>
      </xdr:nvPicPr>
      <xdr:blipFill>
        <a:blip r:embed="rId1"/>
        <a:stretch/>
      </xdr:blipFill>
      <xdr:spPr>
        <a:xfrm>
          <a:off x="5598720" y="57240"/>
          <a:ext cx="2081520" cy="53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587520</xdr:colOff>
      <xdr:row>0</xdr:row>
      <xdr:rowOff>47520</xdr:rowOff>
    </xdr:from>
    <xdr:to>
      <xdr:col>4</xdr:col>
      <xdr:colOff>1058760</xdr:colOff>
      <xdr:row>0</xdr:row>
      <xdr:rowOff>587160</xdr:rowOff>
    </xdr:to>
    <xdr:pic>
      <xdr:nvPicPr>
        <xdr:cNvPr id="3" name="Picture 2" descr=""/>
        <xdr:cNvPicPr/>
      </xdr:nvPicPr>
      <xdr:blipFill>
        <a:blip r:embed="rId1"/>
        <a:stretch/>
      </xdr:blipFill>
      <xdr:spPr>
        <a:xfrm>
          <a:off x="8277840" y="47520"/>
          <a:ext cx="2070000" cy="53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548640</xdr:colOff>
      <xdr:row>11</xdr:row>
      <xdr:rowOff>129600</xdr:rowOff>
    </xdr:from>
    <xdr:to>
      <xdr:col>12</xdr:col>
      <xdr:colOff>327240</xdr:colOff>
      <xdr:row>26</xdr:row>
      <xdr:rowOff>129240</xdr:rowOff>
    </xdr:to>
    <xdr:graphicFrame>
      <xdr:nvGraphicFramePr>
        <xdr:cNvPr id="4" name="Gráfico 1"/>
        <xdr:cNvGraphicFramePr/>
      </xdr:nvGraphicFramePr>
      <xdr:xfrm>
        <a:off x="5698800" y="2707560"/>
        <a:ext cx="530316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228600</xdr:colOff>
      <xdr:row>0</xdr:row>
      <xdr:rowOff>66600</xdr:rowOff>
    </xdr:from>
    <xdr:to>
      <xdr:col>5</xdr:col>
      <xdr:colOff>566280</xdr:colOff>
      <xdr:row>0</xdr:row>
      <xdr:rowOff>606240</xdr:rowOff>
    </xdr:to>
    <xdr:pic>
      <xdr:nvPicPr>
        <xdr:cNvPr id="5" name="Picture 4" descr=""/>
        <xdr:cNvPicPr/>
      </xdr:nvPicPr>
      <xdr:blipFill>
        <a:blip r:embed="rId2"/>
        <a:stretch/>
      </xdr:blipFill>
      <xdr:spPr>
        <a:xfrm>
          <a:off x="4308840" y="66600"/>
          <a:ext cx="2030760" cy="53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3</xdr:row>
      <xdr:rowOff>0</xdr:rowOff>
    </xdr:from>
    <xdr:to>
      <xdr:col>12</xdr:col>
      <xdr:colOff>297000</xdr:colOff>
      <xdr:row>17</xdr:row>
      <xdr:rowOff>190080</xdr:rowOff>
    </xdr:to>
    <xdr:graphicFrame>
      <xdr:nvGraphicFramePr>
        <xdr:cNvPr id="6" name="Gráfico 1"/>
        <xdr:cNvGraphicFramePr/>
      </xdr:nvGraphicFramePr>
      <xdr:xfrm>
        <a:off x="2762640" y="996840"/>
        <a:ext cx="5280480" cy="285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142920</xdr:colOff>
      <xdr:row>0</xdr:row>
      <xdr:rowOff>38160</xdr:rowOff>
    </xdr:from>
    <xdr:to>
      <xdr:col>7</xdr:col>
      <xdr:colOff>290160</xdr:colOff>
      <xdr:row>0</xdr:row>
      <xdr:rowOff>577800</xdr:rowOff>
    </xdr:to>
    <xdr:pic>
      <xdr:nvPicPr>
        <xdr:cNvPr id="7" name="Picture 3" descr=""/>
        <xdr:cNvPicPr/>
      </xdr:nvPicPr>
      <xdr:blipFill>
        <a:blip r:embed="rId2"/>
        <a:stretch/>
      </xdr:blipFill>
      <xdr:spPr>
        <a:xfrm>
          <a:off x="2905560" y="38160"/>
          <a:ext cx="2016000" cy="53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262800</xdr:colOff>
      <xdr:row>3</xdr:row>
      <xdr:rowOff>38160</xdr:rowOff>
    </xdr:from>
    <xdr:to>
      <xdr:col>13</xdr:col>
      <xdr:colOff>33840</xdr:colOff>
      <xdr:row>19</xdr:row>
      <xdr:rowOff>37800</xdr:rowOff>
    </xdr:to>
    <xdr:graphicFrame>
      <xdr:nvGraphicFramePr>
        <xdr:cNvPr id="8" name="Gráfico 1"/>
        <xdr:cNvGraphicFramePr/>
      </xdr:nvGraphicFramePr>
      <xdr:xfrm>
        <a:off x="5566320" y="1136520"/>
        <a:ext cx="4507200" cy="304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47520</xdr:colOff>
      <xdr:row>0</xdr:row>
      <xdr:rowOff>95400</xdr:rowOff>
    </xdr:from>
    <xdr:to>
      <xdr:col>6</xdr:col>
      <xdr:colOff>594720</xdr:colOff>
      <xdr:row>0</xdr:row>
      <xdr:rowOff>635040</xdr:rowOff>
    </xdr:to>
    <xdr:pic>
      <xdr:nvPicPr>
        <xdr:cNvPr id="9" name="Picture 3" descr=""/>
        <xdr:cNvPicPr/>
      </xdr:nvPicPr>
      <xdr:blipFill>
        <a:blip r:embed="rId2"/>
        <a:stretch/>
      </xdr:blipFill>
      <xdr:spPr>
        <a:xfrm>
          <a:off x="4210560" y="95400"/>
          <a:ext cx="2063520" cy="53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262800</xdr:colOff>
      <xdr:row>3</xdr:row>
      <xdr:rowOff>38160</xdr:rowOff>
    </xdr:from>
    <xdr:to>
      <xdr:col>13</xdr:col>
      <xdr:colOff>33840</xdr:colOff>
      <xdr:row>19</xdr:row>
      <xdr:rowOff>37800</xdr:rowOff>
    </xdr:to>
    <xdr:graphicFrame>
      <xdr:nvGraphicFramePr>
        <xdr:cNvPr id="10" name="Gráfico 1"/>
        <xdr:cNvGraphicFramePr/>
      </xdr:nvGraphicFramePr>
      <xdr:xfrm>
        <a:off x="4813560" y="1136520"/>
        <a:ext cx="4754520" cy="304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75600</xdr:colOff>
      <xdr:row>0</xdr:row>
      <xdr:rowOff>104760</xdr:rowOff>
    </xdr:from>
    <xdr:to>
      <xdr:col>7</xdr:col>
      <xdr:colOff>176040</xdr:colOff>
      <xdr:row>0</xdr:row>
      <xdr:rowOff>644400</xdr:rowOff>
    </xdr:to>
    <xdr:pic>
      <xdr:nvPicPr>
        <xdr:cNvPr id="11" name="Picture 3" descr=""/>
        <xdr:cNvPicPr/>
      </xdr:nvPicPr>
      <xdr:blipFill>
        <a:blip r:embed="rId2"/>
        <a:stretch/>
      </xdr:blipFill>
      <xdr:spPr>
        <a:xfrm>
          <a:off x="4003560" y="104760"/>
          <a:ext cx="1969200" cy="539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119880</xdr:colOff>
      <xdr:row>2</xdr:row>
      <xdr:rowOff>17280</xdr:rowOff>
    </xdr:from>
    <xdr:to>
      <xdr:col>17</xdr:col>
      <xdr:colOff>473760</xdr:colOff>
      <xdr:row>24</xdr:row>
      <xdr:rowOff>7560</xdr:rowOff>
    </xdr:to>
    <xdr:graphicFrame>
      <xdr:nvGraphicFramePr>
        <xdr:cNvPr id="12" name="Chart 2"/>
        <xdr:cNvGraphicFramePr/>
      </xdr:nvGraphicFramePr>
      <xdr:xfrm>
        <a:off x="8420400" y="817200"/>
        <a:ext cx="7206120" cy="418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304920</xdr:colOff>
      <xdr:row>0</xdr:row>
      <xdr:rowOff>38160</xdr:rowOff>
    </xdr:from>
    <xdr:to>
      <xdr:col>7</xdr:col>
      <xdr:colOff>99720</xdr:colOff>
      <xdr:row>0</xdr:row>
      <xdr:rowOff>577800</xdr:rowOff>
    </xdr:to>
    <xdr:pic>
      <xdr:nvPicPr>
        <xdr:cNvPr id="13" name="Picture 3" descr=""/>
        <xdr:cNvPicPr/>
      </xdr:nvPicPr>
      <xdr:blipFill>
        <a:blip r:embed="rId2"/>
        <a:stretch/>
      </xdr:blipFill>
      <xdr:spPr>
        <a:xfrm>
          <a:off x="6983640" y="38160"/>
          <a:ext cx="2039400" cy="53964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" createdVersion="3">
  <cacheSource type="worksheet">
    <worksheetSource ref="A2:M9" sheet="TestRuns"/>
  </cacheSource>
  <cacheFields count="13">
    <cacheField name="Test key" numFmtId="0">
      <sharedItems count="6">
        <s v="&amp;{end}"/>
        <s v="&amp;{for issues}"/>
        <s v="#{end}"/>
        <s v="#{for testruns}"/>
        <s v="#{if (%{'${IssueTypeName}'.equals('Test Execution')  })}"/>
        <s v="${TestRuns[n].Key}"/>
      </sharedItems>
    </cacheField>
    <cacheField name="Test summary" numFmtId="0">
      <sharedItems containsBlank="1" count="2">
        <s v="${TestRuns[n].Summary}"/>
        <m/>
      </sharedItems>
    </cacheField>
    <cacheField name="Execution status" numFmtId="0">
      <sharedItems containsBlank="1" count="2">
        <s v="${TestRuns[n].Execution Status}"/>
        <m/>
      </sharedItems>
    </cacheField>
    <cacheField name="TE assignee" numFmtId="0">
      <sharedItems containsBlank="1" count="2">
        <s v="${fullname:AssigneeId}"/>
        <m/>
      </sharedItems>
    </cacheField>
    <cacheField name="TE planned begin date" numFmtId="0">
      <sharedItems containsBlank="1" count="2">
        <s v="${Begin Date}"/>
        <m/>
      </sharedItems>
    </cacheField>
    <cacheField name="Executed by" numFmtId="0">
      <sharedItems containsBlank="1" count="2">
        <s v="${TestRuns[n].Executed By}"/>
        <m/>
      </sharedItems>
    </cacheField>
    <cacheField name="Started on" numFmtId="0">
      <sharedItems containsBlank="1" count="2">
        <s v="${TestRuns[n].Started On}"/>
        <m/>
      </sharedItems>
    </cacheField>
    <cacheField name="Finished on" numFmtId="0">
      <sharedItems containsBlank="1" count="2">
        <s v="${TestRuns[n].Finished On}"/>
        <m/>
      </sharedItems>
    </cacheField>
    <cacheField name="Elapsed" numFmtId="0">
      <sharedItems containsString="0" containsBlank="1" containsNumber="1" containsInteger="1" minValue="0" maxValue="0" count="2">
        <n v="0"/>
        <m/>
      </sharedItems>
    </cacheField>
    <cacheField name="Elapsed grouped" numFmtId="0">
      <sharedItems containsBlank="1" count="2">
        <s v="&lt;30m"/>
        <m/>
      </sharedItems>
    </cacheField>
    <cacheField name="Comment" numFmtId="0">
      <sharedItems containsBlank="1" count="2">
        <s v="${TestRuns[n].Comment}"/>
        <m/>
      </sharedItems>
    </cacheField>
    <cacheField name="Defects count" numFmtId="0">
      <sharedItems containsBlank="1" count="2">
        <s v="${TestRuns[n].ExecutionDefectsCount}"/>
        <m/>
      </sharedItems>
    </cacheField>
    <cacheField name="Evidences count" numFmtId="0">
      <sharedItems containsBlank="1" count="2">
        <s v="${TestRuns[n].ExecutionEvidencesCount}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5" createdVersion="3">
  <cacheSource type="worksheet">
    <worksheetSource ref="A2:K7" sheet="TestIssues"/>
  </cacheSource>
  <cacheFields count="11">
    <cacheField name="Key" numFmtId="0">
      <sharedItems count="5">
        <s v="&amp;{end}"/>
        <s v="&amp;{for issues}"/>
        <s v="#{end}"/>
        <s v="#{if (%{'${IssueTypeName}'.equals('Test')  })}"/>
        <s v="${Key}"/>
      </sharedItems>
    </cacheField>
    <cacheField name="Creation Date" numFmtId="0">
      <sharedItems containsBlank="1" count="2">
        <s v="${CreatedDateTime}"/>
        <m/>
      </sharedItems>
    </cacheField>
    <cacheField name="Resolution Date" numFmtId="0">
      <sharedItems containsBlank="1" count="2">
        <s v="${ResolutionDateTime}"/>
        <m/>
      </sharedItems>
    </cacheField>
    <cacheField name="Priority" numFmtId="0">
      <sharedItems containsBlank="1" count="2">
        <s v="${Priority}"/>
        <m/>
      </sharedItems>
    </cacheField>
    <cacheField name="Labels" numFmtId="0">
      <sharedItems containsBlank="1" count="2">
        <s v="${Labels}"/>
        <m/>
      </sharedItems>
    </cacheField>
    <cacheField name="Summary" numFmtId="0">
      <sharedItems containsBlank="1" count="2">
        <s v="${Summary}"/>
        <m/>
      </sharedItems>
    </cacheField>
    <cacheField name="Status" numFmtId="0">
      <sharedItems containsBlank="1" count="2">
        <s v="${Status}"/>
        <m/>
      </sharedItems>
    </cacheField>
    <cacheField name="Assignee" numFmtId="0">
      <sharedItems containsBlank="1" count="2">
        <s v="${fullname:AssigneeId}"/>
        <m/>
      </sharedItems>
    </cacheField>
    <cacheField name="Time spent" numFmtId="0">
      <sharedItems containsBlank="1" count="2">
        <s v="${TimeSpent}"/>
        <m/>
      </sharedItems>
    </cacheField>
    <cacheField name="TestRunStatus" numFmtId="0">
      <sharedItems containsBlank="1" count="2">
        <s v="${TestStatus}"/>
        <m/>
      </sharedItems>
    </cacheField>
    <cacheField name="Component" numFmtId="0">
      <sharedItems containsBlank="1" count="2">
        <s v="${Components}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1"/>
    <x v="1"/>
    <x v="1"/>
    <x v="1"/>
    <x v="1"/>
    <x v="1"/>
    <x v="1"/>
    <x v="1"/>
    <x v="1"/>
    <x v="1"/>
    <x v="1"/>
    <x v="1"/>
    <x v="1"/>
  </r>
  <r>
    <x v="4"/>
    <x v="1"/>
    <x v="1"/>
    <x v="1"/>
    <x v="1"/>
    <x v="1"/>
    <x v="1"/>
    <x v="1"/>
    <x v="1"/>
    <x v="1"/>
    <x v="1"/>
    <x v="1"/>
    <x v="1"/>
  </r>
  <r>
    <x v="3"/>
    <x v="1"/>
    <x v="1"/>
    <x v="1"/>
    <x v="1"/>
    <x v="1"/>
    <x v="1"/>
    <x v="1"/>
    <x v="1"/>
    <x v="1"/>
    <x v="1"/>
    <x v="1"/>
    <x v="1"/>
  </r>
  <r>
    <x v="5"/>
    <x v="0"/>
    <x v="0"/>
    <x v="0"/>
    <x v="0"/>
    <x v="0"/>
    <x v="0"/>
    <x v="0"/>
    <x v="0"/>
    <x v="0"/>
    <x v="0"/>
    <x v="0"/>
    <x v="0"/>
  </r>
  <r>
    <x v="2"/>
    <x v="1"/>
    <x v="1"/>
    <x v="1"/>
    <x v="1"/>
    <x v="1"/>
    <x v="1"/>
    <x v="1"/>
    <x v="1"/>
    <x v="1"/>
    <x v="1"/>
    <x v="1"/>
    <x v="1"/>
  </r>
  <r>
    <x v="2"/>
    <x v="1"/>
    <x v="1"/>
    <x v="1"/>
    <x v="1"/>
    <x v="1"/>
    <x v="1"/>
    <x v="1"/>
    <x v="1"/>
    <x v="1"/>
    <x v="1"/>
    <x v="1"/>
    <x v="1"/>
  </r>
  <r>
    <x v="0"/>
    <x v="1"/>
    <x v="1"/>
    <x v="1"/>
    <x v="1"/>
    <x v="1"/>
    <x v="1"/>
    <x v="1"/>
    <x v="1"/>
    <x v="1"/>
    <x v="1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1"/>
    <x v="1"/>
    <x v="1"/>
    <x v="1"/>
    <x v="1"/>
    <x v="1"/>
    <x v="1"/>
    <x v="1"/>
    <x v="1"/>
    <x v="1"/>
    <x v="1"/>
  </r>
  <r>
    <x v="3"/>
    <x v="1"/>
    <x v="1"/>
    <x v="1"/>
    <x v="1"/>
    <x v="1"/>
    <x v="1"/>
    <x v="1"/>
    <x v="1"/>
    <x v="1"/>
    <x v="1"/>
  </r>
  <r>
    <x v="4"/>
    <x v="0"/>
    <x v="0"/>
    <x v="0"/>
    <x v="0"/>
    <x v="0"/>
    <x v="0"/>
    <x v="0"/>
    <x v="0"/>
    <x v="0"/>
    <x v="0"/>
  </r>
  <r>
    <x v="2"/>
    <x v="1"/>
    <x v="1"/>
    <x v="1"/>
    <x v="1"/>
    <x v="1"/>
    <x v="1"/>
    <x v="1"/>
    <x v="1"/>
    <x v="1"/>
    <x v="1"/>
  </r>
  <r>
    <x v="0"/>
    <x v="1"/>
    <x v="1"/>
    <x v="1"/>
    <x v="1"/>
    <x v="1"/>
    <x v="1"/>
    <x v="1"/>
    <x v="1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5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4:A5" firstHeaderRow="1" firstDataRow="1" firstDataCol="0"/>
  <pivotFields count="13">
    <pivotField axis="axisRow" showAll="0" defaultSubtotal="0" compact="0">
      <items count="6">
        <item x="1"/>
        <item x="4"/>
        <item x="3"/>
        <item x="5"/>
        <item x="2"/>
        <item x="0"/>
      </items>
    </pivotField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</pivotFields>
  <rowFields count="1">
    <field x="0"/>
  </rowFields>
  <dataFields count="1">
    <dataField fld="0" subtotal="count"/>
  </dataFields>
</pivotTableDefinition>
</file>

<file path=xl/pivotTables/pivotTable2.xml><?xml version="1.0" encoding="utf-8"?>
<pivotTableDefinition xmlns="http://schemas.openxmlformats.org/spreadsheetml/2006/main" name="Tabela Dinâmica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4:B6" firstHeaderRow="1" firstDataRow="1" firstDataCol="1"/>
  <pivotFields count="13">
    <pivotField dataField="1"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Row" showAll="0" defaultSubtotal="0" compact="0">
      <items count="2">
        <item x="0"/>
        <item x="1"/>
      </items>
    </pivotField>
    <pivotField showAll="0" compact="0"/>
    <pivotField showAll="0" compact="0"/>
    <pivotField showAll="0" compact="0"/>
  </pivotFields>
  <rowFields count="1">
    <field x="9"/>
  </rowFields>
  <dataFields count="1">
    <dataField fld="0" subtotal="count"/>
  </dataFields>
</pivotTableDefinition>
</file>

<file path=xl/pivotTables/pivotTable3.xml><?xml version="1.0" encoding="utf-8"?>
<pivotTableDefinition xmlns="http://schemas.openxmlformats.org/spreadsheetml/2006/main" name="Tabela Dinâmica28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6:D10" firstHeaderRow="1" firstDataRow="2" firstDataCol="1" rowPageCount="1" colPageCount="1"/>
  <pivotFields count="13">
    <pivotField dataField="1" showAll="0" compact="0"/>
    <pivotField showAll="0" compact="0"/>
    <pivotField axis="axisCol" showAll="0" compact="0">
      <items count="3">
        <item x="0"/>
        <item x="1"/>
        <item t="default"/>
      </items>
    </pivotField>
    <pivotField showAll="0" compact="0"/>
    <pivotField showAll="0" compact="0"/>
    <pivotField axis="axisPage" showAll="0" compact="0">
      <items count="3">
        <item x="0"/>
        <item x="1"/>
        <item t="default"/>
      </items>
    </pivotField>
    <pivotField showAll="0" compact="0"/>
    <pivotField axis="axisRow" showAll="0" defaultSubtotal="0" compact="0">
      <items count="2">
        <item x="0"/>
        <item x="1"/>
      </items>
    </pivotField>
    <pivotField showAll="0" compact="0"/>
    <pivotField showAll="0" compact="0"/>
    <pivotField showAll="0" compact="0"/>
    <pivotField showAll="0" compact="0"/>
    <pivotField showAll="0" compact="0"/>
  </pivotFields>
  <rowFields count="1">
    <field x="7"/>
  </rowFields>
  <colFields count="1">
    <field x="2"/>
  </colFields>
  <pageFields count="1">
    <pageField fld="5" hier="-1"/>
  </pageFields>
  <dataFields count="1">
    <dataField fld="0" subtotal="count"/>
  </dataFields>
</pivotTableDefinition>
</file>

<file path=xl/pivotTables/pivotTable4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6:D10" firstHeaderRow="1" firstDataRow="2" firstDataCol="1" rowPageCount="1" colPageCount="1"/>
  <pivotFields count="13">
    <pivotField dataField="1" showAll="0" compact="0"/>
    <pivotField showAll="0" compact="0"/>
    <pivotField axis="axisPage" showAll="0" compact="0">
      <items count="3">
        <item x="0"/>
        <item x="1"/>
        <item t="default"/>
      </items>
    </pivotField>
    <pivotField showAll="0" compact="0"/>
    <pivotField showAll="0" compact="0"/>
    <pivotField axis="axisCol" showAll="0" compact="0">
      <items count="3">
        <item x="0"/>
        <item x="1"/>
        <item t="default"/>
      </items>
    </pivotField>
    <pivotField showAll="0" compact="0"/>
    <pivotField axis="axisRow" showAll="0" defaultSubtotal="0" compact="0">
      <items count="2">
        <item x="0"/>
        <item x="1"/>
      </items>
    </pivotField>
    <pivotField showAll="0" compact="0"/>
    <pivotField showAll="0" compact="0"/>
    <pivotField showAll="0" compact="0"/>
    <pivotField showAll="0" compact="0"/>
    <pivotField showAll="0" compact="0"/>
  </pivotFields>
  <rowFields count="1">
    <field x="7"/>
  </rowFields>
  <colFields count="1">
    <field x="5"/>
  </colFields>
  <pageFields count="1">
    <pageField fld="2" hier="-1"/>
  </pageFields>
  <dataFields count="1">
    <dataField fld="0" subtotal="count"/>
  </dataFields>
</pivotTableDefinition>
</file>

<file path=xl/pivotTables/pivotTable5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4:D8" firstHeaderRow="1" firstDataRow="2" firstDataCol="1"/>
  <pivotFields count="11">
    <pivotField dataField="1"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showAll="0" compact="0"/>
    <pivotField axis="axisCol" showAll="0" defaultSubtotal="0" compact="0">
      <items count="2">
        <item x="1"/>
        <item x="0"/>
      </items>
    </pivotField>
    <pivotField axis="axisRow" showAll="0" defaultSubtotal="0" compact="0">
      <items count="2">
        <item x="1"/>
        <item x="0"/>
      </items>
    </pivotField>
  </pivotFields>
  <rowFields count="1">
    <field x="10"/>
  </rowFields>
  <colFields count="1">
    <field x="9"/>
  </colFields>
  <dataFields count="1">
    <dataField fld="0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pivotTable" Target="../pivotTables/pivotTable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pivotTable" Target="../pivotTables/pivotTable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pivotTable" Target="../pivotTables/pivotTable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pivotTable" Target="../pivotTables/pivotTable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6.83"/>
    <col collapsed="false" customWidth="true" hidden="false" outlineLevel="0" max="2" min="2" style="1" width="17.83"/>
    <col collapsed="false" customWidth="true" hidden="false" outlineLevel="0" max="3" min="3" style="1" width="10.66"/>
    <col collapsed="false" customWidth="true" hidden="false" outlineLevel="0" max="4" min="4" style="1" width="12.5"/>
    <col collapsed="false" customWidth="true" hidden="false" outlineLevel="0" max="5" min="5" style="1" width="9.51"/>
    <col collapsed="false" customWidth="true" hidden="false" outlineLevel="0" max="6" min="6" style="1" width="22.16"/>
    <col collapsed="false" customWidth="true" hidden="false" outlineLevel="0" max="7" min="7" style="1" width="14.83"/>
    <col collapsed="false" customWidth="true" hidden="false" outlineLevel="0" max="1025" min="8" style="1" width="9.16"/>
  </cols>
  <sheetData>
    <row r="1" customFormat="false" ht="50.25" hidden="false" customHeight="true" outlineLevel="0" collapsed="false">
      <c r="A1" s="2"/>
      <c r="B1" s="2"/>
      <c r="C1" s="2"/>
      <c r="D1" s="2"/>
      <c r="E1" s="2"/>
      <c r="F1" s="2"/>
      <c r="G1" s="2"/>
    </row>
    <row r="2" customFormat="false" ht="16" hidden="false" customHeight="false" outlineLevel="0" collapsed="false">
      <c r="A2" s="3" t="s">
        <v>0</v>
      </c>
      <c r="B2" s="4" t="s">
        <v>1</v>
      </c>
      <c r="C2" s="5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customFormat="false" ht="15" hidden="false" customHeight="false" outlineLevel="0" collapsed="false">
      <c r="A3" s="7" t="s">
        <v>7</v>
      </c>
      <c r="B3" s="7"/>
      <c r="C3" s="7"/>
      <c r="D3" s="7"/>
      <c r="E3" s="7"/>
      <c r="F3" s="7"/>
      <c r="G3" s="7"/>
    </row>
    <row r="4" customFormat="false" ht="15" hidden="false" customHeight="false" outlineLevel="0" collapsed="false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 s="8" t="s">
        <v>13</v>
      </c>
      <c r="G4" s="1" t="s">
        <v>14</v>
      </c>
    </row>
    <row r="5" customFormat="false" ht="15" hidden="false" customHeight="false" outlineLevel="0" collapsed="false">
      <c r="A5" s="9" t="s">
        <v>15</v>
      </c>
      <c r="B5" s="9"/>
      <c r="C5" s="9"/>
      <c r="D5" s="9"/>
      <c r="E5" s="9"/>
      <c r="F5" s="9"/>
      <c r="G5" s="9"/>
    </row>
    <row r="6" customFormat="false" ht="15" hidden="false" customHeight="false" outlineLevel="0" collapsed="false">
      <c r="E6" s="10"/>
    </row>
    <row r="7" customFormat="false" ht="15" hidden="false" customHeight="false" outlineLevel="0" collapsed="false">
      <c r="E7" s="10"/>
    </row>
    <row r="8" customFormat="false" ht="15" hidden="false" customHeight="false" outlineLevel="0" collapsed="false">
      <c r="A8" s="11"/>
      <c r="E8" s="10"/>
    </row>
    <row r="9" customFormat="false" ht="15" hidden="false" customHeight="false" outlineLevel="0" collapsed="false">
      <c r="E9" s="10"/>
    </row>
    <row r="10" customFormat="false" ht="15" hidden="false" customHeight="false" outlineLevel="0" collapsed="false">
      <c r="E10" s="10"/>
    </row>
    <row r="11" customFormat="false" ht="15" hidden="false" customHeight="false" outlineLevel="0" collapsed="false">
      <c r="E11" s="10"/>
    </row>
    <row r="12" customFormat="false" ht="15" hidden="false" customHeight="false" outlineLevel="0" collapsed="false">
      <c r="E12" s="10"/>
      <c r="G12" s="12"/>
    </row>
    <row r="13" customFormat="false" ht="15" hidden="false" customHeight="false" outlineLevel="0" collapsed="false">
      <c r="A13" s="11"/>
      <c r="E13" s="10"/>
      <c r="G13" s="12"/>
    </row>
    <row r="14" customFormat="false" ht="15" hidden="false" customHeight="false" outlineLevel="0" collapsed="false">
      <c r="G14" s="12"/>
    </row>
    <row r="22" customFormat="false" ht="15" hidden="false" customHeight="false" outlineLevel="0" collapsed="false">
      <c r="A22" s="8"/>
      <c r="B22" s="12"/>
    </row>
    <row r="23" customFormat="false" ht="15" hidden="false" customHeight="false" outlineLevel="0" collapsed="false">
      <c r="A23" s="8"/>
      <c r="B23" s="12"/>
    </row>
    <row r="24" customFormat="false" ht="15" hidden="false" customHeight="false" outlineLevel="0" collapsed="false">
      <c r="A24" s="8"/>
      <c r="B24" s="12"/>
    </row>
  </sheetData>
  <autoFilter ref="A2:G5"/>
  <mergeCells count="3">
    <mergeCell ref="A1:G1"/>
    <mergeCell ref="A3:G3"/>
    <mergeCell ref="A5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41.34"/>
    <col collapsed="false" customWidth="true" hidden="false" outlineLevel="0" max="2" min="2" style="1" width="19.33"/>
    <col collapsed="false" customWidth="true" hidden="false" outlineLevel="0" max="3" min="3" style="1" width="22.01"/>
    <col collapsed="false" customWidth="true" hidden="false" outlineLevel="0" max="4" min="4" style="1" width="13.01"/>
    <col collapsed="false" customWidth="false" hidden="false" outlineLevel="0" max="5" min="5" style="1" width="11.5"/>
    <col collapsed="false" customWidth="true" hidden="false" outlineLevel="0" max="6" min="6" style="1" width="14.83"/>
    <col collapsed="false" customWidth="true" hidden="false" outlineLevel="0" max="7" min="7" style="1" width="11.66"/>
    <col collapsed="false" customWidth="true" hidden="false" outlineLevel="0" max="8" min="8" style="1" width="22.16"/>
    <col collapsed="false" customWidth="true" hidden="false" outlineLevel="0" max="9" min="9" style="1" width="16.33"/>
    <col collapsed="false" customWidth="true" hidden="false" outlineLevel="0" max="10" min="10" style="1" width="19.66"/>
    <col collapsed="false" customWidth="true" hidden="false" outlineLevel="0" max="11" min="11" style="1" width="17"/>
    <col collapsed="false" customWidth="true" hidden="false" outlineLevel="0" max="1025" min="12" style="1" width="9.16"/>
  </cols>
  <sheetData>
    <row r="1" customFormat="false" ht="50.2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="17" customFormat="true" ht="16" hidden="false" customHeight="false" outlineLevel="0" collapsed="false">
      <c r="A2" s="13" t="s">
        <v>0</v>
      </c>
      <c r="B2" s="13" t="s">
        <v>16</v>
      </c>
      <c r="C2" s="14" t="s">
        <v>17</v>
      </c>
      <c r="D2" s="15" t="s">
        <v>2</v>
      </c>
      <c r="E2" s="15" t="s">
        <v>18</v>
      </c>
      <c r="F2" s="16" t="s">
        <v>3</v>
      </c>
      <c r="G2" s="16" t="s">
        <v>4</v>
      </c>
      <c r="H2" s="16" t="s">
        <v>5</v>
      </c>
      <c r="I2" s="16" t="s">
        <v>19</v>
      </c>
      <c r="J2" s="16" t="s">
        <v>20</v>
      </c>
      <c r="K2" s="16" t="s">
        <v>6</v>
      </c>
    </row>
    <row r="3" customFormat="false" ht="15" hidden="false" customHeight="false" outlineLevel="0" collapsed="false">
      <c r="A3" s="7" t="s">
        <v>7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customFormat="false" ht="15" hidden="false" customHeight="false" outlineLevel="0" collapsed="false">
      <c r="A4" s="9" t="s">
        <v>21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s="8" customFormat="true" ht="16" hidden="false" customHeight="false" outlineLevel="0" collapsed="false">
      <c r="A5" s="8" t="s">
        <v>8</v>
      </c>
      <c r="B5" s="8" t="s">
        <v>22</v>
      </c>
      <c r="C5" s="8" t="s">
        <v>23</v>
      </c>
      <c r="D5" s="8" t="s">
        <v>10</v>
      </c>
      <c r="E5" s="8" t="s">
        <v>24</v>
      </c>
      <c r="F5" s="8" t="s">
        <v>11</v>
      </c>
      <c r="G5" s="8" t="s">
        <v>12</v>
      </c>
      <c r="H5" s="8" t="s">
        <v>13</v>
      </c>
      <c r="I5" s="8" t="s">
        <v>25</v>
      </c>
      <c r="J5" s="18" t="s">
        <v>26</v>
      </c>
      <c r="K5" s="8" t="s">
        <v>14</v>
      </c>
    </row>
    <row r="6" customFormat="false" ht="15" hidden="false" customHeight="false" outlineLevel="0" collapsed="false">
      <c r="A6" s="1" t="s">
        <v>27</v>
      </c>
    </row>
    <row r="7" customFormat="false" ht="15" hidden="false" customHeight="false" outlineLevel="0" collapsed="false">
      <c r="A7" s="9" t="s">
        <v>15</v>
      </c>
      <c r="B7" s="9"/>
      <c r="C7" s="9"/>
      <c r="D7" s="9"/>
      <c r="E7" s="9"/>
      <c r="F7" s="9"/>
      <c r="G7" s="9"/>
      <c r="H7" s="9"/>
      <c r="I7" s="9"/>
      <c r="J7" s="9"/>
      <c r="K7" s="9"/>
    </row>
    <row r="8" customFormat="false" ht="15" hidden="false" customHeight="false" outlineLevel="0" collapsed="false">
      <c r="G8" s="10"/>
    </row>
    <row r="9" customFormat="false" ht="15" hidden="false" customHeight="false" outlineLevel="0" collapsed="false">
      <c r="G9" s="10"/>
    </row>
    <row r="10" customFormat="false" ht="15" hidden="false" customHeight="false" outlineLevel="0" collapsed="false">
      <c r="G10" s="10"/>
    </row>
    <row r="11" customFormat="false" ht="15" hidden="false" customHeight="false" outlineLevel="0" collapsed="false">
      <c r="G11" s="10"/>
    </row>
    <row r="12" customFormat="false" ht="15" hidden="false" customHeight="false" outlineLevel="0" collapsed="false">
      <c r="G12" s="10"/>
    </row>
    <row r="13" customFormat="false" ht="15" hidden="false" customHeight="false" outlineLevel="0" collapsed="false">
      <c r="G13" s="10"/>
    </row>
    <row r="14" customFormat="false" ht="15" hidden="false" customHeight="false" outlineLevel="0" collapsed="false">
      <c r="A14" s="19"/>
      <c r="B14" s="19"/>
      <c r="G14" s="10"/>
      <c r="J14" s="8"/>
      <c r="K14" s="12"/>
    </row>
    <row r="15" customFormat="false" ht="15" hidden="false" customHeight="false" outlineLevel="0" collapsed="false">
      <c r="A15" s="19"/>
      <c r="B15" s="19"/>
      <c r="G15" s="10"/>
      <c r="J15" s="8"/>
      <c r="K15" s="12"/>
    </row>
    <row r="16" customFormat="false" ht="15" hidden="false" customHeight="false" outlineLevel="0" collapsed="false">
      <c r="J16" s="8"/>
      <c r="K16" s="12"/>
    </row>
    <row r="24" customFormat="false" ht="15" hidden="false" customHeight="false" outlineLevel="0" collapsed="false">
      <c r="A24" s="8"/>
      <c r="B24" s="8"/>
      <c r="C24" s="12"/>
    </row>
    <row r="25" customFormat="false" ht="15" hidden="false" customHeight="false" outlineLevel="0" collapsed="false">
      <c r="A25" s="8"/>
      <c r="B25" s="8"/>
      <c r="C25" s="12"/>
    </row>
    <row r="26" customFormat="false" ht="15" hidden="false" customHeight="false" outlineLevel="0" collapsed="false">
      <c r="A26" s="8"/>
      <c r="B26" s="8"/>
      <c r="C26" s="12"/>
    </row>
  </sheetData>
  <autoFilter ref="A2:K7"/>
  <mergeCells count="3">
    <mergeCell ref="A1:K1"/>
    <mergeCell ref="A3:K3"/>
    <mergeCell ref="A7:K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36.33"/>
    <col collapsed="false" customWidth="true" hidden="false" outlineLevel="0" max="2" min="2" style="1" width="22.66"/>
    <col collapsed="false" customWidth="true" hidden="false" outlineLevel="0" max="3" min="3" style="1" width="18.33"/>
    <col collapsed="false" customWidth="true" hidden="false" outlineLevel="0" max="4" min="4" style="1" width="26.33"/>
    <col collapsed="false" customWidth="true" hidden="false" outlineLevel="0" max="5" min="5" style="1" width="12.33"/>
    <col collapsed="false" customWidth="true" hidden="false" outlineLevel="0" max="6" min="6" style="1" width="23.5"/>
    <col collapsed="false" customWidth="true" hidden="false" outlineLevel="0" max="7" min="7" style="1" width="40.83"/>
    <col collapsed="false" customWidth="true" hidden="false" outlineLevel="0" max="8" min="8" style="1" width="15.34"/>
    <col collapsed="false" customWidth="true" hidden="false" outlineLevel="0" max="1025" min="9" style="1" width="9.16"/>
  </cols>
  <sheetData>
    <row r="1" customFormat="false" ht="50.25" hidden="false" customHeight="true" outlineLevel="0" collapsed="false">
      <c r="A1" s="2"/>
      <c r="B1" s="2"/>
      <c r="C1" s="2"/>
      <c r="D1" s="2"/>
      <c r="E1" s="2"/>
      <c r="F1" s="2"/>
      <c r="G1" s="2"/>
      <c r="H1" s="2"/>
    </row>
    <row r="2" customFormat="false" ht="16" hidden="false" customHeight="false" outlineLevel="0" collapsed="false">
      <c r="A2" s="3" t="s">
        <v>0</v>
      </c>
      <c r="B2" s="4" t="s">
        <v>1</v>
      </c>
      <c r="C2" s="5" t="s">
        <v>2</v>
      </c>
      <c r="D2" s="6" t="s">
        <v>3</v>
      </c>
      <c r="E2" s="6" t="s">
        <v>4</v>
      </c>
      <c r="F2" s="6" t="s">
        <v>5</v>
      </c>
      <c r="G2" s="6" t="s">
        <v>20</v>
      </c>
      <c r="H2" s="6" t="s">
        <v>6</v>
      </c>
    </row>
    <row r="3" customFormat="false" ht="15" hidden="false" customHeight="false" outlineLevel="0" collapsed="false">
      <c r="A3" s="7" t="s">
        <v>7</v>
      </c>
      <c r="B3" s="7"/>
      <c r="C3" s="7"/>
      <c r="D3" s="7"/>
      <c r="E3" s="7"/>
      <c r="F3" s="7"/>
      <c r="G3" s="7"/>
      <c r="H3" s="7"/>
    </row>
    <row r="4" customFormat="false" ht="15" hidden="false" customHeight="false" outlineLevel="0" collapsed="false">
      <c r="A4" s="9" t="s">
        <v>28</v>
      </c>
      <c r="B4" s="9"/>
      <c r="C4" s="9"/>
      <c r="D4" s="9"/>
      <c r="E4" s="9"/>
      <c r="F4" s="9"/>
      <c r="G4" s="9"/>
      <c r="H4" s="9"/>
    </row>
    <row r="5" customFormat="false" ht="80" hidden="false" customHeight="false" outlineLevel="0" collapsed="false">
      <c r="A5" s="1" t="s">
        <v>8</v>
      </c>
      <c r="B5" s="1" t="s">
        <v>9</v>
      </c>
      <c r="C5" s="1" t="s">
        <v>10</v>
      </c>
      <c r="D5" s="1" t="s">
        <v>11</v>
      </c>
      <c r="E5" s="1" t="s">
        <v>12</v>
      </c>
      <c r="F5" s="8" t="s">
        <v>13</v>
      </c>
      <c r="G5" s="18" t="s">
        <v>29</v>
      </c>
      <c r="H5" s="1" t="s">
        <v>14</v>
      </c>
    </row>
    <row r="6" customFormat="false" ht="15" hidden="false" customHeight="false" outlineLevel="0" collapsed="false">
      <c r="A6" s="1" t="s">
        <v>27</v>
      </c>
    </row>
    <row r="7" customFormat="false" ht="15" hidden="false" customHeight="false" outlineLevel="0" collapsed="false">
      <c r="A7" s="9" t="s">
        <v>15</v>
      </c>
      <c r="B7" s="9"/>
      <c r="C7" s="9"/>
      <c r="D7" s="9"/>
      <c r="E7" s="9"/>
      <c r="F7" s="9"/>
      <c r="G7" s="9"/>
      <c r="H7" s="9"/>
    </row>
    <row r="8" customFormat="false" ht="15" hidden="false" customHeight="false" outlineLevel="0" collapsed="false">
      <c r="E8" s="10"/>
    </row>
    <row r="9" customFormat="false" ht="15" hidden="false" customHeight="false" outlineLevel="0" collapsed="false">
      <c r="E9" s="10"/>
    </row>
    <row r="10" customFormat="false" ht="15" hidden="false" customHeight="false" outlineLevel="0" collapsed="false">
      <c r="E10" s="10"/>
    </row>
    <row r="11" customFormat="false" ht="15" hidden="false" customHeight="false" outlineLevel="0" collapsed="false">
      <c r="E11" s="10"/>
    </row>
    <row r="12" customFormat="false" ht="15" hidden="false" customHeight="false" outlineLevel="0" collapsed="false">
      <c r="E12" s="10"/>
    </row>
    <row r="13" customFormat="false" ht="15" hidden="false" customHeight="false" outlineLevel="0" collapsed="false">
      <c r="E13" s="10"/>
    </row>
    <row r="14" customFormat="false" ht="15" hidden="false" customHeight="false" outlineLevel="0" collapsed="false">
      <c r="A14" s="19"/>
      <c r="E14" s="10"/>
      <c r="G14" s="8"/>
      <c r="H14" s="12"/>
    </row>
    <row r="15" customFormat="false" ht="15" hidden="false" customHeight="false" outlineLevel="0" collapsed="false">
      <c r="A15" s="19"/>
      <c r="E15" s="10"/>
      <c r="G15" s="8"/>
      <c r="H15" s="12"/>
    </row>
    <row r="16" customFormat="false" ht="15" hidden="false" customHeight="false" outlineLevel="0" collapsed="false">
      <c r="G16" s="8"/>
      <c r="H16" s="12"/>
    </row>
    <row r="24" customFormat="false" ht="15" hidden="false" customHeight="false" outlineLevel="0" collapsed="false">
      <c r="A24" s="8"/>
      <c r="B24" s="12"/>
    </row>
    <row r="25" customFormat="false" ht="15" hidden="false" customHeight="false" outlineLevel="0" collapsed="false">
      <c r="A25" s="8"/>
      <c r="B25" s="12"/>
    </row>
    <row r="26" customFormat="false" ht="15" hidden="false" customHeight="false" outlineLevel="0" collapsed="false">
      <c r="A26" s="8"/>
      <c r="B26" s="12"/>
    </row>
  </sheetData>
  <autoFilter ref="A2:H7"/>
  <mergeCells count="3">
    <mergeCell ref="A1:H1"/>
    <mergeCell ref="A3:H3"/>
    <mergeCell ref="A7:H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3" min="1" style="1" width="36.33"/>
    <col collapsed="false" customWidth="true" hidden="false" outlineLevel="0" max="5" min="4" style="1" width="22.66"/>
    <col collapsed="false" customWidth="true" hidden="false" outlineLevel="0" max="6" min="6" style="1" width="18.33"/>
    <col collapsed="false" customWidth="true" hidden="false" outlineLevel="0" max="7" min="7" style="1" width="26.33"/>
    <col collapsed="false" customWidth="true" hidden="false" outlineLevel="0" max="8" min="8" style="1" width="12.33"/>
    <col collapsed="false" customWidth="true" hidden="false" outlineLevel="0" max="10" min="9" style="1" width="23.5"/>
    <col collapsed="false" customWidth="true" hidden="false" outlineLevel="0" max="11" min="11" style="1" width="15"/>
    <col collapsed="false" customWidth="true" hidden="false" outlineLevel="0" max="12" min="12" style="1" width="15.34"/>
    <col collapsed="false" customWidth="true" hidden="false" outlineLevel="0" max="13" min="13" style="1" width="20.5"/>
    <col collapsed="false" customWidth="true" hidden="false" outlineLevel="0" max="1025" min="14" style="1" width="9.16"/>
  </cols>
  <sheetData>
    <row r="1" customFormat="false" ht="50.2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="17" customFormat="true" ht="16" hidden="false" customHeight="false" outlineLevel="0" collapsed="false">
      <c r="A2" s="13" t="s">
        <v>30</v>
      </c>
      <c r="B2" s="13" t="s">
        <v>31</v>
      </c>
      <c r="C2" s="13" t="s">
        <v>32</v>
      </c>
      <c r="D2" s="14" t="s">
        <v>33</v>
      </c>
      <c r="E2" s="20" t="s">
        <v>34</v>
      </c>
      <c r="F2" s="15" t="s">
        <v>35</v>
      </c>
      <c r="G2" s="16" t="s">
        <v>36</v>
      </c>
      <c r="H2" s="16" t="s">
        <v>37</v>
      </c>
      <c r="I2" s="16" t="s">
        <v>38</v>
      </c>
      <c r="J2" s="16" t="s">
        <v>39</v>
      </c>
      <c r="K2" s="16" t="s">
        <v>40</v>
      </c>
      <c r="L2" s="16" t="s">
        <v>41</v>
      </c>
      <c r="M2" s="16" t="s">
        <v>42</v>
      </c>
    </row>
    <row r="3" s="8" customFormat="true" ht="15" hidden="false" customHeight="false" outlineLevel="0" collapsed="false">
      <c r="A3" s="21" t="s">
        <v>7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="8" customFormat="true" ht="15" hidden="false" customHeight="false" outlineLevel="0" collapsed="false">
      <c r="A4" s="21" t="s">
        <v>28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="8" customFormat="true" ht="15" hidden="false" customHeight="false" outlineLevel="0" collapsed="false">
      <c r="A5" s="21" t="s">
        <v>43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="8" customFormat="true" ht="15" hidden="false" customHeight="false" outlineLevel="0" collapsed="false">
      <c r="A6" s="22" t="s">
        <v>44</v>
      </c>
      <c r="B6" s="22" t="s">
        <v>45</v>
      </c>
      <c r="C6" s="22" t="s">
        <v>46</v>
      </c>
      <c r="D6" s="22" t="s">
        <v>13</v>
      </c>
      <c r="E6" s="22" t="s">
        <v>47</v>
      </c>
      <c r="F6" s="22" t="s">
        <v>48</v>
      </c>
      <c r="G6" s="23" t="s">
        <v>49</v>
      </c>
      <c r="H6" s="24" t="s">
        <v>50</v>
      </c>
      <c r="I6" s="25" t="n">
        <f aca="false">IFERROR(H6-G6,)</f>
        <v>0</v>
      </c>
      <c r="J6" s="25" t="str">
        <f aca="false">IF(I6*24*60&lt;30,"&lt;30m",IF(I6*24*60&lt;60,"&lt;1h","&gt;1h"))</f>
        <v>&lt;30m</v>
      </c>
      <c r="K6" s="22" t="s">
        <v>51</v>
      </c>
      <c r="L6" s="22" t="s">
        <v>52</v>
      </c>
      <c r="M6" s="22" t="s">
        <v>53</v>
      </c>
    </row>
    <row r="7" s="8" customFormat="true" ht="15" hidden="false" customHeight="false" outlineLevel="0" collapsed="false">
      <c r="A7" s="21" t="s">
        <v>27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="8" customFormat="true" ht="15" hidden="false" customHeight="false" outlineLevel="0" collapsed="false">
      <c r="A8" s="21" t="s">
        <v>27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s="8" customFormat="true" ht="15" hidden="false" customHeight="false" outlineLevel="0" collapsed="false">
      <c r="A9" s="21" t="s">
        <v>15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customFormat="false" ht="15" hidden="false" customHeight="false" outlineLevel="0" collapsed="false">
      <c r="H10" s="10"/>
    </row>
    <row r="11" customFormat="false" ht="15" hidden="false" customHeight="false" outlineLevel="0" collapsed="false">
      <c r="H11" s="10"/>
    </row>
    <row r="12" customFormat="false" ht="15" hidden="false" customHeight="false" outlineLevel="0" collapsed="false">
      <c r="H12" s="10"/>
    </row>
    <row r="13" customFormat="false" ht="15" hidden="false" customHeight="false" outlineLevel="0" collapsed="false">
      <c r="H13" s="10"/>
    </row>
    <row r="14" customFormat="false" ht="15" hidden="false" customHeight="false" outlineLevel="0" collapsed="false">
      <c r="H14" s="10"/>
    </row>
    <row r="15" customFormat="false" ht="15" hidden="false" customHeight="false" outlineLevel="0" collapsed="false">
      <c r="H15" s="10"/>
    </row>
    <row r="16" customFormat="false" ht="15" hidden="false" customHeight="false" outlineLevel="0" collapsed="false">
      <c r="A16" s="19"/>
      <c r="B16" s="19"/>
      <c r="C16" s="19"/>
      <c r="H16" s="10"/>
      <c r="K16" s="8"/>
      <c r="L16" s="12"/>
    </row>
    <row r="17" customFormat="false" ht="15" hidden="false" customHeight="false" outlineLevel="0" collapsed="false">
      <c r="A17" s="19"/>
      <c r="B17" s="19"/>
      <c r="C17" s="19"/>
      <c r="H17" s="10"/>
      <c r="K17" s="8"/>
      <c r="L17" s="12"/>
    </row>
    <row r="18" customFormat="false" ht="15" hidden="false" customHeight="false" outlineLevel="0" collapsed="false">
      <c r="K18" s="8"/>
      <c r="L18" s="12"/>
    </row>
    <row r="26" customFormat="false" ht="15" hidden="false" customHeight="false" outlineLevel="0" collapsed="false">
      <c r="A26" s="8"/>
      <c r="B26" s="8"/>
      <c r="C26" s="8"/>
      <c r="D26" s="12"/>
      <c r="E26" s="12"/>
    </row>
    <row r="27" customFormat="false" ht="15" hidden="false" customHeight="false" outlineLevel="0" collapsed="false">
      <c r="A27" s="8"/>
      <c r="B27" s="8"/>
      <c r="C27" s="8"/>
      <c r="D27" s="12"/>
      <c r="E27" s="12"/>
    </row>
    <row r="28" customFormat="false" ht="15" hidden="false" customHeight="false" outlineLevel="0" collapsed="false">
      <c r="A28" s="8"/>
      <c r="B28" s="8"/>
      <c r="C28" s="8"/>
      <c r="D28" s="12"/>
      <c r="E28" s="12"/>
    </row>
  </sheetData>
  <autoFilter ref="A2:M9"/>
  <mergeCells count="7">
    <mergeCell ref="A1:M1"/>
    <mergeCell ref="A3:M3"/>
    <mergeCell ref="A4:M4"/>
    <mergeCell ref="A5:M5"/>
    <mergeCell ref="A7:M7"/>
    <mergeCell ref="A8:M8"/>
    <mergeCell ref="A9:M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"/>
  <sheetViews>
    <sheetView showFormulas="false" showGridLines="true" showRowColHeaders="true" showZeros="true" rightToLeft="false" tabSelected="false" showOutlineSymbols="true" defaultGridColor="true" view="normal" topLeftCell="C43" colorId="64" zoomScale="175" zoomScaleNormal="175" zoomScalePageLayoutView="100" workbookViewId="0">
      <selection pane="topLeft" activeCell="A9" activeCellId="0" sqref="A9"/>
    </sheetView>
  </sheetViews>
  <sheetFormatPr defaultRowHeight="15" zeroHeight="false" outlineLevelRow="0" outlineLevelCol="0"/>
  <cols>
    <col collapsed="false" customWidth="true" hidden="false" outlineLevel="0" max="1" min="1" style="0" width="41.16"/>
    <col collapsed="false" customWidth="true" hidden="false" outlineLevel="0" max="2" min="2" style="0" width="16.67"/>
    <col collapsed="false" customWidth="true" hidden="false" outlineLevel="0" max="3" min="3" style="0" width="6.34"/>
    <col collapsed="false" customWidth="true" hidden="false" outlineLevel="0" max="5" min="4" style="0" width="8.83"/>
    <col collapsed="false" customWidth="true" hidden="false" outlineLevel="0" max="6" min="6" style="0" width="16.49"/>
    <col collapsed="false" customWidth="true" hidden="false" outlineLevel="0" max="1025" min="7" style="0" width="8.83"/>
  </cols>
  <sheetData>
    <row r="1" customFormat="false" ht="53" hidden="false" customHeight="true" outlineLevel="0" collapsed="false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customFormat="false" ht="15" hidden="false" customHeight="false" outlineLevel="0" collapsed="false">
      <c r="A2" s="0" t="s">
        <v>54</v>
      </c>
    </row>
    <row r="4" customFormat="false" ht="15" hidden="false" customHeight="false" outlineLevel="0" collapsed="false">
      <c r="A4" s="27" t="s">
        <v>55</v>
      </c>
      <c r="F4" s="28" t="s">
        <v>56</v>
      </c>
      <c r="G4" s="28" t="s">
        <v>57</v>
      </c>
    </row>
    <row r="5" customFormat="false" ht="15" hidden="false" customHeight="false" outlineLevel="0" collapsed="false">
      <c r="A5" s="29" t="n">
        <v>7</v>
      </c>
      <c r="F5" s="30" t="n">
        <v>1</v>
      </c>
      <c r="G5" s="31" t="n">
        <f aca="false">COUNTIF($B$5:$B$1000000,F5)</f>
        <v>0</v>
      </c>
    </row>
    <row r="6" customFormat="false" ht="15" hidden="false" customHeight="false" outlineLevel="0" collapsed="false">
      <c r="F6" s="30" t="n">
        <v>2</v>
      </c>
      <c r="G6" s="31" t="n">
        <f aca="false">COUNTIF($B$5:$B$1000000,F6)</f>
        <v>0</v>
      </c>
    </row>
    <row r="7" customFormat="false" ht="15" hidden="false" customHeight="false" outlineLevel="0" collapsed="false">
      <c r="F7" s="30" t="n">
        <v>3</v>
      </c>
      <c r="G7" s="31" t="n">
        <f aca="false">COUNTIF($B$5:$B$1000000,F7)</f>
        <v>0</v>
      </c>
    </row>
    <row r="8" customFormat="false" ht="15" hidden="false" customHeight="false" outlineLevel="0" collapsed="false">
      <c r="F8" s="30" t="n">
        <v>4</v>
      </c>
      <c r="G8" s="31" t="n">
        <f aca="false">COUNTIF($B$5:$B$1000000,F8)</f>
        <v>0</v>
      </c>
    </row>
    <row r="9" customFormat="false" ht="15" hidden="false" customHeight="false" outlineLevel="0" collapsed="false">
      <c r="F9" s="30" t="n">
        <v>5</v>
      </c>
      <c r="G9" s="31" t="n">
        <f aca="false">COUNTIF($B$5:$B$1000000,F9)</f>
        <v>0</v>
      </c>
    </row>
    <row r="10" customFormat="false" ht="15" hidden="false" customHeight="false" outlineLevel="0" collapsed="false">
      <c r="F10" s="30" t="s">
        <v>58</v>
      </c>
      <c r="G10" s="31" t="n">
        <f aca="false">COUNTIF($B$5:$B$1000000,F10)</f>
        <v>0</v>
      </c>
    </row>
    <row r="31" customFormat="false" ht="15" hidden="false" customHeight="false" outlineLevel="0" collapsed="false">
      <c r="A31" s="0" t="s">
        <v>15</v>
      </c>
    </row>
  </sheetData>
  <mergeCells count="1">
    <mergeCell ref="A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5"/>
    <col collapsed="false" customWidth="true" hidden="false" outlineLevel="0" max="2" min="2" style="0" width="8"/>
    <col collapsed="false" customWidth="true" hidden="false" outlineLevel="0" max="1025" min="3" style="0" width="8.83"/>
  </cols>
  <sheetData>
    <row r="1" customFormat="false" ht="48.5" hidden="false" customHeight="true" outlineLevel="0" collapsed="false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customFormat="false" ht="15" hidden="false" customHeight="false" outlineLevel="0" collapsed="false">
      <c r="A2" s="0" t="s">
        <v>54</v>
      </c>
    </row>
    <row r="4" customFormat="false" ht="15" hidden="false" customHeight="false" outlineLevel="0" collapsed="false">
      <c r="A4" s="32" t="s">
        <v>39</v>
      </c>
      <c r="B4" s="33" t="s">
        <v>55</v>
      </c>
    </row>
    <row r="5" customFormat="false" ht="15" hidden="false" customHeight="false" outlineLevel="0" collapsed="false">
      <c r="A5" s="34" t="s">
        <v>59</v>
      </c>
      <c r="B5" s="35" t="n">
        <v>1</v>
      </c>
    </row>
    <row r="6" customFormat="false" ht="15" hidden="false" customHeight="false" outlineLevel="0" collapsed="false">
      <c r="A6" s="36" t="s">
        <v>60</v>
      </c>
      <c r="B6" s="37" t="n">
        <v>6</v>
      </c>
    </row>
    <row r="20" customFormat="false" ht="15" hidden="false" customHeight="false" outlineLevel="0" collapsed="false">
      <c r="A20" s="0" t="s">
        <v>15</v>
      </c>
    </row>
  </sheetData>
  <mergeCells count="1">
    <mergeCell ref="A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1.5"/>
    <col collapsed="false" customWidth="true" hidden="false" outlineLevel="0" max="2" min="2" style="0" width="26.16"/>
    <col collapsed="false" customWidth="true" hidden="false" outlineLevel="0" max="3" min="3" style="0" width="6.34"/>
    <col collapsed="false" customWidth="true" hidden="false" outlineLevel="0" max="4" min="4" style="0" width="5.01"/>
    <col collapsed="false" customWidth="true" hidden="false" outlineLevel="0" max="5" min="5" style="0" width="16.16"/>
    <col collapsed="false" customWidth="true" hidden="false" outlineLevel="0" max="6" min="6" style="0" width="5.33"/>
    <col collapsed="false" customWidth="true" hidden="false" outlineLevel="0" max="1025" min="7" style="0" width="8.83"/>
  </cols>
  <sheetData>
    <row r="1" customFormat="false" ht="56.5" hidden="false" customHeight="true" outlineLevel="0" collapsed="false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customFormat="false" ht="15" hidden="false" customHeight="false" outlineLevel="0" collapsed="false">
      <c r="A2" s="0" t="s">
        <v>54</v>
      </c>
    </row>
    <row r="4" customFormat="false" ht="15" hidden="false" customHeight="false" outlineLevel="0" collapsed="false">
      <c r="A4" s="38" t="s">
        <v>35</v>
      </c>
      <c r="B4" s="39" t="s">
        <v>61</v>
      </c>
    </row>
    <row r="6" customFormat="false" ht="15" hidden="false" customHeight="false" outlineLevel="0" collapsed="false">
      <c r="A6" s="40" t="s">
        <v>55</v>
      </c>
      <c r="B6" s="41" t="s">
        <v>32</v>
      </c>
      <c r="C6" s="42"/>
      <c r="D6" s="43"/>
    </row>
    <row r="7" customFormat="false" ht="15" hidden="false" customHeight="false" outlineLevel="0" collapsed="false">
      <c r="A7" s="44" t="s">
        <v>37</v>
      </c>
      <c r="B7" s="45" t="s">
        <v>46</v>
      </c>
      <c r="C7" s="46" t="s">
        <v>60</v>
      </c>
      <c r="D7" s="47" t="s">
        <v>62</v>
      </c>
    </row>
    <row r="8" customFormat="false" ht="15" hidden="false" customHeight="false" outlineLevel="0" collapsed="false">
      <c r="A8" s="34" t="s">
        <v>50</v>
      </c>
      <c r="B8" s="48" t="n">
        <v>1</v>
      </c>
      <c r="C8" s="49"/>
      <c r="D8" s="50" t="n">
        <v>1</v>
      </c>
    </row>
    <row r="9" customFormat="false" ht="15" hidden="false" customHeight="false" outlineLevel="0" collapsed="false">
      <c r="A9" s="51" t="s">
        <v>60</v>
      </c>
      <c r="B9" s="52"/>
      <c r="C9" s="53" t="n">
        <v>6</v>
      </c>
      <c r="D9" s="54" t="n">
        <v>6</v>
      </c>
    </row>
    <row r="10" customFormat="false" ht="15" hidden="false" customHeight="false" outlineLevel="0" collapsed="false">
      <c r="A10" s="55" t="s">
        <v>62</v>
      </c>
      <c r="B10" s="56" t="n">
        <v>1</v>
      </c>
      <c r="C10" s="57" t="n">
        <v>6</v>
      </c>
      <c r="D10" s="58" t="n">
        <v>7</v>
      </c>
    </row>
    <row r="22" customFormat="false" ht="15" hidden="false" customHeight="false" outlineLevel="0" collapsed="false">
      <c r="A22" s="0" t="s">
        <v>15</v>
      </c>
    </row>
  </sheetData>
  <mergeCells count="1">
    <mergeCell ref="A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1.5"/>
    <col collapsed="false" customWidth="true" hidden="false" outlineLevel="0" max="2" min="2" style="0" width="22.83"/>
    <col collapsed="false" customWidth="true" hidden="false" outlineLevel="0" max="3" min="3" style="0" width="6.34"/>
    <col collapsed="false" customWidth="true" hidden="false" outlineLevel="0" max="4" min="4" style="0" width="5.01"/>
    <col collapsed="false" customWidth="true" hidden="false" outlineLevel="0" max="1025" min="5" style="0" width="8.83"/>
  </cols>
  <sheetData>
    <row r="1" customFormat="false" ht="56.5" hidden="false" customHeight="true" outlineLevel="0" collapsed="false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customFormat="false" ht="15" hidden="false" customHeight="false" outlineLevel="0" collapsed="false">
      <c r="A2" s="0" t="s">
        <v>54</v>
      </c>
    </row>
    <row r="4" customFormat="false" ht="15" hidden="false" customHeight="false" outlineLevel="0" collapsed="false">
      <c r="A4" s="38" t="s">
        <v>32</v>
      </c>
      <c r="B4" s="39" t="s">
        <v>61</v>
      </c>
    </row>
    <row r="6" customFormat="false" ht="15" hidden="false" customHeight="false" outlineLevel="0" collapsed="false">
      <c r="A6" s="40" t="s">
        <v>55</v>
      </c>
      <c r="B6" s="41" t="s">
        <v>35</v>
      </c>
      <c r="C6" s="42"/>
      <c r="D6" s="43"/>
    </row>
    <row r="7" customFormat="false" ht="15" hidden="false" customHeight="false" outlineLevel="0" collapsed="false">
      <c r="A7" s="44" t="s">
        <v>37</v>
      </c>
      <c r="B7" s="45" t="s">
        <v>48</v>
      </c>
      <c r="C7" s="46" t="s">
        <v>60</v>
      </c>
      <c r="D7" s="47" t="s">
        <v>62</v>
      </c>
    </row>
    <row r="8" customFormat="false" ht="15" hidden="false" customHeight="false" outlineLevel="0" collapsed="false">
      <c r="A8" s="34" t="s">
        <v>50</v>
      </c>
      <c r="B8" s="48" t="n">
        <v>1</v>
      </c>
      <c r="C8" s="49"/>
      <c r="D8" s="50" t="n">
        <v>1</v>
      </c>
    </row>
    <row r="9" customFormat="false" ht="15" hidden="false" customHeight="false" outlineLevel="0" collapsed="false">
      <c r="A9" s="51" t="s">
        <v>60</v>
      </c>
      <c r="B9" s="52"/>
      <c r="C9" s="53" t="n">
        <v>6</v>
      </c>
      <c r="D9" s="54" t="n">
        <v>6</v>
      </c>
    </row>
    <row r="10" customFormat="false" ht="15" hidden="false" customHeight="false" outlineLevel="0" collapsed="false">
      <c r="A10" s="55" t="s">
        <v>62</v>
      </c>
      <c r="B10" s="56" t="n">
        <v>1</v>
      </c>
      <c r="C10" s="57" t="n">
        <v>6</v>
      </c>
      <c r="D10" s="58" t="n">
        <v>7</v>
      </c>
    </row>
    <row r="22" customFormat="false" ht="15" hidden="false" customHeight="false" outlineLevel="0" collapsed="false">
      <c r="A22" s="0" t="s">
        <v>15</v>
      </c>
    </row>
  </sheetData>
  <mergeCells count="1">
    <mergeCell ref="A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7.83"/>
    <col collapsed="false" customWidth="true" hidden="false" outlineLevel="0" max="2" min="2" style="0" width="15.49"/>
    <col collapsed="false" customWidth="true" hidden="false" outlineLevel="0" max="3" min="3" style="0" width="11.33"/>
    <col collapsed="false" customWidth="true" hidden="false" outlineLevel="0" max="4" min="4" style="0" width="5.33"/>
    <col collapsed="false" customWidth="true" hidden="false" outlineLevel="0" max="1025" min="5" style="0" width="8.83"/>
  </cols>
  <sheetData>
    <row r="1" customFormat="false" ht="48" hidden="false" customHeight="true" outlineLevel="0" collapsed="false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customFormat="false" ht="15" hidden="false" customHeight="false" outlineLevel="0" collapsed="false">
      <c r="A2" s="0" t="s">
        <v>54</v>
      </c>
    </row>
    <row r="4" customFormat="false" ht="15" hidden="false" customHeight="false" outlineLevel="0" collapsed="false">
      <c r="A4" s="40" t="s">
        <v>63</v>
      </c>
      <c r="B4" s="41" t="s">
        <v>20</v>
      </c>
      <c r="C4" s="42"/>
      <c r="D4" s="43"/>
    </row>
    <row r="5" customFormat="false" ht="15" hidden="false" customHeight="false" outlineLevel="0" collapsed="false">
      <c r="A5" s="44" t="s">
        <v>6</v>
      </c>
      <c r="B5" s="45" t="s">
        <v>60</v>
      </c>
      <c r="C5" s="46" t="s">
        <v>26</v>
      </c>
      <c r="D5" s="47" t="s">
        <v>62</v>
      </c>
    </row>
    <row r="6" customFormat="false" ht="15" hidden="false" customHeight="false" outlineLevel="0" collapsed="false">
      <c r="A6" s="34" t="s">
        <v>60</v>
      </c>
      <c r="B6" s="48" t="n">
        <v>4</v>
      </c>
      <c r="C6" s="49"/>
      <c r="D6" s="50" t="n">
        <v>4</v>
      </c>
    </row>
    <row r="7" customFormat="false" ht="15" hidden="false" customHeight="false" outlineLevel="0" collapsed="false">
      <c r="A7" s="51" t="s">
        <v>14</v>
      </c>
      <c r="B7" s="52"/>
      <c r="C7" s="53" t="n">
        <v>1</v>
      </c>
      <c r="D7" s="54" t="n">
        <v>1</v>
      </c>
    </row>
    <row r="8" customFormat="false" ht="15" hidden="false" customHeight="false" outlineLevel="0" collapsed="false">
      <c r="A8" s="55" t="s">
        <v>62</v>
      </c>
      <c r="B8" s="56" t="n">
        <v>4</v>
      </c>
      <c r="C8" s="57" t="n">
        <v>1</v>
      </c>
      <c r="D8" s="58" t="n">
        <v>5</v>
      </c>
    </row>
    <row r="33" customFormat="false" ht="15" hidden="false" customHeight="false" outlineLevel="0" collapsed="false">
      <c r="A33" s="0" t="s">
        <v>15</v>
      </c>
    </row>
  </sheetData>
  <mergeCells count="1">
    <mergeCell ref="A1:R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2016-03-28T13:23:17Z</dcterms:created>
  <dc:creator>Severino  Goios</dc:creator>
  <dc:description/>
  <dc:language>en-US</dc:language>
  <cp:lastModifiedBy/>
  <dcterms:modified xsi:type="dcterms:W3CDTF">2023-05-28T12:19:09Z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8ea3e85b-742e-442e-9a82-fd9d5b66f738</vt:lpwstr>
  </property>
</Properties>
</file>