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Ressource Planning - Ressource " sheetId="2" r:id="rId5"/>
    <sheet name="Ressource Planning - Prios as N" sheetId="3" r:id="rId6"/>
    <sheet name="Ressource Planning - Priorities" sheetId="4" r:id="rId7"/>
    <sheet name="First User Stories" sheetId="5" r:id="rId8"/>
  </sheets>
</workbook>
</file>

<file path=xl/sharedStrings.xml><?xml version="1.0" encoding="utf-8"?>
<sst xmlns="http://schemas.openxmlformats.org/spreadsheetml/2006/main" uniqueCount="78">
  <si>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</si>
  <si>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</si>
  <si>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</si>
  <si>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</si>
  <si>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Ressource Planning</t>
  </si>
  <si>
    <t xml:space="preserve">Ressource Planning - Ressource </t>
  </si>
  <si>
    <t>Topic</t>
  </si>
  <si>
    <t>Priority</t>
  </si>
  <si>
    <t>Prio-#</t>
  </si>
  <si>
    <t>Responsible</t>
  </si>
  <si>
    <t>Remarks</t>
  </si>
  <si>
    <t>Status</t>
  </si>
  <si>
    <t>Exchange Sue</t>
  </si>
  <si>
    <t>Very High</t>
  </si>
  <si>
    <t>Peter</t>
  </si>
  <si>
    <t>Maintain existing Naos</t>
  </si>
  <si>
    <t>Temperature problems (Judy)
Arm movement (Luc)</t>
  </si>
  <si>
    <t>Ball</t>
  </si>
  <si>
    <t>Jul06: Sent e-mail and asked for price and shipping costs.</t>
  </si>
  <si>
    <t>Own lockable room</t>
  </si>
  <si>
    <t>Jul06: Clarified with Mr. Mörixbauer and Mr. Holzer that we can use a part of the room opposite to the music room (where the desks are currently stored). Room will be available by start of next school year.</t>
  </si>
  <si>
    <t>Bitbucket repository</t>
  </si>
  <si>
    <t>Sabina</t>
  </si>
  <si>
    <t>Bauepete</t>
  </si>
  <si>
    <r>
      <rPr>
        <sz val="10"/>
        <color indexed="8"/>
        <rFont val="Helvetica"/>
      </rPr>
      <t xml:space="preserve">Jul05: Bitbucket not feasible since max 5 team members are allowed. Repository at </t>
    </r>
    <r>
      <rPr>
        <u val="single"/>
        <sz val="10"/>
        <color indexed="8"/>
        <rFont val="Helvetica"/>
      </rPr>
      <t>gitlab.htl-leonding.ac.at</t>
    </r>
    <r>
      <rPr>
        <sz val="10"/>
        <color indexed="8"/>
        <rFont val="Helvetica"/>
      </rPr>
      <t xml:space="preserve"> now set up. All team members have accounts and are member of the gitlab group. DONE.</t>
    </r>
  </si>
  <si>
    <t>Check SPL Site regularly</t>
  </si>
  <si>
    <t>Viki</t>
  </si>
  <si>
    <t>http://www.tzi.de/spl/bin/view/Website/WebHome</t>
  </si>
  <si>
    <t>Chip Thomas Himmelbauer</t>
  </si>
  <si>
    <t>Summer access</t>
  </si>
  <si>
    <t>Super soft green carpet (&gt;= 6 * 5 m)</t>
  </si>
  <si>
    <t>High</t>
  </si>
  <si>
    <t>White color</t>
  </si>
  <si>
    <t>Print 2016 rules</t>
  </si>
  <si>
    <t>Meli</t>
  </si>
  <si>
    <t>Construct one goal</t>
  </si>
  <si>
    <t>Buy 4 new batteries</t>
  </si>
  <si>
    <t>LAN cables</t>
  </si>
  <si>
    <t>Thomas Himmelbauer</t>
  </si>
  <si>
    <t>Get tool set</t>
  </si>
  <si>
    <t>with Thomas</t>
  </si>
  <si>
    <t>Get pin board</t>
  </si>
  <si>
    <t>Get couch</t>
  </si>
  <si>
    <t>Everybody asks!!!</t>
  </si>
  <si>
    <t>Buy referee whistle</t>
  </si>
  <si>
    <t>Medium</t>
  </si>
  <si>
    <t>Name + Logo</t>
  </si>
  <si>
    <t>Domain + Website</t>
  </si>
  <si>
    <r>
      <rPr>
        <u val="single"/>
        <sz val="10"/>
        <color indexed="8"/>
        <rFont val="Helvetica"/>
      </rPr>
      <t>quack@roboducks-leonding.com</t>
    </r>
    <r>
      <rPr>
        <sz val="10"/>
        <color indexed="8"/>
        <rFont val="Helvetica"/>
      </rPr>
      <t xml:space="preserve">, </t>
    </r>
    <r>
      <rPr>
        <u val="single"/>
        <sz val="10"/>
        <color indexed="8"/>
        <rFont val="Helvetica"/>
      </rPr>
      <t>https://www.tierra.net/domains</t>
    </r>
  </si>
  <si>
    <t>Organize Robot Jour-Fixe w/ [Himmel]bauer</t>
  </si>
  <si>
    <t>More stuff to the team</t>
  </si>
  <si>
    <t>Buy four more Naos</t>
  </si>
  <si>
    <t>Low</t>
  </si>
  <si>
    <t>Nao Trikots</t>
  </si>
  <si>
    <t>Pink</t>
  </si>
  <si>
    <t>Organize situations w/ different light</t>
  </si>
  <si>
    <t>Get Thomas Himmelbauer to Japan</t>
  </si>
  <si>
    <t>Acquire Sponsors</t>
  </si>
  <si>
    <t>First-Aid-Kit</t>
  </si>
  <si>
    <t>Team T-shirts</t>
  </si>
  <si>
    <t># of team members (more than 5)</t>
  </si>
  <si>
    <t>Prios as Numbers</t>
  </si>
  <si>
    <t>Ressource Planning - Prios as N</t>
  </si>
  <si>
    <t>Prio</t>
  </si>
  <si>
    <t>Priorities</t>
  </si>
  <si>
    <t>Ressource Planning - Priorities</t>
  </si>
  <si>
    <t>July 5 onwards</t>
  </si>
  <si>
    <t>To be ready by August 1</t>
  </si>
  <si>
    <t>From September onwards</t>
  </si>
  <si>
    <t>From December onwards</t>
  </si>
  <si>
    <t>First User Stories</t>
  </si>
  <si>
    <t>Table 1</t>
  </si>
  <si>
    <t>Id</t>
  </si>
  <si>
    <t>Epic</t>
  </si>
  <si>
    <t>Name</t>
  </si>
  <si>
    <t>Story</t>
  </si>
  <si>
    <t>Acceptance Criteria</t>
  </si>
  <si>
    <t>Story Points</t>
  </si>
</sst>
</file>

<file path=xl/styles.xml><?xml version="1.0" encoding="utf-8"?>
<styleSheet xmlns="http://schemas.openxmlformats.org/spreadsheetml/2006/main">
  <numFmts count="1">
    <numFmt numFmtId="0" formatCode="General"/>
  </numFmts>
  <fonts count="6">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u val="single"/>
      <sz val="10"/>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1">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borderId="3" applyNumberFormat="1" applyFont="1" applyFill="0" applyBorder="1" applyAlignment="1" applyProtection="0">
      <alignment vertical="top" wrapText="1"/>
    </xf>
    <xf numFmtId="0"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4" applyNumberFormat="0" applyFont="1" applyFill="1" applyBorder="1" applyAlignment="1" applyProtection="0">
      <alignment vertical="top" wrapText="1"/>
    </xf>
    <xf numFmtId="0" fontId="4" fillId="5" borderId="2" applyNumberFormat="0" applyFont="1" applyFill="1"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0" fontId="4" fillId="5" borderId="7" applyNumberFormat="0" applyFont="1" applyFill="1"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standalone="yes"?><Relationships xmlns="http://schemas.openxmlformats.org/package/2006/relationships"><Relationship Id="rId1" Type="http://schemas.openxmlformats.org/officeDocument/2006/relationships/hyperlink" Target="http://gitlab.htl-leonding.ac.at" TargetMode="External"/><Relationship Id="rId2" Type="http://schemas.openxmlformats.org/officeDocument/2006/relationships/hyperlink" Target="mailto:quack@roboducks-leonding.com"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4</v>
      </c>
      <c r="D10" t="s" s="5">
        <v>5</v>
      </c>
    </row>
    <row r="11">
      <c r="B11" s="4"/>
      <c r="C11" t="s" s="4">
        <v>61</v>
      </c>
      <c r="D11" t="s" s="5">
        <v>62</v>
      </c>
    </row>
    <row r="12">
      <c r="B12" s="4"/>
      <c r="C12" t="s" s="4">
        <v>64</v>
      </c>
      <c r="D12" t="s" s="5">
        <v>65</v>
      </c>
    </row>
    <row r="13">
      <c r="B13" t="s" s="3">
        <v>70</v>
      </c>
      <c r="C13" s="3"/>
      <c r="D13" s="3"/>
    </row>
    <row r="14">
      <c r="B14" s="4"/>
      <c r="C14" t="s" s="4">
        <v>71</v>
      </c>
      <c r="D14" t="s" s="5">
        <v>70</v>
      </c>
    </row>
  </sheetData>
  <mergeCells count="1">
    <mergeCell ref="B3:D3"/>
  </mergeCells>
  <hyperlinks>
    <hyperlink ref="D10" location="'Ressource Planning - Ressource '!R2C1" tooltip="" display="Ressource Planning - Ressource "/>
    <hyperlink ref="D11" location="'Ressource Planning - Prios as N'!R2C1" tooltip="" display="Ressource Planning - Prios as N"/>
    <hyperlink ref="D12" location="'Ressource Planning - Priorities'!R2C1" tooltip="" display="Ressource Planning - Priorities"/>
    <hyperlink ref="D14" location="'First User Stories'!R1C1" tooltip="" display="First User Stories"/>
  </hyperlinks>
</worksheet>
</file>

<file path=xl/worksheets/sheet2.xml><?xml version="1.0" encoding="utf-8"?>
<worksheet xmlns:r="http://schemas.openxmlformats.org/officeDocument/2006/relationships" xmlns="http://schemas.openxmlformats.org/spreadsheetml/2006/main">
  <sheetPr>
    <pageSetUpPr fitToPage="1"/>
  </sheetPr>
  <dimension ref="A2:F3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34.9453" style="6" customWidth="1"/>
    <col min="2" max="2" width="8.67188" style="6" customWidth="1"/>
    <col min="3" max="3" width="6.17188" style="6" customWidth="1"/>
    <col min="4" max="4" width="11.3516" style="6" customWidth="1"/>
    <col min="5" max="5" width="26.8047" style="6" customWidth="1"/>
    <col min="6" max="6" width="26.8047" style="6" customWidth="1"/>
    <col min="7" max="256" width="16.3516" style="6" customWidth="1"/>
  </cols>
  <sheetData>
    <row r="1" ht="28" customHeight="1">
      <c r="A1" t="s" s="7">
        <v>4</v>
      </c>
      <c r="B1" s="7"/>
      <c r="C1" s="7"/>
      <c r="D1" s="7"/>
      <c r="E1" s="7"/>
      <c r="F1" s="7"/>
    </row>
    <row r="2" ht="20.55" customHeight="1">
      <c r="A2" t="s" s="8">
        <v>6</v>
      </c>
      <c r="B2" t="s" s="8">
        <v>7</v>
      </c>
      <c r="C2" t="s" s="8">
        <v>8</v>
      </c>
      <c r="D2" t="s" s="8">
        <v>9</v>
      </c>
      <c r="E2" t="s" s="8">
        <v>10</v>
      </c>
      <c r="F2" t="s" s="8">
        <v>11</v>
      </c>
    </row>
    <row r="3" ht="20.55" customHeight="1">
      <c r="A3" t="s" s="9">
        <v>12</v>
      </c>
      <c r="B3" t="s" s="10">
        <v>13</v>
      </c>
      <c r="C3" s="11">
        <f>VLOOKUP(B3,'Ressource Planning - Prios as N'!$A$3:$B$6,2)</f>
        <v>1</v>
      </c>
      <c r="D3" t="s" s="12">
        <v>14</v>
      </c>
      <c r="E3" s="12"/>
      <c r="F3" s="12"/>
    </row>
    <row r="4" ht="32.35" customHeight="1">
      <c r="A4" t="s" s="13">
        <v>15</v>
      </c>
      <c r="B4" t="s" s="14">
        <v>13</v>
      </c>
      <c r="C4" s="15">
        <f>VLOOKUP(B4,'Ressource Planning - Prios as N'!$A$3:$B$6,2)</f>
        <v>1</v>
      </c>
      <c r="D4" t="s" s="16">
        <v>14</v>
      </c>
      <c r="E4" t="s" s="16">
        <v>16</v>
      </c>
      <c r="F4" s="16"/>
    </row>
    <row r="5" ht="32.35" customHeight="1">
      <c r="A5" t="s" s="13">
        <v>17</v>
      </c>
      <c r="B5" t="s" s="14">
        <v>13</v>
      </c>
      <c r="C5" s="15">
        <f>VLOOKUP(B5,'Ressource Planning - Prios as N'!$A$3:$B$6,2)</f>
        <v>1</v>
      </c>
      <c r="D5" t="s" s="16">
        <v>14</v>
      </c>
      <c r="E5" s="16"/>
      <c r="F5" t="s" s="16">
        <v>18</v>
      </c>
    </row>
    <row r="6" ht="92.35" customHeight="1">
      <c r="A6" t="s" s="13">
        <v>19</v>
      </c>
      <c r="B6" t="s" s="14">
        <v>13</v>
      </c>
      <c r="C6" s="15">
        <f>VLOOKUP(B6,'Ressource Planning - Prios as N'!$A$3:$B$6,2)</f>
        <v>1</v>
      </c>
      <c r="D6" t="s" s="16">
        <v>14</v>
      </c>
      <c r="E6" s="16"/>
      <c r="F6" t="s" s="16">
        <v>20</v>
      </c>
    </row>
    <row r="7" ht="92.35" customHeight="1">
      <c r="A7" t="s" s="13">
        <v>21</v>
      </c>
      <c r="B7" t="s" s="14">
        <v>13</v>
      </c>
      <c r="C7" s="15">
        <f>VLOOKUP(B7,'Ressource Planning - Prios as N'!$A$3:$B$6,2)</f>
        <v>1</v>
      </c>
      <c r="D7" t="s" s="16">
        <v>22</v>
      </c>
      <c r="E7" t="s" s="16">
        <v>23</v>
      </c>
      <c r="F7" t="s" s="16">
        <v>24</v>
      </c>
    </row>
    <row r="8" ht="32.35" customHeight="1">
      <c r="A8" t="s" s="13">
        <v>25</v>
      </c>
      <c r="B8" t="s" s="14">
        <v>13</v>
      </c>
      <c r="C8" s="15">
        <f>VLOOKUP(B8,'Ressource Planning - Prios as N'!$A$3:$B$6,2)</f>
        <v>1</v>
      </c>
      <c r="D8" t="s" s="16">
        <v>26</v>
      </c>
      <c r="E8" t="s" s="16">
        <v>27</v>
      </c>
      <c r="F8" s="16"/>
    </row>
    <row r="9" ht="20.35" customHeight="1">
      <c r="A9" t="s" s="13">
        <v>28</v>
      </c>
      <c r="B9" t="s" s="14">
        <v>13</v>
      </c>
      <c r="C9" s="15">
        <f>VLOOKUP(B9,'Ressource Planning - Prios as N'!$A$3:$B$6,2)</f>
        <v>1</v>
      </c>
      <c r="D9" t="s" s="16">
        <v>22</v>
      </c>
      <c r="E9" s="16"/>
      <c r="F9" s="16"/>
    </row>
    <row r="10" ht="20.35" customHeight="1">
      <c r="A10" t="s" s="13">
        <v>29</v>
      </c>
      <c r="B10" t="s" s="14">
        <v>13</v>
      </c>
      <c r="C10" s="15">
        <f>VLOOKUP(B10,'Ressource Planning - Prios as N'!$A$3:$B$6,2)</f>
        <v>1</v>
      </c>
      <c r="D10" t="s" s="16">
        <v>14</v>
      </c>
      <c r="E10" s="16"/>
      <c r="F10" s="16"/>
    </row>
    <row r="11" ht="20.35" customHeight="1">
      <c r="A11" t="s" s="13">
        <v>30</v>
      </c>
      <c r="B11" t="s" s="14">
        <v>31</v>
      </c>
      <c r="C11" s="15">
        <f>VLOOKUP(B11,'Ressource Planning - Prios as N'!$A$3:$B$6,2)</f>
        <v>2</v>
      </c>
      <c r="D11" t="s" s="16">
        <v>14</v>
      </c>
      <c r="E11" s="17"/>
      <c r="F11" s="17"/>
    </row>
    <row r="12" ht="20.35" customHeight="1">
      <c r="A12" t="s" s="13">
        <v>32</v>
      </c>
      <c r="B12" t="s" s="14">
        <v>31</v>
      </c>
      <c r="C12" s="15">
        <f>VLOOKUP(B12,'Ressource Planning - Prios as N'!$A$3:$B$6,2)</f>
        <v>2</v>
      </c>
      <c r="D12" t="s" s="16">
        <v>14</v>
      </c>
      <c r="E12" s="17"/>
      <c r="F12" s="17"/>
    </row>
    <row r="13" ht="20.35" customHeight="1">
      <c r="A13" t="s" s="13">
        <v>33</v>
      </c>
      <c r="B13" t="s" s="14">
        <v>31</v>
      </c>
      <c r="C13" s="15">
        <f>VLOOKUP(B13,'Ressource Planning - Prios as N'!$A$3:$B$6,2)</f>
        <v>2</v>
      </c>
      <c r="D13" t="s" s="16">
        <v>34</v>
      </c>
      <c r="E13" s="17"/>
      <c r="F13" s="17"/>
    </row>
    <row r="14" ht="20.35" customHeight="1">
      <c r="A14" t="s" s="13">
        <v>35</v>
      </c>
      <c r="B14" t="s" s="14">
        <v>31</v>
      </c>
      <c r="C14" s="15">
        <f>VLOOKUP(B14,'Ressource Planning - Prios as N'!$A$3:$B$6,2)</f>
        <v>2</v>
      </c>
      <c r="D14" t="s" s="16">
        <v>22</v>
      </c>
      <c r="E14" s="17"/>
      <c r="F14" s="17"/>
    </row>
    <row r="15" ht="20.35" customHeight="1">
      <c r="A15" t="s" s="13">
        <v>36</v>
      </c>
      <c r="B15" t="s" s="14">
        <v>31</v>
      </c>
      <c r="C15" s="15">
        <f>VLOOKUP(B15,'Ressource Planning - Prios as N'!$A$3:$B$6,2)</f>
        <v>2</v>
      </c>
      <c r="D15" t="s" s="16">
        <v>14</v>
      </c>
      <c r="E15" s="17"/>
      <c r="F15" s="17"/>
    </row>
    <row r="16" ht="20.35" customHeight="1">
      <c r="A16" t="s" s="13">
        <v>37</v>
      </c>
      <c r="B16" t="s" s="14">
        <v>31</v>
      </c>
      <c r="C16" s="15">
        <f>VLOOKUP(B16,'Ressource Planning - Prios as N'!$A$3:$B$6,2)</f>
        <v>2</v>
      </c>
      <c r="D16" t="s" s="16">
        <v>34</v>
      </c>
      <c r="E16" t="s" s="16">
        <v>38</v>
      </c>
      <c r="F16" s="16"/>
    </row>
    <row r="17" ht="20.35" customHeight="1">
      <c r="A17" t="s" s="13">
        <v>39</v>
      </c>
      <c r="B17" t="s" s="14">
        <v>31</v>
      </c>
      <c r="C17" s="15">
        <f>VLOOKUP(B17,'Ressource Planning - Prios as N'!$A$3:$B$6,2)</f>
        <v>2</v>
      </c>
      <c r="D17" t="s" s="16">
        <v>22</v>
      </c>
      <c r="E17" t="s" s="16">
        <v>40</v>
      </c>
      <c r="F17" s="16"/>
    </row>
    <row r="18" ht="20.35" customHeight="1">
      <c r="A18" t="s" s="13">
        <v>41</v>
      </c>
      <c r="B18" t="s" s="14">
        <v>31</v>
      </c>
      <c r="C18" s="15">
        <f>VLOOKUP(B18,'Ressource Planning - Prios as N'!$A$3:$B$6,2)</f>
        <v>2</v>
      </c>
      <c r="D18" t="s" s="16">
        <v>14</v>
      </c>
      <c r="E18" s="17"/>
      <c r="F18" s="17"/>
    </row>
    <row r="19" ht="20.35" customHeight="1">
      <c r="A19" t="s" s="13">
        <v>42</v>
      </c>
      <c r="B19" t="s" s="14">
        <v>31</v>
      </c>
      <c r="C19" s="15">
        <f>VLOOKUP(B19,'Ressource Planning - Prios as N'!$A$3:$B$6,2)</f>
        <v>2</v>
      </c>
      <c r="D19" t="s" s="16">
        <v>26</v>
      </c>
      <c r="E19" t="s" s="16">
        <v>43</v>
      </c>
      <c r="F19" s="16"/>
    </row>
    <row r="20" ht="20.35" customHeight="1">
      <c r="A20" t="s" s="13">
        <v>44</v>
      </c>
      <c r="B20" t="s" s="14">
        <v>45</v>
      </c>
      <c r="C20" s="15">
        <f>VLOOKUP(B20,'Ressource Planning - Prios as N'!$A$3:$B$6,2)</f>
        <v>3</v>
      </c>
      <c r="D20" t="s" s="16">
        <v>26</v>
      </c>
      <c r="E20" s="16"/>
      <c r="F20" s="16"/>
    </row>
    <row r="21" ht="20.35" customHeight="1">
      <c r="A21" t="s" s="13">
        <v>46</v>
      </c>
      <c r="B21" t="s" s="14">
        <v>45</v>
      </c>
      <c r="C21" s="15">
        <f>VLOOKUP(B21,'Ressource Planning - Prios as N'!$A$3:$B$6,2)</f>
        <v>3</v>
      </c>
      <c r="D21" t="s" s="16">
        <v>26</v>
      </c>
      <c r="E21" s="16"/>
      <c r="F21" s="16"/>
    </row>
    <row r="22" ht="32.35" customHeight="1">
      <c r="A22" t="s" s="13">
        <v>47</v>
      </c>
      <c r="B22" t="s" s="14">
        <v>45</v>
      </c>
      <c r="C22" s="15">
        <f>VLOOKUP(B22,'Ressource Planning - Prios as N'!$A$3:$B$6,2)</f>
        <v>3</v>
      </c>
      <c r="D22" t="s" s="16">
        <v>34</v>
      </c>
      <c r="E22" t="s" s="16">
        <v>48</v>
      </c>
      <c r="F22" s="16"/>
    </row>
    <row r="23" ht="32.35" customHeight="1">
      <c r="A23" t="s" s="13">
        <v>49</v>
      </c>
      <c r="B23" t="s" s="14">
        <v>45</v>
      </c>
      <c r="C23" s="15">
        <f>VLOOKUP(B23,'Ressource Planning - Prios as N'!$A$3:$B$6,2)</f>
        <v>3</v>
      </c>
      <c r="D23" t="s" s="16">
        <v>14</v>
      </c>
      <c r="E23" s="16"/>
      <c r="F23" s="16"/>
    </row>
    <row r="24" ht="20.35" customHeight="1">
      <c r="A24" t="s" s="13">
        <v>50</v>
      </c>
      <c r="B24" t="s" s="14">
        <v>45</v>
      </c>
      <c r="C24" s="15">
        <f>VLOOKUP(B24,'Ressource Planning - Prios as N'!$A$3:$B$6,2)</f>
        <v>3</v>
      </c>
      <c r="D24" t="s" s="16">
        <v>14</v>
      </c>
      <c r="E24" s="16"/>
      <c r="F24" s="16"/>
    </row>
    <row r="25" ht="20.35" customHeight="1">
      <c r="A25" t="s" s="13">
        <v>51</v>
      </c>
      <c r="B25" t="s" s="14">
        <v>52</v>
      </c>
      <c r="C25" s="15">
        <f>VLOOKUP(B25,'Ressource Planning - Prios as N'!$A$3:$B$6,2)</f>
        <v>4</v>
      </c>
      <c r="D25" t="s" s="16">
        <v>14</v>
      </c>
      <c r="E25" s="16"/>
      <c r="F25" s="16"/>
    </row>
    <row r="26" ht="20.35" customHeight="1">
      <c r="A26" t="s" s="13">
        <v>53</v>
      </c>
      <c r="B26" t="s" s="14">
        <v>52</v>
      </c>
      <c r="C26" s="15">
        <f>VLOOKUP(B26,'Ressource Planning - Prios as N'!$A$3:$B$6,2)</f>
        <v>4</v>
      </c>
      <c r="D26" t="s" s="16">
        <v>14</v>
      </c>
      <c r="E26" t="s" s="16">
        <v>54</v>
      </c>
      <c r="F26" s="16"/>
    </row>
    <row r="27" ht="20.35" customHeight="1">
      <c r="A27" t="s" s="13">
        <v>55</v>
      </c>
      <c r="B27" t="s" s="14">
        <v>52</v>
      </c>
      <c r="C27" s="15">
        <f>VLOOKUP(B27,'Ressource Planning - Prios as N'!$A$3:$B$6,2)</f>
        <v>4</v>
      </c>
      <c r="D27" s="17"/>
      <c r="E27" s="17"/>
      <c r="F27" s="17"/>
    </row>
    <row r="28" ht="20.35" customHeight="1">
      <c r="A28" t="s" s="13">
        <v>56</v>
      </c>
      <c r="B28" t="s" s="14">
        <v>52</v>
      </c>
      <c r="C28" s="15">
        <f>VLOOKUP(B28,'Ressource Planning - Prios as N'!$A$3:$B$6,2)</f>
        <v>4</v>
      </c>
      <c r="D28" s="17"/>
      <c r="E28" s="17"/>
      <c r="F28" s="17"/>
    </row>
    <row r="29" ht="20.35" customHeight="1">
      <c r="A29" t="s" s="13">
        <v>57</v>
      </c>
      <c r="B29" t="s" s="14">
        <v>52</v>
      </c>
      <c r="C29" s="15">
        <f>VLOOKUP(B29,'Ressource Planning - Prios as N'!$A$3:$B$6,2)</f>
        <v>4</v>
      </c>
      <c r="D29" t="s" s="16">
        <v>14</v>
      </c>
      <c r="E29" s="16"/>
      <c r="F29" s="16"/>
    </row>
    <row r="30" ht="20.35" customHeight="1">
      <c r="A30" t="s" s="13">
        <v>58</v>
      </c>
      <c r="B30" t="s" s="14">
        <v>52</v>
      </c>
      <c r="C30" s="15">
        <f>VLOOKUP(B30,'Ressource Planning - Prios as N'!$A$3:$B$6,2)</f>
        <v>4</v>
      </c>
      <c r="D30" t="s" s="16">
        <v>26</v>
      </c>
      <c r="E30" s="16"/>
      <c r="F30" s="16"/>
    </row>
    <row r="31" ht="20.35" customHeight="1">
      <c r="A31" t="s" s="13">
        <v>59</v>
      </c>
      <c r="B31" t="s" s="14">
        <v>52</v>
      </c>
      <c r="C31" s="15">
        <f>VLOOKUP(B31,'Ressource Planning - Prios as N'!$A$3:$B$6,2)</f>
        <v>4</v>
      </c>
      <c r="D31" s="16"/>
      <c r="E31" t="s" s="16">
        <v>60</v>
      </c>
      <c r="F31" s="16"/>
    </row>
  </sheetData>
  <mergeCells count="1">
    <mergeCell ref="A1:F1"/>
  </mergeCells>
  <hyperlinks>
    <hyperlink ref="F7" r:id="rId1" location="" tooltip="" display=""/>
    <hyperlink ref="E22" r:id="rId2" location="" tooltip="" display=""/>
  </hyperlink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B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8" customWidth="1"/>
    <col min="2" max="2" width="16.3516" style="18" customWidth="1"/>
    <col min="3" max="256" width="16.3516" style="18" customWidth="1"/>
  </cols>
  <sheetData>
    <row r="1" ht="28" customHeight="1">
      <c r="A1" t="s" s="7">
        <v>61</v>
      </c>
      <c r="B1" s="7"/>
    </row>
    <row r="2" ht="20.55" customHeight="1">
      <c r="A2" t="s" s="8">
        <v>63</v>
      </c>
      <c r="B2" t="s" s="8">
        <v>8</v>
      </c>
    </row>
    <row r="3" ht="20.55" customHeight="1">
      <c r="A3" t="s" s="9">
        <v>13</v>
      </c>
      <c r="B3" s="19">
        <v>1</v>
      </c>
    </row>
    <row r="4" ht="20.35" customHeight="1">
      <c r="A4" t="s" s="13">
        <v>31</v>
      </c>
      <c r="B4" s="20">
        <v>2</v>
      </c>
    </row>
    <row r="5" ht="20.35" customHeight="1">
      <c r="A5" t="s" s="13">
        <v>45</v>
      </c>
      <c r="B5" s="20">
        <v>3</v>
      </c>
    </row>
    <row r="6" ht="20.35" customHeight="1">
      <c r="A6" t="s" s="13">
        <v>52</v>
      </c>
      <c r="B6" s="20">
        <v>4</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B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21" customWidth="1"/>
    <col min="2" max="2" width="20.8516" style="21" customWidth="1"/>
    <col min="3" max="256" width="16.3516" style="21" customWidth="1"/>
  </cols>
  <sheetData>
    <row r="1" ht="28" customHeight="1">
      <c r="A1" t="s" s="7">
        <v>64</v>
      </c>
      <c r="B1" s="7"/>
    </row>
    <row r="2" ht="20.55" customHeight="1">
      <c r="A2" s="22"/>
      <c r="B2" s="22"/>
    </row>
    <row r="3" ht="20.55" customHeight="1">
      <c r="A3" t="s" s="9">
        <v>13</v>
      </c>
      <c r="B3" t="s" s="10">
        <v>66</v>
      </c>
    </row>
    <row r="4" ht="20.35" customHeight="1">
      <c r="A4" t="s" s="13">
        <v>31</v>
      </c>
      <c r="B4" t="s" s="14">
        <v>67</v>
      </c>
    </row>
    <row r="5" ht="20.35" customHeight="1">
      <c r="A5" t="s" s="13">
        <v>45</v>
      </c>
      <c r="B5" t="s" s="14">
        <v>68</v>
      </c>
    </row>
    <row r="6" ht="20.35" customHeight="1">
      <c r="A6" t="s" s="13">
        <v>52</v>
      </c>
      <c r="B6" t="s" s="14">
        <v>69</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pane topLeftCell="D2" xSplit="3" ySplit="1" activePane="bottomRight" state="frozen"/>
    </sheetView>
  </sheetViews>
  <sheetFormatPr defaultColWidth="16.3333" defaultRowHeight="18" customHeight="1" outlineLevelRow="0" outlineLevelCol="0"/>
  <cols>
    <col min="1" max="1" width="3" style="23" customWidth="1"/>
    <col min="2" max="2" width="16.3516" style="23" customWidth="1"/>
    <col min="3" max="3" width="16.3516" style="23" customWidth="1"/>
    <col min="4" max="4" width="16.3516" style="23" customWidth="1"/>
    <col min="5" max="5" width="16.3516" style="23" customWidth="1"/>
    <col min="6" max="6" width="16.3516" style="23" customWidth="1"/>
    <col min="7" max="7" width="16.3516" style="23" customWidth="1"/>
    <col min="8" max="256" width="16.3516" style="23" customWidth="1"/>
  </cols>
  <sheetData>
    <row r="1" ht="32.55" customHeight="1">
      <c r="A1" t="s" s="8">
        <v>72</v>
      </c>
      <c r="B1" t="s" s="8">
        <v>73</v>
      </c>
      <c r="C1" t="s" s="8">
        <v>74</v>
      </c>
      <c r="D1" t="s" s="8">
        <v>75</v>
      </c>
      <c r="E1" t="s" s="8">
        <v>76</v>
      </c>
      <c r="F1" t="s" s="8">
        <v>7</v>
      </c>
      <c r="G1" t="s" s="8">
        <v>77</v>
      </c>
    </row>
    <row r="2" ht="20.55" customHeight="1">
      <c r="A2" s="24"/>
      <c r="B2" s="24"/>
      <c r="C2" s="25"/>
      <c r="D2" s="26"/>
      <c r="E2" s="27"/>
      <c r="F2" s="27"/>
      <c r="G2" s="27"/>
    </row>
    <row r="3" ht="20.35" customHeight="1">
      <c r="A3" s="28"/>
      <c r="B3" s="28"/>
      <c r="C3" s="29"/>
      <c r="D3" s="30"/>
      <c r="E3" s="17"/>
      <c r="F3" s="17"/>
      <c r="G3" s="17"/>
    </row>
    <row r="4" ht="20.35" customHeight="1">
      <c r="A4" s="28"/>
      <c r="B4" s="28"/>
      <c r="C4" s="29"/>
      <c r="D4" s="30"/>
      <c r="E4" s="17"/>
      <c r="F4" s="17"/>
      <c r="G4" s="17"/>
    </row>
    <row r="5" ht="20.35" customHeight="1">
      <c r="A5" s="28"/>
      <c r="B5" s="28"/>
      <c r="C5" s="29"/>
      <c r="D5" s="30"/>
      <c r="E5" s="17"/>
      <c r="F5" s="17"/>
      <c r="G5" s="17"/>
    </row>
    <row r="6" ht="20.35" customHeight="1">
      <c r="A6" s="28"/>
      <c r="B6" s="28"/>
      <c r="C6" s="29"/>
      <c r="D6" s="30"/>
      <c r="E6" s="17"/>
      <c r="F6" s="17"/>
      <c r="G6" s="17"/>
    </row>
    <row r="7" ht="20.35" customHeight="1">
      <c r="A7" s="28"/>
      <c r="B7" s="28"/>
      <c r="C7" s="29"/>
      <c r="D7" s="30"/>
      <c r="E7" s="17"/>
      <c r="F7" s="17"/>
      <c r="G7" s="17"/>
    </row>
    <row r="8" ht="20.35" customHeight="1">
      <c r="A8" s="28"/>
      <c r="B8" s="28"/>
      <c r="C8" s="29"/>
      <c r="D8" s="30"/>
      <c r="E8" s="17"/>
      <c r="F8" s="17"/>
      <c r="G8" s="17"/>
    </row>
    <row r="9" ht="20.35" customHeight="1">
      <c r="A9" s="28"/>
      <c r="B9" s="28"/>
      <c r="C9" s="29"/>
      <c r="D9" s="30"/>
      <c r="E9" s="17"/>
      <c r="F9" s="17"/>
      <c r="G9" s="17"/>
    </row>
    <row r="10" ht="20.35" customHeight="1">
      <c r="A10" s="28"/>
      <c r="B10" s="28"/>
      <c r="C10" s="29"/>
      <c r="D10" s="30"/>
      <c r="E10" s="17"/>
      <c r="F10" s="17"/>
      <c r="G10" s="17"/>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