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6D9DD767-F36F-4EB7-9302-04697AB5BC06}" xr6:coauthVersionLast="47" xr6:coauthVersionMax="47" xr10:uidLastSave="{00000000-0000-0000-0000-000000000000}"/>
  <bookViews>
    <workbookView xWindow="-120" yWindow="-120" windowWidth="20730" windowHeight="11160" xr2:uid="{222DFA99-CD3F-4FCE-9E28-9389A225A0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13" i="1" l="1"/>
  <c r="J6" i="1" a="1"/>
  <c r="J8" i="1" s="1"/>
  <c r="F14" i="1" s="1"/>
  <c r="F6" i="1" a="1"/>
  <c r="F8" i="1" s="1"/>
  <c r="B15" i="1" s="1"/>
  <c r="G8" i="1" l="1"/>
  <c r="C15" i="1" s="1"/>
  <c r="F6" i="1"/>
  <c r="H8" i="1"/>
  <c r="D15" i="1" s="1"/>
  <c r="H6" i="1"/>
  <c r="D13" i="1" s="1"/>
  <c r="J6" i="1"/>
  <c r="F12" i="1" s="1"/>
  <c r="F7" i="1"/>
  <c r="B14" i="1" s="1"/>
  <c r="J7" i="1"/>
  <c r="F13" i="1" s="1"/>
  <c r="G7" i="1"/>
  <c r="C14" i="1" s="1"/>
  <c r="H7" i="1"/>
  <c r="D14" i="1" s="1"/>
  <c r="G6" i="1"/>
  <c r="C13" i="1" s="1"/>
  <c r="B18" i="1" s="1" a="1"/>
  <c r="C19" i="1" l="1"/>
  <c r="B19" i="1"/>
  <c r="D18" i="1"/>
  <c r="C18" i="1"/>
  <c r="D20" i="1"/>
  <c r="B18" i="1"/>
  <c r="G18" i="1" s="1" a="1"/>
  <c r="C20" i="1"/>
  <c r="B20" i="1"/>
  <c r="D19" i="1"/>
  <c r="G20" i="1" l="1"/>
  <c r="G19" i="1"/>
  <c r="G18" i="1"/>
</calcChain>
</file>

<file path=xl/sharedStrings.xml><?xml version="1.0" encoding="utf-8"?>
<sst xmlns="http://schemas.openxmlformats.org/spreadsheetml/2006/main" count="21" uniqueCount="13">
  <si>
    <t xml:space="preserve"> </t>
  </si>
  <si>
    <t xml:space="preserve">Un ingeniero civil requiere 4800, 5810, 5690 de arena, grano fino y grano grueso respectivamente. </t>
  </si>
  <si>
    <t>Determinar la cantidad de metros cubicos que se debe transportar de material, desde cada cantera, para cumplir con sus requerimientos.</t>
  </si>
  <si>
    <t>%</t>
  </si>
  <si>
    <t>arena</t>
  </si>
  <si>
    <t>grano fino</t>
  </si>
  <si>
    <t>grano grueso</t>
  </si>
  <si>
    <t>cantera 1</t>
  </si>
  <si>
    <t>cantera 2</t>
  </si>
  <si>
    <t>cantera 3</t>
  </si>
  <si>
    <t>inv =</t>
  </si>
  <si>
    <t>resultado =</t>
  </si>
  <si>
    <t>R.: Se necesita 4011 metros cubicos de arena, 7162 metros cubicos de grano fino y 5125 metros cubicos de grano grueso.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</si>
</sst>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403669</xdr:colOff>
      <xdr:row>1</xdr:row>
      <xdr:rowOff>101747</xdr:rowOff>
    </xdr:from>
    <xdr:to>
      <xdr:col>17</xdr:col>
      <xdr:colOff>581025</xdr:colOff>
      <xdr:row>22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5A44BD0-A359-408B-AE75-FB92C77FF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47669" y="292247"/>
          <a:ext cx="3987356" cy="40702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5634-93C5-4E70-9D27-0C294E219C34}">
  <dimension ref="A1:K23"/>
  <sheetViews>
    <sheetView tabSelected="1" topLeftCell="E1" workbookViewId="0">
      <selection activeCell="T1" sqref="T1"/>
    </sheetView>
  </sheetViews>
  <sheetFormatPr baseColWidth="10" defaultRowHeight="15" x14ac:dyDescent="0.25"/>
  <sheetData>
    <row r="1" spans="1:11" x14ac:dyDescent="0.25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2" t="s">
        <v>2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3" t="s">
        <v>3</v>
      </c>
      <c r="C4" s="3" t="s">
        <v>3</v>
      </c>
      <c r="D4" s="3" t="s">
        <v>3</v>
      </c>
      <c r="E4" s="1"/>
      <c r="F4" s="1"/>
      <c r="G4" s="1"/>
      <c r="H4" s="1"/>
      <c r="I4" s="1"/>
      <c r="J4" s="1"/>
      <c r="K4" s="1"/>
    </row>
    <row r="5" spans="1:11" x14ac:dyDescent="0.25">
      <c r="A5" s="1"/>
      <c r="B5" s="4" t="s">
        <v>4</v>
      </c>
      <c r="C5" s="4" t="s">
        <v>5</v>
      </c>
      <c r="D5" s="4" t="s">
        <v>6</v>
      </c>
      <c r="E5" s="1"/>
      <c r="F5" s="1"/>
      <c r="G5" s="1"/>
      <c r="H5" s="1"/>
      <c r="I5" s="1"/>
      <c r="J5" s="1"/>
      <c r="K5" s="1"/>
    </row>
    <row r="6" spans="1:11" x14ac:dyDescent="0.25">
      <c r="A6" s="4" t="s">
        <v>7</v>
      </c>
      <c r="B6" s="3">
        <v>52</v>
      </c>
      <c r="C6" s="3">
        <v>30</v>
      </c>
      <c r="D6" s="3">
        <v>18</v>
      </c>
      <c r="E6" s="1"/>
      <c r="F6" s="1">
        <f t="array" ref="F6:H8">+TRANSPOSE(B6:D8)</f>
        <v>52</v>
      </c>
      <c r="G6" s="1">
        <v>20</v>
      </c>
      <c r="H6" s="1">
        <v>25</v>
      </c>
      <c r="I6" s="1"/>
      <c r="J6" s="1">
        <f t="array" ref="J6:J8">+TRANSPOSE(B10:D10)</f>
        <v>4800</v>
      </c>
      <c r="K6" s="1"/>
    </row>
    <row r="7" spans="1:11" x14ac:dyDescent="0.25">
      <c r="A7" s="4" t="s">
        <v>8</v>
      </c>
      <c r="B7" s="3">
        <v>20</v>
      </c>
      <c r="C7" s="3">
        <v>50</v>
      </c>
      <c r="D7" s="3">
        <v>30</v>
      </c>
      <c r="E7" s="1"/>
      <c r="F7" s="1">
        <v>30</v>
      </c>
      <c r="G7" s="1">
        <v>50</v>
      </c>
      <c r="H7" s="1">
        <v>20</v>
      </c>
      <c r="I7" s="1"/>
      <c r="J7" s="1">
        <v>5810</v>
      </c>
      <c r="K7" s="1"/>
    </row>
    <row r="8" spans="1:11" x14ac:dyDescent="0.25">
      <c r="A8" s="4" t="s">
        <v>9</v>
      </c>
      <c r="B8" s="3">
        <v>25</v>
      </c>
      <c r="C8" s="3">
        <v>20</v>
      </c>
      <c r="D8" s="3">
        <v>55</v>
      </c>
      <c r="E8" s="1"/>
      <c r="F8" s="1">
        <v>18</v>
      </c>
      <c r="G8" s="1">
        <v>30</v>
      </c>
      <c r="H8" s="1">
        <v>55</v>
      </c>
      <c r="I8" s="1"/>
      <c r="J8" s="1">
        <v>5690</v>
      </c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>
        <v>4800</v>
      </c>
      <c r="C10" s="1">
        <v>5810</v>
      </c>
      <c r="D10" s="1">
        <v>5690</v>
      </c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4" t="s">
        <v>7</v>
      </c>
      <c r="C12" s="4" t="s">
        <v>8</v>
      </c>
      <c r="D12" s="4" t="s">
        <v>9</v>
      </c>
      <c r="E12" s="1"/>
      <c r="F12" s="1">
        <f>+J6</f>
        <v>4800</v>
      </c>
      <c r="G12" s="1"/>
      <c r="H12" s="1"/>
      <c r="I12" s="1"/>
      <c r="J12" s="1"/>
      <c r="K12" s="1"/>
    </row>
    <row r="13" spans="1:11" x14ac:dyDescent="0.25">
      <c r="A13" s="4" t="s">
        <v>4</v>
      </c>
      <c r="B13" s="3">
        <f>+B6/100</f>
        <v>0.52</v>
      </c>
      <c r="C13" s="3">
        <f t="shared" ref="C13:D15" si="0">+G6/100</f>
        <v>0.2</v>
      </c>
      <c r="D13" s="3">
        <f t="shared" si="0"/>
        <v>0.25</v>
      </c>
      <c r="E13" s="1"/>
      <c r="F13" s="1">
        <f>+J7</f>
        <v>5810</v>
      </c>
      <c r="G13" s="1"/>
      <c r="H13" s="1"/>
      <c r="I13" s="1"/>
      <c r="J13" s="1"/>
      <c r="K13" s="1"/>
    </row>
    <row r="14" spans="1:11" x14ac:dyDescent="0.25">
      <c r="A14" s="4" t="s">
        <v>5</v>
      </c>
      <c r="B14" s="3">
        <f>+F7/100</f>
        <v>0.3</v>
      </c>
      <c r="C14" s="3">
        <f t="shared" si="0"/>
        <v>0.5</v>
      </c>
      <c r="D14" s="3">
        <f t="shared" si="0"/>
        <v>0.2</v>
      </c>
      <c r="E14" s="1"/>
      <c r="F14" s="1">
        <f>+J8</f>
        <v>5690</v>
      </c>
      <c r="G14" s="1"/>
      <c r="H14" s="1"/>
      <c r="I14" s="1"/>
      <c r="J14" s="1"/>
      <c r="K14" s="1"/>
    </row>
    <row r="15" spans="1:11" x14ac:dyDescent="0.25">
      <c r="A15" s="4" t="s">
        <v>6</v>
      </c>
      <c r="B15" s="3">
        <f>+F8/100</f>
        <v>0.18</v>
      </c>
      <c r="C15" s="3">
        <f t="shared" si="0"/>
        <v>0.3</v>
      </c>
      <c r="D15" s="3">
        <f t="shared" si="0"/>
        <v>0.55000000000000004</v>
      </c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>
        <f t="array" ref="B18:D20">+MINVERSE(B13:D15)</f>
        <v>2.5</v>
      </c>
      <c r="C18" s="1">
        <v>-0.40697674418604657</v>
      </c>
      <c r="D18" s="1">
        <v>-0.98837209302325568</v>
      </c>
      <c r="E18" s="1"/>
      <c r="F18" s="1"/>
      <c r="G18" s="1">
        <f t="array" ref="G18:G20">+MMULT(B18:D20,F12:F14)</f>
        <v>4011.6279069767443</v>
      </c>
      <c r="H18" s="1"/>
      <c r="I18" s="1"/>
      <c r="J18" s="1"/>
      <c r="K18" s="1"/>
    </row>
    <row r="19" spans="1:11" x14ac:dyDescent="0.25">
      <c r="A19" s="1" t="s">
        <v>10</v>
      </c>
      <c r="B19" s="1">
        <v>-1.4999999999999998</v>
      </c>
      <c r="C19" s="1">
        <v>2.8023255813953489</v>
      </c>
      <c r="D19" s="1">
        <v>-0.33720930232558155</v>
      </c>
      <c r="E19" s="1"/>
      <c r="F19" s="1" t="s">
        <v>11</v>
      </c>
      <c r="G19" s="1">
        <v>7162.790697674418</v>
      </c>
      <c r="H19" s="1"/>
      <c r="I19" s="1"/>
      <c r="J19" s="1"/>
      <c r="K19" s="1"/>
    </row>
    <row r="20" spans="1:11" x14ac:dyDescent="0.25">
      <c r="A20" s="1"/>
      <c r="B20" s="1">
        <v>-1.2909570053780891E-16</v>
      </c>
      <c r="C20" s="1">
        <v>-1.3953488372093024</v>
      </c>
      <c r="D20" s="1">
        <v>2.3255813953488373</v>
      </c>
      <c r="E20" s="1"/>
      <c r="F20" s="1"/>
      <c r="G20" s="1">
        <v>5125.5813953488359</v>
      </c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2"/>
      <c r="B23" s="2" t="s">
        <v>12</v>
      </c>
      <c r="C23" s="1"/>
      <c r="D23" s="1"/>
      <c r="E23" s="1"/>
      <c r="F23" s="1"/>
      <c r="G23" s="1"/>
      <c r="H23" s="1"/>
      <c r="I23" s="1"/>
      <c r="J23" s="1"/>
      <c r="K2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josue maquera</cp:lastModifiedBy>
  <dcterms:created xsi:type="dcterms:W3CDTF">2025-10-02T14:53:34Z</dcterms:created>
  <dcterms:modified xsi:type="dcterms:W3CDTF">2025-10-02T15:32:06Z</dcterms:modified>
</cp:coreProperties>
</file>