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IMS\IMSConfigurator\IMSConfigurator\IMSConfigurator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32" i="1" l="1"/>
  <c r="F31" i="1"/>
  <c r="F33" i="1"/>
  <c r="F12" i="1" l="1"/>
  <c r="F21" i="1" l="1"/>
</calcChain>
</file>

<file path=xl/sharedStrings.xml><?xml version="1.0" encoding="utf-8"?>
<sst xmlns="http://schemas.openxmlformats.org/spreadsheetml/2006/main" count="59" uniqueCount="58">
  <si>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</si>
  <si>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</si>
  <si>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</si>
  <si>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</si>
  <si>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</si>
  <si>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</si>
  <si>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</si>
  <si>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</si>
  <si>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</si>
  <si>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</si>
  <si>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</si>
  <si>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</si>
  <si>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</si>
  <si>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</si>
  <si>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</si>
  <si>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</si>
  <si>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</si>
  <si>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</si>
  <si>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</si>
  <si>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</si>
  <si>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</si>
  <si>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</si>
  <si>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</si>
  <si>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</si>
  <si>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</si>
  <si>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</si>
  <si>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Гарантия на оборудование: 3 года от даты отгрузки.</t>
  </si>
  <si>
    <t>предоплата 100%</t>
  </si>
  <si>
    <t>склад г. Москва</t>
  </si>
  <si>
    <t>Коммерческое предложение № 138/2018</t>
  </si>
  <si>
    <t>до 70 раб. дней</t>
  </si>
  <si>
    <t>Kraftway</t>
  </si>
  <si>
    <t>Евгений Исаев</t>
  </si>
  <si>
    <t>(495)-969-24-00 доб.1931</t>
  </si>
  <si>
    <t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</si>
  <si>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>IMS-CLK GLN-HQ/</t>
  </si>
  <si>
    <t xml:space="preserve">27043 Приемник ГЛОНАСС/GPS, опорный генератор OCXO-HQ. </t>
  </si>
  <si>
    <t>IMS-SPT M3000/</t>
  </si>
  <si>
    <t>27022 Проходной модуль</t>
  </si>
  <si>
    <t>IMS-CPU/</t>
  </si>
  <si>
    <t>27018 Процессор управления. Графический веб интерфейс, ПО: LTOSv6. HTTP, NTP, SSH, SNMP. 1 x LAN порт 10/100 Мбит/с.</t>
  </si>
  <si>
    <t>IMS-PWR-AD10/</t>
  </si>
  <si>
    <t>27005 Блок питания шасси. Входное напряжение переменное, постоянное 100…240 В.</t>
  </si>
  <si>
    <t>IMS-PWR-DC20/</t>
  </si>
  <si>
    <t>27015 Блок питания шасси. Входное напряжение постоянное 20…72 В.</t>
  </si>
  <si>
    <t>IMS-LNE-GbE/</t>
  </si>
  <si>
    <t>27010 Сетевая карта расширения. 4 x LAN порта 10/100/1000 Мбит/с.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</si>
  <si>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</si>
  <si>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</si>
  <si>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IMS-MRI/</t>
  </si>
  <si>
    <t>27008 Карта внешней синхронизации от сигналов IRIG (DCLS, AM) ,PPS,10 МГц.</t>
  </si>
  <si>
    <t>IMS-CPE-1000</t>
  </si>
  <si>
    <t>27070 Управляемая карта выходных интерфейсов 1PPS, 10 МГц, синт частот синус, TTL, IRIG, AFNOR, IEEE1344, C37.118, NASA36, PPOs, DCF77 MARK, 4xBNC.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</si>
  <si>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Метроном-3000/</t>
    </r>
  </si>
  <si>
    <t>Низкотемпературная антенна ГЛОНАСС/GPS (-70…90 С) без встроенной грозозащиты.</t>
  </si>
  <si>
    <t>Низкотемпературный антенный кабель (-60…85 С) 50 м.</t>
  </si>
  <si>
    <r>
      <t>Антенна</t>
    </r>
    <r>
      <rPr>
        <b/>
        <sz val="10"/>
        <rFont val="Arial"/>
        <family val="2"/>
        <charset val="204"/>
      </rPr>
      <t xml:space="preserve"> BG3-A-XN-1-UPM </t>
    </r>
    <r>
      <rPr>
        <sz val="10"/>
        <rFont val="Arial"/>
        <family val="2"/>
        <charset val="204"/>
      </rPr>
      <t xml:space="preserve"> Крепление </t>
    </r>
    <r>
      <rPr>
        <b/>
        <sz val="10"/>
        <rFont val="Arial"/>
        <family val="2"/>
        <charset val="204"/>
      </rPr>
      <t>Antcom MTR-2</t>
    </r>
  </si>
  <si>
    <r>
      <t xml:space="preserve">Антенный кабель </t>
    </r>
    <r>
      <rPr>
        <b/>
        <sz val="10"/>
        <rFont val="Arial"/>
        <family val="2"/>
        <charset val="204"/>
      </rPr>
      <t>РК50-7-311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</si>
</sst>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7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</cellXfs>
  <cellStyles count="6">
    <cellStyle name="%" xfId="1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7"/>
  <sheetViews>
    <sheetView showGridLines="0" tabSelected="1" view="pageBreakPreview" topLeftCell="A28" zoomScale="115" zoomScaleNormal="100" zoomScaleSheetLayoutView="115" workbookViewId="0">
      <selection activeCell="C31" sqref="C31"/>
    </sheetView>
  </sheetViews>
  <sheetFormatPr defaultRowHeight="12.75" x14ac:dyDescent="0.2"/>
  <cols>
    <col min="1" max="1" width="4.7109375" customWidth="1"/>
    <col min="2" max="2" width="26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29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1" t="s">
        <v>31</v>
      </c>
      <c r="D8" s="23" t="s">
        <v>0</v>
      </c>
      <c r="E8" s="5"/>
      <c r="F8" s="74" t="s">
        <v>27</v>
      </c>
    </row>
    <row r="9" spans="1:6" ht="24" customHeight="1" x14ac:dyDescent="0.2">
      <c r="A9" s="15"/>
      <c r="B9" s="39" t="s">
        <v>12</v>
      </c>
      <c r="C9" s="40" t="s">
        <v>32</v>
      </c>
      <c r="D9" s="39" t="s">
        <v>1</v>
      </c>
      <c r="E9" s="5"/>
      <c r="F9" s="75" t="s">
        <v>28</v>
      </c>
    </row>
    <row r="10" spans="1:6" ht="15.75" x14ac:dyDescent="0.25">
      <c r="A10" s="15"/>
      <c r="B10" s="23" t="s">
        <v>22</v>
      </c>
      <c r="C10" s="32" t="s">
        <v>33</v>
      </c>
      <c r="D10" s="23" t="s">
        <v>2</v>
      </c>
      <c r="E10" s="5"/>
      <c r="F10" s="6" t="s">
        <v>30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43264</v>
      </c>
    </row>
    <row r="12" spans="1:6" x14ac:dyDescent="0.2">
      <c r="A12" s="15"/>
      <c r="B12" s="23"/>
      <c r="C12" s="24"/>
      <c r="D12" s="23" t="s">
        <v>4</v>
      </c>
      <c r="E12" s="5"/>
      <c r="F12" s="7">
        <f>F11+31</f>
        <v>43295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24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25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70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42" customHeight="1" x14ac:dyDescent="0.2">
      <c r="A21" s="86">
        <v>1</v>
      </c>
      <c r="B21" s="69" t="s">
        <v>53</v>
      </c>
      <c r="C21" s="59" t="s">
        <v>34</v>
      </c>
      <c r="D21" s="79">
        <v>1</v>
      </c>
      <c r="E21" s="82">
        <v>18076</v>
      </c>
      <c r="F21" s="85">
        <f>E21*D21</f>
        <v>18076</v>
      </c>
      <c r="G21" s="46"/>
    </row>
    <row r="22" spans="1:7" s="42" customFormat="1" ht="21" customHeight="1" x14ac:dyDescent="0.2">
      <c r="A22" s="80"/>
      <c r="B22" s="76" t="s">
        <v>35</v>
      </c>
      <c r="C22" s="59" t="s">
        <v>36</v>
      </c>
      <c r="D22" s="80"/>
      <c r="E22" s="83"/>
      <c r="F22" s="83"/>
      <c r="G22" s="46"/>
    </row>
    <row r="23" spans="1:7" s="42" customFormat="1" ht="19.5" customHeight="1" x14ac:dyDescent="0.2">
      <c r="A23" s="80"/>
      <c r="B23" s="76" t="s">
        <v>37</v>
      </c>
      <c r="C23" s="59" t="s">
        <v>38</v>
      </c>
      <c r="D23" s="80"/>
      <c r="E23" s="83"/>
      <c r="F23" s="83"/>
      <c r="G23" s="46"/>
    </row>
    <row r="24" spans="1:7" s="42" customFormat="1" ht="30" customHeight="1" x14ac:dyDescent="0.2">
      <c r="A24" s="80"/>
      <c r="B24" s="76" t="s">
        <v>39</v>
      </c>
      <c r="C24" s="59" t="s">
        <v>40</v>
      </c>
      <c r="D24" s="80"/>
      <c r="E24" s="83"/>
      <c r="F24" s="83"/>
      <c r="G24" s="46"/>
    </row>
    <row r="25" spans="1:7" s="42" customFormat="1" ht="30.75" customHeight="1" x14ac:dyDescent="0.2">
      <c r="A25" s="80"/>
      <c r="B25" s="76" t="s">
        <v>41</v>
      </c>
      <c r="C25" s="59" t="s">
        <v>42</v>
      </c>
      <c r="D25" s="80"/>
      <c r="E25" s="83"/>
      <c r="F25" s="83"/>
      <c r="G25" s="46"/>
    </row>
    <row r="26" spans="1:7" s="42" customFormat="1" ht="20.25" customHeight="1" x14ac:dyDescent="0.2">
      <c r="A26" s="80"/>
      <c r="B26" s="76" t="s">
        <v>43</v>
      </c>
      <c r="C26" s="59" t="s">
        <v>44</v>
      </c>
      <c r="D26" s="80"/>
      <c r="E26" s="83"/>
      <c r="F26" s="83"/>
      <c r="G26" s="46"/>
    </row>
    <row r="27" spans="1:7" s="42" customFormat="1" ht="21" customHeight="1" x14ac:dyDescent="0.2">
      <c r="A27" s="80"/>
      <c r="B27" s="76" t="s">
        <v>45</v>
      </c>
      <c r="C27" s="59" t="s">
        <v>46</v>
      </c>
      <c r="D27" s="80"/>
      <c r="E27" s="83"/>
      <c r="F27" s="83"/>
      <c r="G27" s="46"/>
    </row>
    <row r="28" spans="1:7" s="42" customFormat="1" ht="45" customHeight="1" x14ac:dyDescent="0.2">
      <c r="A28" s="80"/>
      <c r="B28" s="76" t="s">
        <v>47</v>
      </c>
      <c r="C28" s="59" t="s">
        <v>48</v>
      </c>
      <c r="D28" s="80"/>
      <c r="E28" s="83"/>
      <c r="F28" s="83"/>
      <c r="G28" s="46"/>
    </row>
    <row r="29" spans="1:7" s="42" customFormat="1" ht="20.25" customHeight="1" x14ac:dyDescent="0.2">
      <c r="A29" s="80"/>
      <c r="B29" s="76" t="s">
        <v>49</v>
      </c>
      <c r="C29" s="59" t="s">
        <v>50</v>
      </c>
      <c r="D29" s="80"/>
      <c r="E29" s="83"/>
      <c r="F29" s="83"/>
      <c r="G29" s="46"/>
    </row>
    <row r="30" spans="1:7" s="42" customFormat="1" ht="45" customHeight="1" x14ac:dyDescent="0.2">
      <c r="A30" s="81"/>
      <c r="B30" s="76" t="s">
        <v>51</v>
      </c>
      <c r="C30" s="59" t="s">
        <v>52</v>
      </c>
      <c r="D30" s="81"/>
      <c r="E30" s="84"/>
      <c r="F30" s="84"/>
      <c r="G30" s="46"/>
    </row>
    <row r="31" spans="1:7" s="42" customFormat="1" ht="31.5" customHeight="1" x14ac:dyDescent="0.2">
      <c r="A31" s="29">
        <v>2</v>
      </c>
      <c r="B31" s="69" t="s">
        <v>56</v>
      </c>
      <c r="C31" s="59" t="s">
        <v>54</v>
      </c>
      <c r="D31" s="41">
        <v>1</v>
      </c>
      <c r="E31" s="77">
        <v>1020</v>
      </c>
      <c r="F31" s="78">
        <f>E31*D31</f>
        <v>1020</v>
      </c>
      <c r="G31" s="46"/>
    </row>
    <row r="32" spans="1:7" s="42" customFormat="1" ht="21" customHeight="1" x14ac:dyDescent="0.2">
      <c r="A32" s="29">
        <v>3</v>
      </c>
      <c r="B32" s="69" t="s">
        <v>57</v>
      </c>
      <c r="C32" s="59" t="s">
        <v>55</v>
      </c>
      <c r="D32" s="41">
        <v>1</v>
      </c>
      <c r="E32" s="77">
        <v>288</v>
      </c>
      <c r="F32" s="78">
        <f>E32*D32</f>
        <v>288</v>
      </c>
      <c r="G32" s="46"/>
    </row>
    <row r="33" spans="1:7" s="42" customFormat="1" ht="15" x14ac:dyDescent="0.2">
      <c r="A33" s="31"/>
      <c r="B33" s="72"/>
      <c r="C33" s="64"/>
      <c r="D33" s="65"/>
      <c r="E33" s="73" t="s">
        <v>23</v>
      </c>
      <c r="F33" s="71">
        <f>SUM(F21:F32)</f>
        <v>19384</v>
      </c>
      <c r="G33" s="46"/>
    </row>
    <row r="34" spans="1:7" s="42" customFormat="1" ht="15" x14ac:dyDescent="0.2">
      <c r="A34" s="31"/>
      <c r="B34" s="63"/>
      <c r="C34" s="64"/>
      <c r="D34" s="65"/>
      <c r="E34" s="68"/>
      <c r="F34" s="71"/>
      <c r="G34" s="46"/>
    </row>
    <row r="35" spans="1:7" s="42" customFormat="1" ht="15" x14ac:dyDescent="0.2">
      <c r="A35" s="31"/>
      <c r="B35" s="63"/>
      <c r="C35" s="64"/>
      <c r="D35" s="65"/>
      <c r="E35" s="66"/>
      <c r="F35" s="67"/>
      <c r="G35" s="46"/>
    </row>
    <row r="36" spans="1:7" s="42" customFormat="1" ht="15" x14ac:dyDescent="0.25">
      <c r="A36" s="31"/>
      <c r="B36" s="58" t="s">
        <v>26</v>
      </c>
      <c r="C36" s="35"/>
      <c r="D36" s="36"/>
      <c r="E36" s="34"/>
      <c r="F36" s="43"/>
    </row>
    <row r="37" spans="1:7" ht="15" x14ac:dyDescent="0.2">
      <c r="A37" s="31"/>
      <c r="B37" s="45" t="s">
        <v>21</v>
      </c>
      <c r="C37" s="35"/>
      <c r="D37" s="36"/>
      <c r="E37" s="37"/>
      <c r="F37" s="38"/>
    </row>
    <row r="38" spans="1:7" ht="15" x14ac:dyDescent="0.2">
      <c r="A38" s="31"/>
      <c r="B38" s="45"/>
      <c r="C38" s="35"/>
      <c r="D38" s="36"/>
      <c r="E38" s="37"/>
      <c r="F38" s="38"/>
    </row>
    <row r="39" spans="1:7" ht="15" x14ac:dyDescent="0.2">
      <c r="A39" s="31"/>
      <c r="B39" s="45"/>
      <c r="C39" s="35"/>
      <c r="D39" s="36"/>
      <c r="E39" s="37"/>
      <c r="F39" s="38"/>
    </row>
    <row r="40" spans="1:7" ht="15" x14ac:dyDescent="0.2">
      <c r="A40" s="31"/>
      <c r="B40" s="45"/>
      <c r="C40" s="35"/>
      <c r="D40" s="36"/>
      <c r="E40" s="37"/>
      <c r="F40" s="38"/>
    </row>
    <row r="41" spans="1:7" ht="15" x14ac:dyDescent="0.2">
      <c r="A41" s="31"/>
    </row>
    <row r="42" spans="1:7" x14ac:dyDescent="0.2">
      <c r="B42" s="57" t="s">
        <v>15</v>
      </c>
    </row>
    <row r="43" spans="1:7" x14ac:dyDescent="0.2">
      <c r="B43" s="60" t="s">
        <v>16</v>
      </c>
    </row>
    <row r="44" spans="1:7" x14ac:dyDescent="0.2">
      <c r="B44" s="62" t="s">
        <v>17</v>
      </c>
    </row>
    <row r="47" spans="1:7" x14ac:dyDescent="0.2">
      <c r="B47" s="33"/>
    </row>
  </sheetData>
  <mergeCells count="4">
    <mergeCell ref="D21:D30"/>
    <mergeCell ref="E21:E30"/>
    <mergeCell ref="F21:F30"/>
    <mergeCell ref="A21:A30"/>
  </mergeCells>
  <phoneticPr fontId="2" type="noConversion"/>
  <pageMargins left="0.7" right="0.7" top="0.75" bottom="0.75" header="0.3" footer="0.3"/>
  <pageSetup paperSize="9" scale="58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Ivan</cp:lastModifiedBy>
  <cp:lastPrinted>2018-07-11T08:24:36Z</cp:lastPrinted>
  <dcterms:created xsi:type="dcterms:W3CDTF">1996-10-14T23:33:28Z</dcterms:created>
  <dcterms:modified xsi:type="dcterms:W3CDTF">2018-12-19T20:22:16Z</dcterms:modified>
  <cp:category>технический центр</cp:category>
</cp:coreProperties>
</file>