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IMS\IMSConfigurator\IMSConfigurator\IMSConfigurator\"/>
    </mc:Choice>
  </mc:AlternateContent>
  <bookViews>
    <workbookView xWindow="0" yWindow="0" windowWidth="20490" windowHeight="6885"/>
  </bookViews>
  <sheets>
    <sheet name="Прайм Тайм" sheetId="1" r:id="rId1"/>
  </sheets>
  <externalReferences>
    <externalReference r:id="rId2"/>
  </externalReferences>
  <calcPr calcId="152511" iterateDelta="1E-4"/>
</workbook>
</file>

<file path=xl/calcChain.xml><?xml version="1.0" encoding="utf-8"?>
<calcChain xmlns="http://schemas.openxmlformats.org/spreadsheetml/2006/main">
  <c r="F27" i="1" l="1"/>
  <c r="F25" i="1"/>
  <c r="F24" i="1"/>
  <c r="F23" i="1"/>
  <c r="F22" i="1"/>
  <c r="F21" i="1"/>
  <c r="F12" i="1" l="1"/>
  <c r="F29" i="1" l="1"/>
  <c r="F28" i="1"/>
  <c r="F30" i="1" l="1"/>
</calcChain>
</file>

<file path=xl/sharedStrings.xml><?xml version="1.0" encoding="utf-8"?>
<sst xmlns="http://schemas.openxmlformats.org/spreadsheetml/2006/main" count="52" uniqueCount="51">
  <si>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</si>
  <si>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</si>
  <si>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</si>
  <si>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</si>
  <si>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</si>
  <si>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</si>
  <si>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</si>
  <si>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</si>
  <si>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</si>
  <si>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</si>
  <si>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</si>
  <si>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</si>
  <si>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</si>
  <si>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</si>
  <si>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</si>
  <si>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(495) 616-1000</t>
  </si>
  <si>
    <t>Наименование товара</t>
  </si>
  <si>
    <t>ООО "Прайм Тайм"</t>
  </si>
  <si>
    <t>ИНН 9715265756 КПП 771501001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</si>
  <si>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</si>
  <si>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</si>
  <si>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</si>
  <si>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предоплата 100%</t>
  </si>
  <si>
    <t>Антенна ГЛОНАСС/GPS со встроенной грозозащитой. (-40…+85 С)</t>
  </si>
  <si>
    <t xml:space="preserve">Антенный кабель 50 м. </t>
  </si>
  <si>
    <r>
      <t xml:space="preserve">Антенна 
</t>
    </r>
    <r>
      <rPr>
        <b/>
        <sz val="10"/>
        <rFont val="Arial"/>
        <family val="2"/>
        <charset val="204"/>
      </rPr>
      <t>GPSGL-TMG-SPI-40NCB</t>
    </r>
  </si>
  <si>
    <t>Гарантия на оборудование:  3 года от даты отгрузки.</t>
  </si>
  <si>
    <t>склад г. Москва</t>
  </si>
  <si>
    <t>Оплата в рублях по курсу ЦБ на день выставления счета.</t>
  </si>
  <si>
    <t>70 раб дней</t>
  </si>
  <si>
    <t>IMS-CLK GLN180-HQ/</t>
  </si>
  <si>
    <t xml:space="preserve">27043 Приемник ГЛОНАСС/GPS, опорный генератор OCXO-HQ. </t>
  </si>
  <si>
    <t>IMS-ACM M1000/</t>
  </si>
  <si>
    <t>27551 Модуль охлаждения</t>
  </si>
  <si>
    <t>IMS-CPU/</t>
  </si>
  <si>
    <t>27018 Процессор управления. Графический веб интерфейс, ПО: LTOSv6. HTTP, NTP, SSH, SNMP. 1 x LAN порт 10/100 Мбит/с.</t>
  </si>
  <si>
    <t>27005 Блок питания шасси. Входное напряжение переменное, постоянное 100…240 В.</t>
  </si>
  <si>
    <t>АО НИИ Рубин</t>
  </si>
  <si>
    <t>Алексей  Мохначев</t>
  </si>
  <si>
    <t>Телефон:</t>
  </si>
  <si>
    <t>(812) 670-89-88</t>
  </si>
  <si>
    <t>27543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 (483 x 43 x 285 мм).</t>
  </si>
  <si>
    <r>
      <rPr>
        <sz val="9"/>
        <rFont val="Arial"/>
        <family val="2"/>
        <charset val="204"/>
      </rPr>
      <t>Устройство синхронизации 
частоы и  времени</t>
    </r>
    <r>
      <rPr>
        <b/>
        <sz val="9"/>
        <rFont val="Arial"/>
        <family val="2"/>
        <charset val="204"/>
      </rPr>
      <t xml:space="preserve">
Метроном-1000/</t>
    </r>
  </si>
  <si>
    <t>27011 4 x 10 МГц Синус - с низким фазовым шумом</t>
  </si>
  <si>
    <t>Марьенко Дмитрий</t>
  </si>
  <si>
    <t>C уважением,</t>
  </si>
  <si>
    <t>Коммерческое предложение № 146/2018</t>
  </si>
  <si>
    <t>2 х IMS-PWR-AD10/</t>
  </si>
  <si>
    <t>2 х IMS-LNO</t>
  </si>
  <si>
    <t xml:space="preserve"> 
</t>
  </si>
  <si>
    <r>
      <t xml:space="preserve">Антенный кабель 
</t>
    </r>
    <r>
      <rPr>
        <b/>
        <sz val="10"/>
        <rFont val="Arial"/>
        <family val="2"/>
        <charset val="204"/>
      </rPr>
      <t>РК50-7-311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</si>
</sst>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3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49" fontId="5" fillId="2" borderId="0" xfId="0" applyNumberFormat="1" applyFont="1" applyFill="1" applyBorder="1" applyAlignment="1">
      <alignment horizontal="justify"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6" fillId="2" borderId="2" xfId="0" applyNumberFormat="1" applyFont="1" applyFill="1" applyBorder="1" applyAlignment="1">
      <alignment horizontal="center" vertical="center"/>
    </xf>
    <xf numFmtId="0" fontId="22" fillId="0" borderId="4" xfId="1" applyFont="1" applyFill="1" applyBorder="1" applyAlignment="1">
      <alignment horizontal="center" vertical="center" wrapText="1"/>
    </xf>
    <xf numFmtId="0" fontId="1" fillId="0" borderId="5" xfId="1" applyFont="1" applyBorder="1" applyAlignment="1">
      <alignment horizontal="left" vertical="center" wrapText="1"/>
    </xf>
    <xf numFmtId="0" fontId="22" fillId="0" borderId="6" xfId="1" applyFont="1" applyFill="1" applyBorder="1" applyAlignment="1">
      <alignment horizontal="center" vertical="center" wrapText="1"/>
    </xf>
    <xf numFmtId="0" fontId="1" fillId="0" borderId="7" xfId="1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11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2"/>
  <sheetViews>
    <sheetView showGridLines="0" tabSelected="1" view="pageBreakPreview" topLeftCell="A13" zoomScaleNormal="100" zoomScaleSheetLayoutView="100" workbookViewId="0">
      <selection activeCell="C26" sqref="C26"/>
    </sheetView>
  </sheetViews>
  <sheetFormatPr defaultRowHeight="12.75" x14ac:dyDescent="0.2"/>
  <cols>
    <col min="1" max="1" width="4.7109375" customWidth="1"/>
    <col min="2" max="2" width="32.28515625" customWidth="1"/>
    <col min="3" max="3" width="80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46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0" t="s">
        <v>37</v>
      </c>
      <c r="D8" s="23" t="s">
        <v>0</v>
      </c>
      <c r="E8" s="5"/>
      <c r="F8" s="71" t="s">
        <v>22</v>
      </c>
    </row>
    <row r="9" spans="1:6" ht="24" customHeight="1" x14ac:dyDescent="0.2">
      <c r="A9" s="15"/>
      <c r="B9" s="39" t="s">
        <v>12</v>
      </c>
      <c r="C9" s="40" t="s">
        <v>38</v>
      </c>
      <c r="D9" s="39" t="s">
        <v>1</v>
      </c>
      <c r="E9" s="5"/>
      <c r="F9" s="70" t="s">
        <v>27</v>
      </c>
    </row>
    <row r="10" spans="1:6" ht="15.75" x14ac:dyDescent="0.25">
      <c r="A10" s="15"/>
      <c r="B10" s="23" t="s">
        <v>39</v>
      </c>
      <c r="C10" s="32" t="s">
        <v>40</v>
      </c>
      <c r="D10" s="23" t="s">
        <v>2</v>
      </c>
      <c r="E10" s="5"/>
      <c r="F10" s="6" t="s">
        <v>29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43203</v>
      </c>
    </row>
    <row r="12" spans="1:6" x14ac:dyDescent="0.2">
      <c r="A12" s="15"/>
      <c r="B12" s="23"/>
      <c r="C12" s="24"/>
      <c r="D12" s="23" t="s">
        <v>4</v>
      </c>
      <c r="E12" s="5"/>
      <c r="F12" s="7">
        <f>F11+5</f>
        <v>43208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17</v>
      </c>
      <c r="D14" s="49"/>
      <c r="E14" s="50"/>
      <c r="F14" s="51"/>
    </row>
    <row r="15" spans="1:6" ht="13.5" customHeight="1" x14ac:dyDescent="0.2">
      <c r="A15" s="15"/>
      <c r="B15" s="47"/>
      <c r="C15" s="52" t="s">
        <v>18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20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21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9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16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38.25" x14ac:dyDescent="0.2">
      <c r="A21" s="78">
        <v>1</v>
      </c>
      <c r="B21" s="74" t="s">
        <v>42</v>
      </c>
      <c r="C21" s="75" t="s">
        <v>41</v>
      </c>
      <c r="D21" s="81">
        <v>2</v>
      </c>
      <c r="E21" s="82">
        <v>11480</v>
      </c>
      <c r="F21" s="82">
        <f t="shared" ref="F21:F29" si="0">E21*D21</f>
        <v>22960</v>
      </c>
      <c r="G21" s="46"/>
    </row>
    <row r="22" spans="1:7" s="42" customFormat="1" ht="14.25" x14ac:dyDescent="0.2">
      <c r="A22" s="79"/>
      <c r="B22" s="76" t="s">
        <v>30</v>
      </c>
      <c r="C22" s="77" t="s">
        <v>31</v>
      </c>
      <c r="D22" s="79"/>
      <c r="E22" s="79"/>
      <c r="F22" s="79">
        <f t="shared" si="0"/>
        <v>0</v>
      </c>
      <c r="G22" s="46"/>
    </row>
    <row r="23" spans="1:7" s="42" customFormat="1" ht="14.25" x14ac:dyDescent="0.2">
      <c r="A23" s="79"/>
      <c r="B23" s="76" t="s">
        <v>32</v>
      </c>
      <c r="C23" s="77" t="s">
        <v>33</v>
      </c>
      <c r="D23" s="79"/>
      <c r="E23" s="79"/>
      <c r="F23" s="79">
        <f t="shared" si="0"/>
        <v>0</v>
      </c>
      <c r="G23" s="46"/>
    </row>
    <row r="24" spans="1:7" s="42" customFormat="1" ht="25.5" x14ac:dyDescent="0.2">
      <c r="A24" s="79"/>
      <c r="B24" s="76" t="s">
        <v>34</v>
      </c>
      <c r="C24" s="77" t="s">
        <v>35</v>
      </c>
      <c r="D24" s="79"/>
      <c r="E24" s="79"/>
      <c r="F24" s="79">
        <f t="shared" si="0"/>
        <v>0</v>
      </c>
      <c r="G24" s="46"/>
    </row>
    <row r="25" spans="1:7" s="42" customFormat="1" ht="14.25" x14ac:dyDescent="0.2">
      <c r="A25" s="79"/>
      <c r="B25" s="76" t="s">
        <v>47</v>
      </c>
      <c r="C25" s="77" t="s">
        <v>36</v>
      </c>
      <c r="D25" s="79"/>
      <c r="E25" s="79"/>
      <c r="F25" s="79">
        <f t="shared" si="0"/>
        <v>0</v>
      </c>
      <c r="G25" s="46"/>
    </row>
    <row r="26" spans="1:7" s="42" customFormat="1" ht="14.25" x14ac:dyDescent="0.2">
      <c r="A26" s="79"/>
      <c r="B26" s="76" t="s">
        <v>48</v>
      </c>
      <c r="C26" s="77" t="s">
        <v>43</v>
      </c>
      <c r="D26" s="79"/>
      <c r="E26" s="79"/>
      <c r="F26" s="79"/>
      <c r="G26" s="46"/>
    </row>
    <row r="27" spans="1:7" s="42" customFormat="1" ht="14.25" x14ac:dyDescent="0.2">
      <c r="A27" s="80"/>
      <c r="B27" s="76"/>
      <c r="C27" s="77" t="s">
        <v>49</v>
      </c>
      <c r="D27" s="80"/>
      <c r="E27" s="80"/>
      <c r="F27" s="80">
        <f t="shared" si="0"/>
        <v>0</v>
      </c>
      <c r="G27" s="46"/>
    </row>
    <row r="28" spans="1:7" s="42" customFormat="1" ht="25.5" x14ac:dyDescent="0.2">
      <c r="A28" s="29">
        <v>2</v>
      </c>
      <c r="B28" s="68" t="s">
        <v>25</v>
      </c>
      <c r="C28" s="58" t="s">
        <v>23</v>
      </c>
      <c r="D28" s="41">
        <v>2</v>
      </c>
      <c r="E28" s="72">
        <v>500</v>
      </c>
      <c r="F28" s="72">
        <f t="shared" si="0"/>
        <v>1000</v>
      </c>
      <c r="G28" s="46"/>
    </row>
    <row r="29" spans="1:7" s="42" customFormat="1" ht="25.5" x14ac:dyDescent="0.2">
      <c r="A29" s="29">
        <v>3</v>
      </c>
      <c r="B29" s="68" t="s">
        <v>50</v>
      </c>
      <c r="C29" s="58" t="s">
        <v>24</v>
      </c>
      <c r="D29" s="41">
        <v>2</v>
      </c>
      <c r="E29" s="72">
        <v>240</v>
      </c>
      <c r="F29" s="72">
        <f t="shared" si="0"/>
        <v>480</v>
      </c>
      <c r="G29" s="46"/>
    </row>
    <row r="30" spans="1:7" s="42" customFormat="1" ht="15" x14ac:dyDescent="0.2">
      <c r="A30" s="31"/>
      <c r="B30" s="62"/>
      <c r="C30" s="63"/>
      <c r="D30" s="64"/>
      <c r="E30" s="67" t="s">
        <v>19</v>
      </c>
      <c r="F30" s="73">
        <f>SUM(F21:F29)</f>
        <v>24440</v>
      </c>
      <c r="G30" s="46"/>
    </row>
    <row r="31" spans="1:7" s="42" customFormat="1" ht="15" x14ac:dyDescent="0.2">
      <c r="A31" s="31"/>
      <c r="B31" s="57"/>
      <c r="C31" s="63"/>
      <c r="D31" s="64"/>
      <c r="E31" s="65"/>
      <c r="F31" s="66"/>
      <c r="G31" s="46"/>
    </row>
    <row r="32" spans="1:7" s="42" customFormat="1" ht="15" x14ac:dyDescent="0.2">
      <c r="A32" s="31"/>
      <c r="B32" s="57"/>
      <c r="C32" s="63"/>
      <c r="D32" s="64"/>
      <c r="E32" s="65"/>
      <c r="F32" s="66"/>
      <c r="G32" s="46"/>
    </row>
    <row r="33" spans="1:7" s="42" customFormat="1" ht="15" x14ac:dyDescent="0.25">
      <c r="A33" s="31"/>
      <c r="B33" s="57" t="s">
        <v>26</v>
      </c>
      <c r="C33" s="35"/>
      <c r="D33" s="36"/>
      <c r="E33" s="34"/>
      <c r="F33" s="43"/>
      <c r="G33" s="46"/>
    </row>
    <row r="34" spans="1:7" s="42" customFormat="1" ht="15" x14ac:dyDescent="0.2">
      <c r="A34" s="31"/>
      <c r="B34" s="45" t="s">
        <v>28</v>
      </c>
      <c r="C34" s="35"/>
      <c r="D34" s="36"/>
      <c r="E34" s="37"/>
      <c r="F34" s="38"/>
      <c r="G34" s="46"/>
    </row>
    <row r="35" spans="1:7" s="42" customFormat="1" ht="15" x14ac:dyDescent="0.2">
      <c r="A35" s="31"/>
      <c r="B35" s="45"/>
      <c r="C35" s="35"/>
      <c r="D35" s="36"/>
      <c r="E35" s="37"/>
      <c r="F35" s="38"/>
    </row>
    <row r="36" spans="1:7" ht="15" x14ac:dyDescent="0.2">
      <c r="A36" s="31"/>
    </row>
    <row r="37" spans="1:7" x14ac:dyDescent="0.2">
      <c r="B37" s="59" t="s">
        <v>45</v>
      </c>
    </row>
    <row r="38" spans="1:7" x14ac:dyDescent="0.2">
      <c r="B38" s="59" t="s">
        <v>44</v>
      </c>
    </row>
    <row r="39" spans="1:7" x14ac:dyDescent="0.2">
      <c r="B39" s="61" t="s">
        <v>15</v>
      </c>
    </row>
    <row r="42" spans="1:7" x14ac:dyDescent="0.2">
      <c r="B42" s="33"/>
    </row>
  </sheetData>
  <mergeCells count="4">
    <mergeCell ref="A21:A27"/>
    <mergeCell ref="D21:D27"/>
    <mergeCell ref="E21:E27"/>
    <mergeCell ref="F21:F27"/>
  </mergeCells>
  <phoneticPr fontId="2" type="noConversion"/>
  <pageMargins left="0.7" right="0.7" top="0.75" bottom="0.75" header="0.3" footer="0.3"/>
  <pageSetup paperSize="9" scale="75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Ivan</cp:lastModifiedBy>
  <cp:lastPrinted>2018-07-26T08:34:35Z</cp:lastPrinted>
  <dcterms:created xsi:type="dcterms:W3CDTF">1996-10-14T23:33:28Z</dcterms:created>
  <dcterms:modified xsi:type="dcterms:W3CDTF">2018-12-19T20:24:08Z</dcterms:modified>
  <cp:category>технический центр</cp:category>
</cp:coreProperties>
</file>