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Common\SALES\PRIME TIME new\Коммерческие предложения\2018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21" i="1" l="1"/>
  <c r="F12" i="1" l="1"/>
  <c r="F23" i="1" l="1"/>
  <c r="F22" i="1"/>
  <c r="F24" i="1" s="1"/>
</calcChain>
</file>

<file path=xl/sharedStrings.xml><?xml version="1.0" encoding="utf-8"?>
<sst xmlns="http://schemas.openxmlformats.org/spreadsheetml/2006/main" count="40" uniqueCount="39">
  <si>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</si>
  <si>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</si>
  <si>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</si>
  <si>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</si>
  <si>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</si>
  <si>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</si>
  <si>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</si>
  <si>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</si>
  <si>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</si>
  <si>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</si>
  <si>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</si>
  <si>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</si>
  <si>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</si>
  <si>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</si>
  <si>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</si>
  <si>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</si>
  <si>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</si>
  <si>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</si>
  <si>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</si>
  <si>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</si>
  <si>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</si>
  <si>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</si>
  <si>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</si>
  <si>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</si>
  <si>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</si>
  <si>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Антенный кабель (-40…70 С) 50 м.</t>
  </si>
  <si>
    <r>
      <t xml:space="preserve">Антенный кабель </t>
    </r>
    <r>
      <rPr>
        <b/>
        <sz val="10"/>
        <rFont val="Arial"/>
        <family val="2"/>
        <charset val="204"/>
      </rPr>
      <t>РК50-3-35</t>
    </r>
  </si>
  <si>
    <t>Оплата в рублях по курсу ЦБ на день выставления счета.</t>
  </si>
  <si>
    <t>Коммерческое предложение № 203/2018</t>
  </si>
  <si>
    <t>ООО «Сименс»</t>
  </si>
  <si>
    <t>Анастасия Титомир</t>
  </si>
  <si>
    <t>(985) 512-09-78</t>
  </si>
  <si>
    <t>до 55 раб. дней</t>
  </si>
  <si>
    <t>По дог № 2016/15 
от 03.11.2016</t>
  </si>
  <si>
    <t xml:space="preserve"> Приемник ГЛОНАСС/GPS, NTP 4xRJ45 (10/100), 2xRS232, 1x10МГц (TTL), 1x1PPS (TTL), опорный генератор TCXO. Питание перем 100-240 В (50/60 Гц). Металлический корпус 19",  1U/84HP (442 x 43 x 285 мм)</t>
  </si>
  <si>
    <r>
      <t xml:space="preserve">Сервер точного времени </t>
    </r>
    <r>
      <rPr>
        <b/>
        <sz val="10"/>
        <rFont val="Arial"/>
        <family val="2"/>
        <charset val="204"/>
      </rPr>
      <t>Метроном-300/GLN/LNE</t>
    </r>
  </si>
  <si>
    <t>Антенна ГЛОНАСС/GPS со встроенной грозозащитой. (-45…65 С)</t>
  </si>
  <si>
    <r>
      <t xml:space="preserve">Антенна ГЛОНАСС/GPS </t>
    </r>
    <r>
      <rPr>
        <b/>
        <sz val="10"/>
        <rFont val="Arial"/>
        <family val="2"/>
        <charset val="204"/>
      </rPr>
      <t>Радиус-50</t>
    </r>
  </si>
  <si>
    <t>Гарантия на оборудование: Метроном - 3 года, Радиус - 1,5 года от даты отгрузки.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</si>
</sst>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0" fontId="3" fillId="2" borderId="0" xfId="6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</cellXfs>
  <cellStyles count="10">
    <cellStyle name="%" xfId="1"/>
    <cellStyle name="% 2" xfId="7"/>
    <cellStyle name="Euro" xfId="2"/>
    <cellStyle name="Euro 2" xfId="3"/>
    <cellStyle name="Euro 2 2" xfId="8"/>
    <cellStyle name="Гиперссылка" xfId="4" builtinId="8"/>
    <cellStyle name="Обычный" xfId="0" builtinId="0"/>
    <cellStyle name="Обычный 2" xfId="5"/>
    <cellStyle name="Обычный 2 2" xfId="9"/>
    <cellStyle name="Обычный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38"/>
  <sheetViews>
    <sheetView showGridLines="0" tabSelected="1" view="pageBreakPreview" zoomScale="115" zoomScaleNormal="100" zoomScaleSheetLayoutView="115" workbookViewId="0">
      <selection activeCell="C6" sqref="C6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28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5">
      <c r="A8" s="15"/>
      <c r="B8" s="23" t="s">
        <v>6</v>
      </c>
      <c r="C8" s="75" t="s">
        <v>29</v>
      </c>
      <c r="D8" s="23" t="s">
        <v>0</v>
      </c>
      <c r="E8" s="5"/>
      <c r="F8" s="78" t="s">
        <v>33</v>
      </c>
    </row>
    <row r="9" spans="1:6" ht="24" customHeight="1" x14ac:dyDescent="0.2">
      <c r="A9" s="15"/>
      <c r="B9" s="39" t="s">
        <v>12</v>
      </c>
      <c r="C9" s="76" t="s">
        <v>30</v>
      </c>
      <c r="D9" s="39" t="s">
        <v>1</v>
      </c>
      <c r="E9" s="5"/>
      <c r="F9" s="79"/>
    </row>
    <row r="10" spans="1:6" x14ac:dyDescent="0.2">
      <c r="A10" s="15"/>
      <c r="B10" s="23" t="s">
        <v>21</v>
      </c>
      <c r="C10" s="40" t="s">
        <v>31</v>
      </c>
      <c r="D10" s="23" t="s">
        <v>2</v>
      </c>
      <c r="E10" s="5"/>
      <c r="F10" s="6" t="s">
        <v>32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43385</v>
      </c>
    </row>
    <row r="12" spans="1:6" x14ac:dyDescent="0.2">
      <c r="A12" s="15"/>
      <c r="B12" s="23"/>
      <c r="C12" s="24"/>
      <c r="D12" s="23" t="s">
        <v>4</v>
      </c>
      <c r="E12" s="5"/>
      <c r="F12" s="7">
        <f>F11+7</f>
        <v>43392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23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24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38.25" x14ac:dyDescent="0.2">
      <c r="A21" s="29">
        <v>1</v>
      </c>
      <c r="B21" s="68" t="s">
        <v>35</v>
      </c>
      <c r="C21" s="59" t="s">
        <v>34</v>
      </c>
      <c r="D21" s="41">
        <v>1</v>
      </c>
      <c r="E21" s="73">
        <v>5985</v>
      </c>
      <c r="F21" s="74">
        <f t="shared" ref="F21:F23" si="0">E21*D21</f>
        <v>5985</v>
      </c>
      <c r="G21" s="46"/>
    </row>
    <row r="22" spans="1:7" s="42" customFormat="1" ht="25.5" x14ac:dyDescent="0.2">
      <c r="A22" s="29">
        <v>2</v>
      </c>
      <c r="B22" s="68" t="s">
        <v>37</v>
      </c>
      <c r="C22" s="59" t="s">
        <v>36</v>
      </c>
      <c r="D22" s="41">
        <v>1</v>
      </c>
      <c r="E22" s="73">
        <v>320</v>
      </c>
      <c r="F22" s="74">
        <f t="shared" si="0"/>
        <v>320</v>
      </c>
      <c r="G22" s="46"/>
    </row>
    <row r="23" spans="1:7" s="42" customFormat="1" ht="15" x14ac:dyDescent="0.2">
      <c r="A23" s="29">
        <v>3</v>
      </c>
      <c r="B23" s="68" t="s">
        <v>26</v>
      </c>
      <c r="C23" s="59" t="s">
        <v>25</v>
      </c>
      <c r="D23" s="41">
        <v>1</v>
      </c>
      <c r="E23" s="73">
        <v>120</v>
      </c>
      <c r="F23" s="74">
        <f t="shared" si="0"/>
        <v>120</v>
      </c>
      <c r="G23" s="46"/>
    </row>
    <row r="24" spans="1:7" s="42" customFormat="1" ht="15" x14ac:dyDescent="0.2">
      <c r="A24" s="31"/>
      <c r="B24" s="71"/>
      <c r="C24" s="63"/>
      <c r="D24" s="64"/>
      <c r="E24" s="72" t="s">
        <v>22</v>
      </c>
      <c r="F24" s="70">
        <f>SUM(F21:F23)</f>
        <v>6425</v>
      </c>
      <c r="G24" s="46"/>
    </row>
    <row r="25" spans="1:7" s="42" customFormat="1" ht="15" x14ac:dyDescent="0.2">
      <c r="A25" s="31"/>
      <c r="B25" s="62"/>
      <c r="C25" s="63"/>
      <c r="D25" s="64"/>
      <c r="E25" s="67"/>
      <c r="F25" s="70"/>
      <c r="G25" s="46"/>
    </row>
    <row r="26" spans="1:7" s="42" customFormat="1" ht="15" x14ac:dyDescent="0.2">
      <c r="A26" s="31"/>
      <c r="B26" s="62"/>
      <c r="C26" s="63"/>
      <c r="D26" s="64"/>
      <c r="E26" s="65"/>
      <c r="F26" s="66"/>
      <c r="G26" s="46"/>
    </row>
    <row r="27" spans="1:7" s="42" customFormat="1" ht="15" x14ac:dyDescent="0.25">
      <c r="A27" s="31"/>
      <c r="B27" s="58" t="s">
        <v>38</v>
      </c>
      <c r="C27" s="35"/>
      <c r="D27" s="36"/>
      <c r="E27" s="34"/>
      <c r="F27" s="43"/>
    </row>
    <row r="28" spans="1:7" ht="15" x14ac:dyDescent="0.2">
      <c r="A28" s="31"/>
      <c r="B28" s="77" t="s">
        <v>27</v>
      </c>
      <c r="C28" s="35"/>
      <c r="D28" s="36"/>
      <c r="E28" s="37"/>
      <c r="F28" s="38"/>
    </row>
    <row r="29" spans="1:7" ht="15" x14ac:dyDescent="0.2">
      <c r="A29" s="31"/>
      <c r="B29" s="45"/>
      <c r="C29" s="35"/>
      <c r="D29" s="36"/>
      <c r="E29" s="37"/>
      <c r="F29" s="38"/>
    </row>
    <row r="30" spans="1:7" ht="15" x14ac:dyDescent="0.2">
      <c r="A30" s="31"/>
      <c r="B30" s="45"/>
      <c r="C30" s="35"/>
      <c r="D30" s="36"/>
      <c r="E30" s="37"/>
      <c r="F30" s="38"/>
    </row>
    <row r="31" spans="1:7" ht="15" x14ac:dyDescent="0.2">
      <c r="A31" s="31"/>
      <c r="B31" s="45"/>
      <c r="C31" s="35"/>
      <c r="D31" s="36"/>
      <c r="E31" s="37"/>
      <c r="F31" s="38"/>
    </row>
    <row r="32" spans="1:7" ht="15" x14ac:dyDescent="0.2">
      <c r="A32" s="31"/>
    </row>
    <row r="33" spans="2:2" x14ac:dyDescent="0.2">
      <c r="B33" s="57" t="s">
        <v>15</v>
      </c>
    </row>
    <row r="34" spans="2:2" x14ac:dyDescent="0.2">
      <c r="B34" s="60" t="s">
        <v>16</v>
      </c>
    </row>
    <row r="35" spans="2:2" x14ac:dyDescent="0.2">
      <c r="B35" s="61" t="s">
        <v>17</v>
      </c>
    </row>
    <row r="38" spans="2:2" x14ac:dyDescent="0.2">
      <c r="B38" s="33"/>
    </row>
  </sheetData>
  <mergeCells count="1">
    <mergeCell ref="F8:F9"/>
  </mergeCells>
  <phoneticPr fontId="2" type="noConversion"/>
  <pageMargins left="0.7" right="0.7" top="0.75" bottom="0.75" header="0.3" footer="0.3"/>
  <pageSetup paperSize="9" scale="85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Alex</cp:lastModifiedBy>
  <cp:lastPrinted>2018-10-02T14:59:50Z</cp:lastPrinted>
  <dcterms:created xsi:type="dcterms:W3CDTF">1996-10-14T23:33:28Z</dcterms:created>
  <dcterms:modified xsi:type="dcterms:W3CDTF">2018-10-12T13:27:10Z</dcterms:modified>
  <cp:category>технический центр</cp:category>
</cp:coreProperties>
</file>