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10\Common\SALES\PRIME TIME new\Коммерческие предложения\2018\"/>
    </mc:Choice>
  </mc:AlternateContent>
  <bookViews>
    <workbookView xWindow="0" yWindow="0" windowWidth="28800" windowHeight="13020"/>
  </bookViews>
  <sheets>
    <sheet name="Прайм Тайм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28" i="1" l="1"/>
  <c r="F27" i="1"/>
  <c r="F12" i="1" l="1"/>
  <c r="F21" i="1" l="1"/>
  <c r="F29" i="1" s="1"/>
</calcChain>
</file>

<file path=xl/sharedStrings.xml><?xml version="1.0" encoding="utf-8"?>
<sst xmlns="http://schemas.openxmlformats.org/spreadsheetml/2006/main" count="51" uniqueCount="50">
  <si>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</si>
  <si>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</si>
  <si>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</si>
  <si>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</si>
  <si>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</si>
  <si>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</si>
  <si>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</si>
  <si>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</si>
  <si>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</si>
  <si>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</si>
  <si>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</si>
  <si>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</si>
  <si>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</si>
  <si>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</si>
  <si>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</si>
  <si>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C уважением и надеждой на сотрудничество,</t>
  </si>
  <si>
    <t>Лебедев Алексей</t>
  </si>
  <si>
    <t>(495) 616-1000</t>
  </si>
  <si>
    <t>Наименование товара</t>
  </si>
  <si>
    <t>ООО "Прайм Тайм"</t>
  </si>
  <si>
    <t>ИНН 9715265756 КПП 771501001</t>
  </si>
  <si>
    <t>Оплата в рублях по курсу ЦБ на день выставления счета.</t>
  </si>
  <si>
    <t>Телефон: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</si>
  <si>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</si>
  <si>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</si>
  <si>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</si>
  <si>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склад г. Москва</t>
  </si>
  <si>
    <t>предоплата 100%</t>
  </si>
  <si>
    <t>до 60 раб. дней</t>
  </si>
  <si>
    <t>Коммерческое предложение № 220/2018</t>
  </si>
  <si>
    <r>
      <t xml:space="preserve">Устройство синхронизации частоты и времени
</t>
    </r>
    <r>
      <rPr>
        <b/>
        <sz val="10"/>
        <rFont val="Arial"/>
        <family val="2"/>
        <charset val="204"/>
      </rPr>
      <t>Метроном-1000/</t>
    </r>
  </si>
  <si>
    <t>27543 Шасси системы синхронизации. Система IMS с автоматическим распознаванием модулей. Горячая замена, резервирование модулей. Стоечный металлический корпус 19" 1U.</t>
  </si>
  <si>
    <t xml:space="preserve"> IMS-CLK GLN-HQ/</t>
  </si>
  <si>
    <t xml:space="preserve">27043 Приемник ГЛОНАСС/GPS, опорный генератор OCXO-HQ. </t>
  </si>
  <si>
    <t>IMS-ACM M1000/</t>
  </si>
  <si>
    <t>27551 Модуль охлаждения</t>
  </si>
  <si>
    <t>IMS-CPU/</t>
  </si>
  <si>
    <t>27018 Процессор управления. Графический веб интерфейс, ПО: LTOSv6. HTTP, NTP, SSH, SNMP. 1 x LAN порт 10/100 Мбит/с.</t>
  </si>
  <si>
    <t>IMS-PWR-AD10</t>
  </si>
  <si>
    <t>27005 Блок питания шасси. Входное напряжение пост., перем. 100…240 В.</t>
  </si>
  <si>
    <t xml:space="preserve">IMS-HPS100/ </t>
  </si>
  <si>
    <t>27074 PL-B. Карта PTP (IEEE 1588-2008)/NTP Gigabit (Комбинированный порт RJ45 / SFP).
Режим One Step mode, Layer 2 / Layer 3 / IPv4 / IPv6, SyncE. 256 клиентов PTP.</t>
  </si>
  <si>
    <t>Антенна ГЛОНАСС/GPS со встроенной грозозащитой. (-40…85 С)</t>
  </si>
  <si>
    <t>Антенный кабель (-40…70 С) 50 м.</t>
  </si>
  <si>
    <r>
      <t xml:space="preserve">Антенна 
</t>
    </r>
    <r>
      <rPr>
        <b/>
        <sz val="10"/>
        <rFont val="Arial"/>
        <family val="2"/>
        <charset val="204"/>
      </rPr>
      <t>GPSGL-TMG-SPI-40NCB</t>
    </r>
  </si>
  <si>
    <r>
      <t>Антенный кабель</t>
    </r>
    <r>
      <rPr>
        <b/>
        <sz val="10"/>
        <rFont val="Arial"/>
        <family val="2"/>
        <charset val="204"/>
      </rPr>
      <t xml:space="preserve"> РК50-3-35</t>
    </r>
  </si>
  <si>
    <t>Гарантия на оборудование: Метроном - 3 года от даты отгрузки.</t>
  </si>
  <si>
    <t>ФГУП «ВНИИФТРИ»</t>
  </si>
  <si>
    <t>Екатерина</t>
  </si>
  <si>
    <t>(495) 526 63 64 (доб. 90-05)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</si>
</sst>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2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</cellStyleXfs>
  <cellXfs count="90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11" fillId="0" borderId="0" xfId="0" applyFont="1"/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0" fontId="21" fillId="0" borderId="0" xfId="0" applyFont="1" applyAlignment="1">
      <alignment vertical="center" wrapText="1"/>
    </xf>
    <xf numFmtId="49" fontId="1" fillId="0" borderId="0" xfId="0" applyNumberFormat="1" applyFont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7" fontId="14" fillId="2" borderId="2" xfId="0" applyNumberFormat="1" applyFont="1" applyFill="1" applyBorder="1" applyAlignment="1">
      <alignment horizontal="center" vertical="center"/>
    </xf>
    <xf numFmtId="167" fontId="17" fillId="2" borderId="2" xfId="0" applyNumberFormat="1" applyFont="1" applyFill="1" applyBorder="1" applyAlignment="1">
      <alignment horizontal="center" vertical="center"/>
    </xf>
    <xf numFmtId="167" fontId="16" fillId="2" borderId="0" xfId="0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6" applyFont="1" applyFill="1" applyBorder="1" applyAlignment="1">
      <alignment horizontal="center" vertical="center" wrapText="1"/>
    </xf>
    <xf numFmtId="0" fontId="1" fillId="0" borderId="5" xfId="6" applyFont="1" applyBorder="1" applyAlignment="1">
      <alignment horizontal="left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1" fillId="0" borderId="7" xfId="6" applyFont="1" applyBorder="1" applyAlignment="1">
      <alignment horizontal="left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1" fillId="0" borderId="9" xfId="6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14" fillId="2" borderId="4" xfId="0" applyNumberFormat="1" applyFont="1" applyFill="1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17" fillId="2" borderId="4" xfId="0" applyNumberFormat="1" applyFont="1" applyFill="1" applyBorder="1" applyAlignment="1">
      <alignment horizontal="center" vertical="center"/>
    </xf>
  </cellXfs>
  <cellStyles count="7">
    <cellStyle name="%" xfId="1"/>
    <cellStyle name="% 2" xfId="6"/>
    <cellStyle name="Euro" xfId="2"/>
    <cellStyle name="Euro 2" xfId="3"/>
    <cellStyle name="Гиперссылка" xfId="4" builtinId="8"/>
    <cellStyle name="Обычный" xfId="0" builtinId="0"/>
    <cellStyle name="Обычный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/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/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  <pageSetUpPr fitToPage="1"/>
  </sheetPr>
  <dimension ref="A1:G43"/>
  <sheetViews>
    <sheetView showGridLines="0" tabSelected="1" view="pageBreakPreview" zoomScale="115" zoomScaleNormal="100" zoomScaleSheetLayoutView="115" workbookViewId="0">
      <selection activeCell="C6" sqref="C6"/>
    </sheetView>
  </sheetViews>
  <sheetFormatPr defaultRowHeight="12.75" x14ac:dyDescent="0.2"/>
  <cols>
    <col min="1" max="1" width="4.7109375" customWidth="1"/>
    <col min="2" max="2" width="25.7109375" customWidth="1"/>
    <col min="3" max="3" width="73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29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">
      <c r="A8" s="15"/>
      <c r="B8" s="23" t="s">
        <v>6</v>
      </c>
      <c r="C8" s="61" t="s">
        <v>47</v>
      </c>
      <c r="D8" s="23" t="s">
        <v>0</v>
      </c>
      <c r="E8" s="5"/>
      <c r="F8" s="76" t="s">
        <v>27</v>
      </c>
    </row>
    <row r="9" spans="1:6" ht="24" customHeight="1" x14ac:dyDescent="0.2">
      <c r="A9" s="15"/>
      <c r="B9" s="39" t="s">
        <v>12</v>
      </c>
      <c r="C9" s="40" t="s">
        <v>48</v>
      </c>
      <c r="D9" s="39" t="s">
        <v>1</v>
      </c>
      <c r="E9" s="5"/>
      <c r="F9" s="77" t="s">
        <v>26</v>
      </c>
    </row>
    <row r="10" spans="1:6" ht="15.75" x14ac:dyDescent="0.25">
      <c r="A10" s="15"/>
      <c r="B10" s="23" t="s">
        <v>22</v>
      </c>
      <c r="C10" s="32" t="s">
        <v>49</v>
      </c>
      <c r="D10" s="23" t="s">
        <v>2</v>
      </c>
      <c r="E10" s="5"/>
      <c r="F10" s="6" t="s">
        <v>28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43411</v>
      </c>
    </row>
    <row r="12" spans="1:6" x14ac:dyDescent="0.2">
      <c r="A12" s="15"/>
      <c r="B12" s="23"/>
      <c r="C12" s="24"/>
      <c r="D12" s="23" t="s">
        <v>4</v>
      </c>
      <c r="E12" s="5"/>
      <c r="F12" s="7">
        <f>F11+21</f>
        <v>43432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19</v>
      </c>
      <c r="D14" s="49"/>
      <c r="E14" s="50"/>
      <c r="F14" s="51"/>
    </row>
    <row r="15" spans="1:6" ht="13.5" customHeight="1" x14ac:dyDescent="0.2">
      <c r="A15" s="15"/>
      <c r="B15" s="47"/>
      <c r="C15" s="52" t="s">
        <v>20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24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25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70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18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s="42" customFormat="1" ht="45.75" customHeight="1" x14ac:dyDescent="0.2">
      <c r="A21" s="84">
        <v>1</v>
      </c>
      <c r="B21" s="78" t="s">
        <v>30</v>
      </c>
      <c r="C21" s="79" t="s">
        <v>31</v>
      </c>
      <c r="D21" s="87">
        <v>2</v>
      </c>
      <c r="E21" s="88">
        <v>10500</v>
      </c>
      <c r="F21" s="89">
        <f>E21*D21</f>
        <v>21000</v>
      </c>
      <c r="G21" s="46"/>
    </row>
    <row r="22" spans="1:7" s="42" customFormat="1" ht="24" customHeight="1" x14ac:dyDescent="0.2">
      <c r="A22" s="85"/>
      <c r="B22" s="80" t="s">
        <v>32</v>
      </c>
      <c r="C22" s="81" t="s">
        <v>33</v>
      </c>
      <c r="D22" s="85"/>
      <c r="E22" s="85"/>
      <c r="F22" s="85"/>
      <c r="G22" s="46"/>
    </row>
    <row r="23" spans="1:7" s="42" customFormat="1" ht="23.25" customHeight="1" x14ac:dyDescent="0.2">
      <c r="A23" s="85"/>
      <c r="B23" s="80" t="s">
        <v>34</v>
      </c>
      <c r="C23" s="81" t="s">
        <v>35</v>
      </c>
      <c r="D23" s="85"/>
      <c r="E23" s="85"/>
      <c r="F23" s="85"/>
      <c r="G23" s="46"/>
    </row>
    <row r="24" spans="1:7" s="42" customFormat="1" ht="33" customHeight="1" x14ac:dyDescent="0.2">
      <c r="A24" s="85"/>
      <c r="B24" s="80" t="s">
        <v>36</v>
      </c>
      <c r="C24" s="81" t="s">
        <v>37</v>
      </c>
      <c r="D24" s="85"/>
      <c r="E24" s="85"/>
      <c r="F24" s="85"/>
      <c r="G24" s="46"/>
    </row>
    <row r="25" spans="1:7" s="42" customFormat="1" ht="22.5" customHeight="1" x14ac:dyDescent="0.2">
      <c r="A25" s="85"/>
      <c r="B25" s="80" t="s">
        <v>38</v>
      </c>
      <c r="C25" s="81" t="s">
        <v>39</v>
      </c>
      <c r="D25" s="85"/>
      <c r="E25" s="85"/>
      <c r="F25" s="85"/>
      <c r="G25" s="46"/>
    </row>
    <row r="26" spans="1:7" s="42" customFormat="1" ht="45.75" customHeight="1" x14ac:dyDescent="0.2">
      <c r="A26" s="86"/>
      <c r="B26" s="82" t="s">
        <v>40</v>
      </c>
      <c r="C26" s="83" t="s">
        <v>41</v>
      </c>
      <c r="D26" s="86"/>
      <c r="E26" s="86"/>
      <c r="F26" s="86"/>
      <c r="G26" s="46"/>
    </row>
    <row r="27" spans="1:7" s="42" customFormat="1" ht="25.5" x14ac:dyDescent="0.2">
      <c r="A27" s="29">
        <v>2</v>
      </c>
      <c r="B27" s="69" t="s">
        <v>44</v>
      </c>
      <c r="C27" s="59" t="s">
        <v>42</v>
      </c>
      <c r="D27" s="41">
        <v>2</v>
      </c>
      <c r="E27" s="71">
        <v>500</v>
      </c>
      <c r="F27" s="72">
        <f>E27*D27</f>
        <v>1000</v>
      </c>
      <c r="G27" s="46"/>
    </row>
    <row r="28" spans="1:7" s="42" customFormat="1" ht="15" x14ac:dyDescent="0.2">
      <c r="A28" s="29">
        <v>3</v>
      </c>
      <c r="B28" s="69" t="s">
        <v>45</v>
      </c>
      <c r="C28" s="59" t="s">
        <v>43</v>
      </c>
      <c r="D28" s="41">
        <v>2</v>
      </c>
      <c r="E28" s="71">
        <v>120</v>
      </c>
      <c r="F28" s="72">
        <f>E28*D28</f>
        <v>240</v>
      </c>
      <c r="G28" s="46"/>
    </row>
    <row r="29" spans="1:7" s="42" customFormat="1" ht="15" x14ac:dyDescent="0.2">
      <c r="A29" s="31"/>
      <c r="B29" s="74"/>
      <c r="C29" s="64"/>
      <c r="D29" s="65"/>
      <c r="E29" s="75" t="s">
        <v>23</v>
      </c>
      <c r="F29" s="73">
        <f>SUM(F21:F28)</f>
        <v>22240</v>
      </c>
      <c r="G29" s="46"/>
    </row>
    <row r="30" spans="1:7" s="42" customFormat="1" ht="15" x14ac:dyDescent="0.2">
      <c r="A30" s="31"/>
      <c r="B30" s="63"/>
      <c r="C30" s="64"/>
      <c r="D30" s="65"/>
      <c r="E30" s="68"/>
      <c r="F30" s="73"/>
      <c r="G30" s="46"/>
    </row>
    <row r="31" spans="1:7" s="42" customFormat="1" ht="15" x14ac:dyDescent="0.2">
      <c r="A31" s="31"/>
      <c r="B31" s="63"/>
      <c r="C31" s="64"/>
      <c r="D31" s="65"/>
      <c r="E31" s="66"/>
      <c r="F31" s="67"/>
      <c r="G31" s="46"/>
    </row>
    <row r="32" spans="1:7" s="42" customFormat="1" ht="15" x14ac:dyDescent="0.25">
      <c r="A32" s="31"/>
      <c r="B32" s="58" t="s">
        <v>46</v>
      </c>
      <c r="C32" s="35"/>
      <c r="D32" s="36"/>
      <c r="E32" s="34"/>
      <c r="F32" s="43"/>
    </row>
    <row r="33" spans="1:6" ht="15" x14ac:dyDescent="0.2">
      <c r="A33" s="31"/>
      <c r="B33" s="45" t="s">
        <v>21</v>
      </c>
      <c r="C33" s="35"/>
      <c r="D33" s="36"/>
      <c r="E33" s="37"/>
      <c r="F33" s="38"/>
    </row>
    <row r="34" spans="1:6" ht="15" x14ac:dyDescent="0.2">
      <c r="A34" s="31"/>
      <c r="B34" s="45"/>
      <c r="C34" s="35"/>
      <c r="D34" s="36"/>
      <c r="E34" s="37"/>
      <c r="F34" s="38"/>
    </row>
    <row r="35" spans="1:6" ht="15" x14ac:dyDescent="0.2">
      <c r="A35" s="31"/>
      <c r="B35" s="45"/>
      <c r="C35" s="35"/>
      <c r="D35" s="36"/>
      <c r="E35" s="37"/>
      <c r="F35" s="38"/>
    </row>
    <row r="36" spans="1:6" ht="15" x14ac:dyDescent="0.2">
      <c r="A36" s="31"/>
      <c r="B36" s="45"/>
      <c r="C36" s="35"/>
      <c r="D36" s="36"/>
      <c r="E36" s="37"/>
      <c r="F36" s="38"/>
    </row>
    <row r="37" spans="1:6" ht="15" x14ac:dyDescent="0.2">
      <c r="A37" s="31"/>
    </row>
    <row r="38" spans="1:6" x14ac:dyDescent="0.2">
      <c r="B38" s="57" t="s">
        <v>15</v>
      </c>
    </row>
    <row r="39" spans="1:6" x14ac:dyDescent="0.2">
      <c r="B39" s="60" t="s">
        <v>16</v>
      </c>
    </row>
    <row r="40" spans="1:6" x14ac:dyDescent="0.2">
      <c r="B40" s="62" t="s">
        <v>17</v>
      </c>
    </row>
    <row r="43" spans="1:6" x14ac:dyDescent="0.2">
      <c r="B43" s="33"/>
    </row>
  </sheetData>
  <mergeCells count="4">
    <mergeCell ref="A21:A26"/>
    <mergeCell ref="D21:D26"/>
    <mergeCell ref="E21:E26"/>
    <mergeCell ref="F21:F26"/>
  </mergeCells>
  <phoneticPr fontId="2" type="noConversion"/>
  <pageMargins left="0.7" right="0.7" top="0.75" bottom="0.75" header="0.3" footer="0.3"/>
  <pageSetup paperSize="9" scale="67" orientation="landscape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Alex</cp:lastModifiedBy>
  <cp:lastPrinted>2016-11-17T14:40:36Z</cp:lastPrinted>
  <dcterms:created xsi:type="dcterms:W3CDTF">1996-10-14T23:33:28Z</dcterms:created>
  <dcterms:modified xsi:type="dcterms:W3CDTF">2018-11-07T12:55:43Z</dcterms:modified>
  <cp:category>технический центр</cp:category>
</cp:coreProperties>
</file>