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IMSConfigurator\IMSConfigurator\IMSConfigurator\IMSConfigurator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21" i="1" l="1"/>
  <c r="F12" i="1" l="1"/>
  <c r="F33" i="1" l="1"/>
  <c r="F32" i="1"/>
  <c r="F34" i="1" s="1"/>
</calcChain>
</file>

<file path=xl/sharedStrings.xml><?xml version="1.0" encoding="utf-8"?>
<sst xmlns="http://schemas.openxmlformats.org/spreadsheetml/2006/main" count="57" uniqueCount="56">
  <si>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</si>
  <si>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</si>
  <si>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</si>
  <si>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</si>
  <si>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</si>
  <si>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</si>
  <si>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</si>
  <si>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</si>
  <si>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</si>
  <si>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</si>
  <si>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</si>
  <si>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</si>
  <si>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</si>
  <si>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</si>
  <si>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</si>
  <si>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</si>
  <si>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</si>
  <si>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</si>
  <si>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</si>
  <si>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</si>
  <si>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</si>
  <si>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</si>
  <si>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</si>
  <si>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</si>
  <si>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</si>
  <si>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</si>
  <si>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склад г. Москва</t>
  </si>
  <si>
    <t>до 50 раб. дней</t>
  </si>
  <si>
    <t>Антенный кабель (-40…70 С) 50 м.</t>
  </si>
  <si>
    <r>
      <t xml:space="preserve">Антенный кабель </t>
    </r>
    <r>
      <rPr>
        <b/>
        <sz val="10"/>
        <rFont val="Arial"/>
        <family val="2"/>
        <charset val="204"/>
      </rPr>
      <t>РК50-3-35</t>
    </r>
  </si>
  <si>
    <t>предоплата 100%</t>
  </si>
  <si>
    <t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</si>
  <si>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>IMS-CLK GNS-HQ/</t>
  </si>
  <si>
    <t xml:space="preserve">27102 Приемник ГЛОНАСС/GPS, опорный генератор OCXO-HQ. </t>
  </si>
  <si>
    <t>IMS-SPT M3000/</t>
  </si>
  <si>
    <t>27022 Проходной модуль</t>
  </si>
  <si>
    <t>IMS-CPU/</t>
  </si>
  <si>
    <t>27018 Процессор управления. Графический веб интерфейс, ПО: LTOSv6. HTTP, NTP, SSH, SNMP. 1 x LAN порт 10/100 Мбит/с.</t>
  </si>
  <si>
    <t>2xIMS-PWR-AD10/</t>
  </si>
  <si>
    <t>27005 Блок питания шасси. Входное напряжение переменное/постоянное 220/200 В.</t>
  </si>
  <si>
    <t xml:space="preserve">IMS-HPS100/ </t>
  </si>
  <si>
    <t>27074 PL-B. Карта PTP (IEEE 1588-2008)/NTP Gigabit (Комбинированный порт RJ45 / SFP).
Режим 1-Step, 2-Step Master/Slave, Layer 2 / Layer 3 / IPv4 / IPv6, SyncE.
256 клиентов PTP.</t>
  </si>
  <si>
    <t>IMS-MRI/</t>
  </si>
  <si>
    <t>27008 Карта внешней синхронизации от сигналов IRIG (DCLS, AM) ,PPS,10 МГц.</t>
  </si>
  <si>
    <t>27070 Управляемая карта выходных интерфейсов 1PPS, 10 МГц, синт частот синус, TTL, IRIG, AFNOR, IEEE1344, C37.118, NASA36, PPOs, DCF77 MARK, 4xBNC.</t>
  </si>
  <si>
    <t>27010 Сетевая карта расширения. 4 x LAN порта 10/100/1000 Мбит/с, RJ45.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</si>
  <si>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Метроном-3000/</t>
    </r>
  </si>
  <si>
    <t>IMS-CPE-1000/</t>
  </si>
  <si>
    <t>IMS-LNE-GbE</t>
  </si>
  <si>
    <t>Антенна ГЛОНАСС/GPS со встроенной грозозащитой. (-40…85 С)</t>
  </si>
  <si>
    <r>
      <t xml:space="preserve">Антенна
</t>
    </r>
    <r>
      <rPr>
        <b/>
        <sz val="10"/>
        <rFont val="Arial"/>
        <family val="2"/>
        <charset val="204"/>
      </rPr>
      <t>GPSGL-TMG-SPI-40NCB</t>
    </r>
  </si>
  <si>
    <t>Илья Шириков</t>
  </si>
  <si>
    <t>(905) 721-6599</t>
  </si>
  <si>
    <t>ОИЯИ</t>
  </si>
  <si>
    <t>Оплата в рублях по курсу ЦБ на день выставления счета.</t>
  </si>
  <si>
    <t>Коммерческое предложение № 201/2018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</si>
</sst>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vertical="center" wrapText="1"/>
    </xf>
    <xf numFmtId="0" fontId="3" fillId="2" borderId="0" xfId="6" applyFont="1" applyFill="1" applyBorder="1" applyAlignment="1">
      <alignment horizontal="left" vertical="center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</cellXfs>
  <cellStyles count="10">
    <cellStyle name="%" xfId="1"/>
    <cellStyle name="% 2" xfId="7"/>
    <cellStyle name="Euro" xfId="2"/>
    <cellStyle name="Euro 2" xfId="3"/>
    <cellStyle name="Euro 2 2" xfId="8"/>
    <cellStyle name="Гиперссылка" xfId="4" builtinId="8"/>
    <cellStyle name="Обычный" xfId="0" builtinId="0"/>
    <cellStyle name="Обычный 2" xfId="5"/>
    <cellStyle name="Обычный 2 2" xfId="9"/>
    <cellStyle name="Обычный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8"/>
  <sheetViews>
    <sheetView showGridLines="0" tabSelected="1" view="pageBreakPreview" zoomScale="115" zoomScaleNormal="100" zoomScaleSheetLayoutView="115" workbookViewId="0">
      <selection activeCell="B25" sqref="B25"/>
    </sheetView>
  </sheetViews>
  <sheetFormatPr defaultRowHeight="12.75" x14ac:dyDescent="0.2"/>
  <cols>
    <col min="1" max="1" width="4.7109375" customWidth="1"/>
    <col min="2" max="2" width="25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55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5">
      <c r="A8" s="15"/>
      <c r="B8" s="23" t="s">
        <v>6</v>
      </c>
      <c r="C8" s="77" t="s">
        <v>53</v>
      </c>
      <c r="D8" s="23" t="s">
        <v>0</v>
      </c>
      <c r="E8" s="5"/>
      <c r="F8" s="73" t="s">
        <v>30</v>
      </c>
    </row>
    <row r="9" spans="1:6" ht="24" customHeight="1" x14ac:dyDescent="0.2">
      <c r="A9" s="15"/>
      <c r="B9" s="39" t="s">
        <v>12</v>
      </c>
      <c r="C9" s="78" t="s">
        <v>51</v>
      </c>
      <c r="D9" s="39" t="s">
        <v>1</v>
      </c>
      <c r="E9" s="5"/>
      <c r="F9" s="74" t="s">
        <v>26</v>
      </c>
    </row>
    <row r="10" spans="1:6" x14ac:dyDescent="0.2">
      <c r="A10" s="15"/>
      <c r="B10" s="23" t="s">
        <v>21</v>
      </c>
      <c r="C10" s="40" t="s">
        <v>52</v>
      </c>
      <c r="D10" s="23" t="s">
        <v>2</v>
      </c>
      <c r="E10" s="5"/>
      <c r="F10" s="6" t="s">
        <v>27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43378</v>
      </c>
    </row>
    <row r="12" spans="1:6" x14ac:dyDescent="0.2">
      <c r="A12" s="15"/>
      <c r="B12" s="23"/>
      <c r="C12" s="24"/>
      <c r="D12" s="23" t="s">
        <v>4</v>
      </c>
      <c r="E12" s="5"/>
      <c r="F12" s="7">
        <f>F11+7</f>
        <v>43385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23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24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9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ht="38.25" x14ac:dyDescent="0.2">
      <c r="A21" s="83">
        <v>1</v>
      </c>
      <c r="B21" s="68" t="s">
        <v>46</v>
      </c>
      <c r="C21" s="59" t="s">
        <v>31</v>
      </c>
      <c r="D21" s="80">
        <v>1</v>
      </c>
      <c r="E21" s="84">
        <v>14950</v>
      </c>
      <c r="F21" s="87">
        <f>E21*D21</f>
        <v>14950</v>
      </c>
    </row>
    <row r="22" spans="1:7" x14ac:dyDescent="0.2">
      <c r="A22" s="81"/>
      <c r="B22" s="68" t="s">
        <v>32</v>
      </c>
      <c r="C22" s="59" t="s">
        <v>33</v>
      </c>
      <c r="D22" s="81"/>
      <c r="E22" s="85"/>
      <c r="F22" s="85"/>
    </row>
    <row r="23" spans="1:7" x14ac:dyDescent="0.2">
      <c r="A23" s="81"/>
      <c r="B23" s="68" t="s">
        <v>34</v>
      </c>
      <c r="C23" s="59" t="s">
        <v>35</v>
      </c>
      <c r="D23" s="81"/>
      <c r="E23" s="85"/>
      <c r="F23" s="85"/>
    </row>
    <row r="24" spans="1:7" ht="25.5" x14ac:dyDescent="0.2">
      <c r="A24" s="81"/>
      <c r="B24" s="68" t="s">
        <v>36</v>
      </c>
      <c r="C24" s="59" t="s">
        <v>37</v>
      </c>
      <c r="D24" s="81"/>
      <c r="E24" s="85"/>
      <c r="F24" s="85"/>
    </row>
    <row r="25" spans="1:7" ht="25.5" x14ac:dyDescent="0.2">
      <c r="A25" s="81"/>
      <c r="B25" s="68" t="s">
        <v>38</v>
      </c>
      <c r="C25" s="59" t="s">
        <v>39</v>
      </c>
      <c r="D25" s="81"/>
      <c r="E25" s="85"/>
      <c r="F25" s="85"/>
    </row>
    <row r="26" spans="1:7" x14ac:dyDescent="0.2">
      <c r="A26" s="81"/>
      <c r="B26" s="68"/>
      <c r="C26" s="59"/>
      <c r="D26" s="81"/>
      <c r="E26" s="85"/>
      <c r="F26" s="85"/>
    </row>
    <row r="27" spans="1:7" x14ac:dyDescent="0.2">
      <c r="A27" s="81"/>
      <c r="B27" s="68"/>
      <c r="C27" s="59"/>
      <c r="D27" s="81"/>
      <c r="E27" s="85"/>
      <c r="F27" s="85"/>
    </row>
    <row r="28" spans="1:7" ht="51" x14ac:dyDescent="0.2">
      <c r="A28" s="81"/>
      <c r="B28" s="68" t="s">
        <v>40</v>
      </c>
      <c r="C28" s="59" t="s">
        <v>41</v>
      </c>
      <c r="D28" s="81"/>
      <c r="E28" s="85"/>
      <c r="F28" s="85"/>
    </row>
    <row r="29" spans="1:7" x14ac:dyDescent="0.2">
      <c r="A29" s="81"/>
      <c r="B29" s="68" t="s">
        <v>42</v>
      </c>
      <c r="C29" s="59" t="s">
        <v>43</v>
      </c>
      <c r="D29" s="81"/>
      <c r="E29" s="85"/>
      <c r="F29" s="85"/>
    </row>
    <row r="30" spans="1:7" ht="38.25" x14ac:dyDescent="0.2">
      <c r="A30" s="81"/>
      <c r="B30" s="68" t="s">
        <v>47</v>
      </c>
      <c r="C30" s="59" t="s">
        <v>44</v>
      </c>
      <c r="D30" s="81"/>
      <c r="E30" s="85"/>
      <c r="F30" s="85"/>
    </row>
    <row r="31" spans="1:7" x14ac:dyDescent="0.2">
      <c r="A31" s="82"/>
      <c r="B31" s="68" t="s">
        <v>48</v>
      </c>
      <c r="C31" s="59" t="s">
        <v>45</v>
      </c>
      <c r="D31" s="82"/>
      <c r="E31" s="86"/>
      <c r="F31" s="86"/>
    </row>
    <row r="32" spans="1:7" s="42" customFormat="1" ht="25.5" x14ac:dyDescent="0.2">
      <c r="A32" s="29">
        <v>2</v>
      </c>
      <c r="B32" s="68" t="s">
        <v>50</v>
      </c>
      <c r="C32" s="59" t="s">
        <v>49</v>
      </c>
      <c r="D32" s="41">
        <v>1</v>
      </c>
      <c r="E32" s="75">
        <v>500</v>
      </c>
      <c r="F32" s="76">
        <f t="shared" ref="F32:F33" si="0">E32*D32</f>
        <v>500</v>
      </c>
      <c r="G32" s="46"/>
    </row>
    <row r="33" spans="1:7" s="42" customFormat="1" ht="15" x14ac:dyDescent="0.2">
      <c r="A33" s="29">
        <v>3</v>
      </c>
      <c r="B33" s="68" t="s">
        <v>29</v>
      </c>
      <c r="C33" s="59" t="s">
        <v>28</v>
      </c>
      <c r="D33" s="41">
        <v>1</v>
      </c>
      <c r="E33" s="75">
        <v>120</v>
      </c>
      <c r="F33" s="76">
        <f t="shared" si="0"/>
        <v>120</v>
      </c>
      <c r="G33" s="46"/>
    </row>
    <row r="34" spans="1:7" s="42" customFormat="1" ht="15" x14ac:dyDescent="0.2">
      <c r="A34" s="31"/>
      <c r="B34" s="71"/>
      <c r="C34" s="63"/>
      <c r="D34" s="64"/>
      <c r="E34" s="72" t="s">
        <v>22</v>
      </c>
      <c r="F34" s="70">
        <f>SUM(F21:F33)</f>
        <v>15570</v>
      </c>
      <c r="G34" s="46"/>
    </row>
    <row r="35" spans="1:7" s="42" customFormat="1" ht="15" x14ac:dyDescent="0.2">
      <c r="A35" s="31"/>
      <c r="B35" s="62"/>
      <c r="C35" s="63"/>
      <c r="D35" s="64"/>
      <c r="E35" s="67"/>
      <c r="F35" s="70"/>
      <c r="G35" s="46"/>
    </row>
    <row r="36" spans="1:7" s="42" customFormat="1" ht="15" x14ac:dyDescent="0.2">
      <c r="A36" s="31"/>
      <c r="B36" s="62"/>
      <c r="C36" s="63"/>
      <c r="D36" s="64"/>
      <c r="E36" s="65"/>
      <c r="F36" s="66"/>
      <c r="G36" s="46"/>
    </row>
    <row r="37" spans="1:7" s="42" customFormat="1" ht="15" x14ac:dyDescent="0.25">
      <c r="A37" s="31"/>
      <c r="B37" s="58" t="s">
        <v>25</v>
      </c>
      <c r="C37" s="35"/>
      <c r="D37" s="36"/>
      <c r="E37" s="34"/>
      <c r="F37" s="43"/>
    </row>
    <row r="38" spans="1:7" ht="15" x14ac:dyDescent="0.2">
      <c r="A38" s="31"/>
      <c r="B38" s="79" t="s">
        <v>54</v>
      </c>
      <c r="C38" s="35"/>
      <c r="D38" s="36"/>
      <c r="E38" s="37"/>
      <c r="F38" s="38"/>
    </row>
    <row r="39" spans="1:7" ht="15" x14ac:dyDescent="0.2">
      <c r="A39" s="31"/>
      <c r="B39" s="45"/>
      <c r="C39" s="35"/>
      <c r="D39" s="36"/>
      <c r="E39" s="37"/>
      <c r="F39" s="38"/>
    </row>
    <row r="40" spans="1:7" ht="15" x14ac:dyDescent="0.2">
      <c r="A40" s="31"/>
      <c r="B40" s="45"/>
      <c r="C40" s="35"/>
      <c r="D40" s="36"/>
      <c r="E40" s="37"/>
      <c r="F40" s="38"/>
    </row>
    <row r="41" spans="1:7" ht="15" x14ac:dyDescent="0.2">
      <c r="A41" s="31"/>
      <c r="B41" s="45"/>
      <c r="C41" s="35"/>
      <c r="D41" s="36"/>
      <c r="E41" s="37"/>
      <c r="F41" s="38"/>
    </row>
    <row r="42" spans="1:7" ht="15" x14ac:dyDescent="0.2">
      <c r="A42" s="31"/>
    </row>
    <row r="43" spans="1:7" x14ac:dyDescent="0.2">
      <c r="B43" s="57" t="s">
        <v>15</v>
      </c>
    </row>
    <row r="44" spans="1:7" x14ac:dyDescent="0.2">
      <c r="B44" s="60" t="s">
        <v>16</v>
      </c>
    </row>
    <row r="45" spans="1:7" x14ac:dyDescent="0.2">
      <c r="B45" s="61" t="s">
        <v>17</v>
      </c>
    </row>
    <row r="48" spans="1:7" x14ac:dyDescent="0.2">
      <c r="B48" s="33"/>
    </row>
  </sheetData>
  <mergeCells count="4">
    <mergeCell ref="D21:D31"/>
    <mergeCell ref="A21:A31"/>
    <mergeCell ref="E21:E31"/>
    <mergeCell ref="F21:F31"/>
  </mergeCells>
  <phoneticPr fontId="2" type="noConversion"/>
  <pageMargins left="0.7" right="0.7" top="0.75" bottom="0.75" header="0.3" footer="0.3"/>
  <pageSetup paperSize="9" scale="62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Ivan</cp:lastModifiedBy>
  <cp:lastPrinted>2018-10-02T14:59:50Z</cp:lastPrinted>
  <dcterms:created xsi:type="dcterms:W3CDTF">1996-10-14T23:33:28Z</dcterms:created>
  <dcterms:modified xsi:type="dcterms:W3CDTF">2018-12-17T18:48:00Z</dcterms:modified>
  <cp:category>технический центр</cp:category>
</cp:coreProperties>
</file>