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 Li\Desktop\Uploading project\Covenant Care\"/>
    </mc:Choice>
  </mc:AlternateContent>
  <xr:revisionPtr revIDLastSave="0" documentId="13_ncr:1_{50A46A82-F97F-4B96-861C-969924AC7598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Format" sheetId="1" r:id="rId1"/>
    <sheet name="16" sheetId="2" r:id="rId2"/>
    <sheet name="Property_Mapping" sheetId="3" r:id="rId3"/>
    <sheet name="16census" sheetId="4" r:id="rId4"/>
    <sheet name="Account_Mapping" sheetId="5" r:id="rId5"/>
  </sheets>
  <definedNames>
    <definedName name="_xlnm.Print_Titles" localSheetId="1">'16'!$2:$7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" i="4" l="1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</calcChain>
</file>

<file path=xl/sharedStrings.xml><?xml version="1.0" encoding="utf-8"?>
<sst xmlns="http://schemas.openxmlformats.org/spreadsheetml/2006/main" count="626" uniqueCount="390">
  <si>
    <t>Operator</t>
  </si>
  <si>
    <t>Tenant_ID</t>
  </si>
  <si>
    <t>File_name_keyword</t>
  </si>
  <si>
    <t>Accounts_in_multiple_sheets</t>
  </si>
  <si>
    <t>Entity_in_multiple_sheets</t>
  </si>
  <si>
    <t>Covenant Care</t>
  </si>
  <si>
    <t>M_00078</t>
  </si>
  <si>
    <t>TTM</t>
  </si>
  <si>
    <t>N</t>
  </si>
  <si>
    <t>Y</t>
  </si>
  <si>
    <t>Sabra_account</t>
  </si>
  <si>
    <t>Tenant_account</t>
  </si>
  <si>
    <t>12 Months Rolling</t>
  </si>
  <si>
    <t>016-Gilroy Health Care and Rehabilitation Ctr, Gilroy</t>
  </si>
  <si>
    <t>05:34 PM</t>
  </si>
  <si>
    <t>SNF_RES:16</t>
  </si>
  <si>
    <t>For the Eight Months Ending August 31, 2021</t>
  </si>
  <si>
    <t>Month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</si>
  <si>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</si>
  <si>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</si>
  <si>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</si>
  <si>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</si>
  <si>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</si>
  <si>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</si>
  <si>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</si>
  <si>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</si>
  <si>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</si>
  <si>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</si>
  <si>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</si>
  <si>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</si>
  <si>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YTD</t>
  </si>
  <si>
    <t>REVENUE</t>
  </si>
  <si>
    <t>Private Revenue</t>
  </si>
  <si>
    <t>Insurance Revenue</t>
  </si>
  <si>
    <t>HMO Revenue</t>
  </si>
  <si>
    <t>Veteran Revenue</t>
  </si>
  <si>
    <t>Medicare Revenue</t>
  </si>
  <si>
    <t>Medicaid Revenue</t>
  </si>
  <si>
    <t>Medicaid Leave-Days Revenue</t>
  </si>
  <si>
    <t>Medicaid Pending Revenue</t>
  </si>
  <si>
    <t>Medicaid Pending Leave Revenue</t>
  </si>
  <si>
    <t>Managed Care Medicaid Revenue</t>
  </si>
  <si>
    <t>Hospice Revenue</t>
  </si>
  <si>
    <t>Other Revenue</t>
  </si>
  <si>
    <t>Part B Inp Therapy</t>
  </si>
  <si>
    <t>Part B Other</t>
  </si>
  <si>
    <t>Outpatient Revenue</t>
  </si>
  <si>
    <t>Conduit Revenue</t>
  </si>
  <si>
    <t>SubAcute Revenue</t>
  </si>
  <si>
    <t>Residential  Private Revenue</t>
  </si>
  <si>
    <t>Home Health Revenue</t>
  </si>
  <si>
    <t>Captive Revenue</t>
  </si>
  <si>
    <t>Captive Contra Revenue</t>
  </si>
  <si>
    <t>Inter-company Revenue</t>
  </si>
  <si>
    <t>Misc Revenue</t>
  </si>
  <si>
    <t>Revenues</t>
  </si>
  <si>
    <t>TOTAL NET REVENUE</t>
  </si>
  <si>
    <t>EXPENSES</t>
  </si>
  <si>
    <t>LABOR</t>
  </si>
  <si>
    <t>Nursing Administration Salaries</t>
  </si>
  <si>
    <t>Nursing Home Health Salaries</t>
  </si>
  <si>
    <t>Direct Nursing Salaries</t>
  </si>
  <si>
    <t>Therapy Contract Labor</t>
  </si>
  <si>
    <t>Nursing Contract Labor</t>
  </si>
  <si>
    <t>TOTAL NURSING SALARIES</t>
  </si>
  <si>
    <t>Total Non-Nursing Salaries</t>
  </si>
  <si>
    <t>TOTAL LABOR</t>
  </si>
  <si>
    <t>EMPLOYEE BENEFITS</t>
  </si>
  <si>
    <t>Payroll Taxes</t>
  </si>
  <si>
    <t>Grp Health &amp; Other</t>
  </si>
  <si>
    <t>Workers Compensation</t>
  </si>
  <si>
    <t>Employee Vac/Hol/Sick</t>
  </si>
  <si>
    <t>Total Employee Benefits</t>
  </si>
  <si>
    <t>TOTAL LABOR &amp; BENEFITS</t>
  </si>
  <si>
    <t>Benefit %</t>
  </si>
  <si>
    <t>OPERATING EXPENSES</t>
  </si>
  <si>
    <t>Nursing &amp; Attendent Care</t>
  </si>
  <si>
    <t>Skilled Nursing-Direct</t>
  </si>
  <si>
    <t>Incontinent Supplies</t>
  </si>
  <si>
    <t>Sub-Acute</t>
  </si>
  <si>
    <t>Sub-Acute Non-Vent</t>
  </si>
  <si>
    <t>Sub-Acute Vent</t>
  </si>
  <si>
    <t>Plant Operations &amp; Maint.</t>
  </si>
  <si>
    <t>Utilities</t>
  </si>
  <si>
    <t>Housekeeping</t>
  </si>
  <si>
    <t>Laundry &amp; Linen</t>
  </si>
  <si>
    <t>Dietary</t>
  </si>
  <si>
    <t>Social Services</t>
  </si>
  <si>
    <t>Activities</t>
  </si>
  <si>
    <t>Education</t>
  </si>
  <si>
    <t>Medical Records</t>
  </si>
  <si>
    <t>Central Supply</t>
  </si>
  <si>
    <t>Nursing Administration</t>
  </si>
  <si>
    <t>Administration-General (Other)</t>
  </si>
  <si>
    <t>Professional Services</t>
  </si>
  <si>
    <t>Marketing &amp; Public Relations</t>
  </si>
  <si>
    <t>License &amp; Permits</t>
  </si>
  <si>
    <t>Bad Debt</t>
  </si>
  <si>
    <t>Inpatient Therapy Expense</t>
  </si>
  <si>
    <t>Pharmacy (Meds/IV/Enteral)</t>
  </si>
  <si>
    <t>Other Ancillary (Lab,Xray,Equip)</t>
  </si>
  <si>
    <t>Outpatient Therapy Expense</t>
  </si>
  <si>
    <t>Conduit Therapy Expense</t>
  </si>
  <si>
    <t>Miscellaneous Exp.</t>
  </si>
  <si>
    <t>Cost of Goods Sold</t>
  </si>
  <si>
    <t>Drugs</t>
  </si>
  <si>
    <t>Enteral</t>
  </si>
  <si>
    <t>IV</t>
  </si>
  <si>
    <t>DME</t>
  </si>
  <si>
    <t>Wound Care</t>
  </si>
  <si>
    <t>Bed Therapy</t>
  </si>
  <si>
    <t>Oxygen</t>
  </si>
  <si>
    <t>Orthotics</t>
  </si>
  <si>
    <t>Urologic</t>
  </si>
  <si>
    <t>Consulting</t>
  </si>
  <si>
    <t>Fee for Service</t>
  </si>
  <si>
    <t>Building/Equipment</t>
  </si>
  <si>
    <t>Skilled Nursing</t>
  </si>
  <si>
    <t>Aide</t>
  </si>
  <si>
    <t>Med Supplies</t>
  </si>
  <si>
    <t>Physical Therapy</t>
  </si>
  <si>
    <t>Occupational Therapy</t>
  </si>
  <si>
    <t>Speech Therapy</t>
  </si>
  <si>
    <t>|-|Operating Expenses</t>
  </si>
  <si>
    <t>Resource Allocation</t>
  </si>
  <si>
    <t>Inter-company Expense</t>
  </si>
  <si>
    <t>TOTAL OPERATING EXPENSES</t>
  </si>
  <si>
    <t>Operating Expenses</t>
  </si>
  <si>
    <t>TOTAL LBR, BNFT &amp; EXPENSES</t>
  </si>
  <si>
    <t>EBITDAR-Pre Incentive</t>
  </si>
  <si>
    <t>EBITDAR-Pre Incentive Margin</t>
  </si>
  <si>
    <t>Incentive Compensation</t>
  </si>
  <si>
    <t>Prior Yr Revenue (Fav)/Unfav</t>
  </si>
  <si>
    <t>Prior Yr Expense (Fav)/Unfav</t>
  </si>
  <si>
    <t>Non-GLPL Deductible Cost (Fav)/Unfav</t>
  </si>
  <si>
    <t>GLPL Deductible Costs (Fav)/Unfav</t>
  </si>
  <si>
    <t>Liability Premium</t>
  </si>
  <si>
    <t>Indiana MCD IGT Revenue</t>
  </si>
  <si>
    <t>Select Break Even Adjustment</t>
  </si>
  <si>
    <t>Property Taxes</t>
  </si>
  <si>
    <t>Property Insurance</t>
  </si>
  <si>
    <t>Total Various Expenses</t>
  </si>
  <si>
    <t>EBITDAR-Post Incentive</t>
  </si>
  <si>
    <t>EBITDAR-Post Incentive Margin</t>
  </si>
  <si>
    <t>Rent</t>
  </si>
  <si>
    <t>Deferred Rent</t>
  </si>
  <si>
    <t>Total Rent</t>
  </si>
  <si>
    <t>EBITDA</t>
  </si>
  <si>
    <t>EBITDA Margin</t>
  </si>
  <si>
    <t>Depreciation</t>
  </si>
  <si>
    <t>Amortization</t>
  </si>
  <si>
    <t>Interest Income</t>
  </si>
  <si>
    <t>Interest Expense</t>
  </si>
  <si>
    <t>Deferred Financing Fees</t>
  </si>
  <si>
    <t>Investment Income</t>
  </si>
  <si>
    <t>Dividend Income</t>
  </si>
  <si>
    <t>Cumulative Effect Impairment</t>
  </si>
  <si>
    <t>Minority Interest</t>
  </si>
  <si>
    <t>Provision For Income Taxes</t>
  </si>
  <si>
    <t>XO Item (Deferred Finance Fee)</t>
  </si>
  <si>
    <t>Total Non-Operating Expenses</t>
  </si>
  <si>
    <t>NET PROFIT / (LOSS)</t>
  </si>
  <si>
    <t>Net Revenue Margin</t>
  </si>
  <si>
    <t>Entity</t>
  </si>
  <si>
    <t>Property_Name</t>
  </si>
  <si>
    <t>DATE_ACQUIRED</t>
  </si>
  <si>
    <t>Date_SOLD</t>
  </si>
  <si>
    <t>DATE_TRANSITIONED</t>
  </si>
  <si>
    <t>TENANT_ID</t>
  </si>
  <si>
    <t>Sheet_Name</t>
  </si>
  <si>
    <t>S09181</t>
  </si>
  <si>
    <t>Gilroy Healthcare and Rehabilitation Center</t>
  </si>
  <si>
    <t>8/17/2017</t>
  </si>
  <si>
    <t>12 Months Rolling - Census</t>
  </si>
  <si>
    <t>West Coast</t>
  </si>
  <si>
    <t>11:06 AM</t>
  </si>
  <si>
    <t>YTD-2021</t>
  </si>
  <si>
    <t>Census Mix</t>
  </si>
  <si>
    <t xml:space="preserve">   Private SNF</t>
  </si>
  <si>
    <t xml:space="preserve">   Private RES</t>
  </si>
  <si>
    <t xml:space="preserve">   Medicaid Pending</t>
  </si>
  <si>
    <t xml:space="preserve">   HMO</t>
  </si>
  <si>
    <t xml:space="preserve">   Insurance</t>
  </si>
  <si>
    <t xml:space="preserve">   Veteran</t>
  </si>
  <si>
    <t xml:space="preserve">   Medicare</t>
  </si>
  <si>
    <t xml:space="preserve">   Medicaid</t>
  </si>
  <si>
    <t xml:space="preserve">   Managed Care Medicaid</t>
  </si>
  <si>
    <t xml:space="preserve">   Hospice</t>
  </si>
  <si>
    <t xml:space="preserve">   Sub-Acute</t>
  </si>
  <si>
    <t xml:space="preserve">   Other</t>
  </si>
  <si>
    <t>-</t>
  </si>
  <si>
    <t>SubTotal</t>
  </si>
  <si>
    <t xml:space="preserve">   Leave Days</t>
  </si>
  <si>
    <t>Total</t>
  </si>
  <si>
    <t>Census ADC</t>
  </si>
  <si>
    <t>SubTotal Days</t>
  </si>
  <si>
    <t>Total Days</t>
  </si>
  <si>
    <t>Patient Days</t>
  </si>
  <si>
    <t xml:space="preserve">   Medicaid Leave Days</t>
  </si>
  <si>
    <t xml:space="preserve">   Pvt/VA/SubAcute/Mcd Pend Bed Hold</t>
  </si>
  <si>
    <t>Census</t>
  </si>
  <si>
    <t>=</t>
  </si>
  <si>
    <t>Licensed Beds</t>
  </si>
  <si>
    <t>Days in Month</t>
  </si>
  <si>
    <t>Possible Bed Days</t>
  </si>
  <si>
    <t>Licensed Occupancy</t>
  </si>
  <si>
    <t>Operating Beds</t>
  </si>
  <si>
    <t>Operating Occupancy</t>
  </si>
  <si>
    <t>Quality Mix Percent</t>
  </si>
  <si>
    <t>Skilled Mix Percent</t>
  </si>
  <si>
    <t>Sabra_second_account</t>
  </si>
  <si>
    <t>REV_PRIVATE</t>
  </si>
  <si>
    <t>private revenue</t>
  </si>
  <si>
    <t>REV_COMM_INS</t>
  </si>
  <si>
    <t>insurance revenue</t>
  </si>
  <si>
    <t>hmo revenue</t>
  </si>
  <si>
    <t>REV_MEDICARE</t>
  </si>
  <si>
    <t>medicare revenue</t>
  </si>
  <si>
    <t>REV_MEDICAID</t>
  </si>
  <si>
    <t>medicaid pending revenue</t>
  </si>
  <si>
    <t>REV_MCA_MGD_CARE</t>
  </si>
  <si>
    <t>managed care medicaid revenue</t>
  </si>
  <si>
    <t>medicaid pending leave revenue</t>
  </si>
  <si>
    <t>medicaid cty skilled revenue</t>
  </si>
  <si>
    <t>medicaid revenue</t>
  </si>
  <si>
    <t>medicaid leave-days revenue</t>
  </si>
  <si>
    <t>REV_OTHER</t>
  </si>
  <si>
    <t>hospice revenue</t>
  </si>
  <si>
    <t>REV_MEDICARE_B</t>
  </si>
  <si>
    <t>part b inp therapy</t>
  </si>
  <si>
    <t>part b other</t>
  </si>
  <si>
    <t>outpatient revenue</t>
  </si>
  <si>
    <t>misc revenue</t>
  </si>
  <si>
    <t>T_NURSING</t>
  </si>
  <si>
    <t>nursing administration salaries</t>
  </si>
  <si>
    <t>T_NURSING_LABOR</t>
  </si>
  <si>
    <t>direct nursing salaries</t>
  </si>
  <si>
    <t>T_GEN_ADMIN_OTHER</t>
  </si>
  <si>
    <t>total non-nursing salaries</t>
  </si>
  <si>
    <t>T_OTHER_NN_LABOR</t>
  </si>
  <si>
    <t>payroll taxes</t>
  </si>
  <si>
    <t>grp health &amp; other</t>
  </si>
  <si>
    <t>workers compensation</t>
  </si>
  <si>
    <t>employee vac/hol/sick</t>
  </si>
  <si>
    <t>skilled nursing-direct</t>
  </si>
  <si>
    <t>T_ANCILLARY_OTHER</t>
  </si>
  <si>
    <t>incontinent supplies</t>
  </si>
  <si>
    <t>T_MAINTENANCE</t>
  </si>
  <si>
    <t>plant operations &amp; maint.</t>
  </si>
  <si>
    <t>T_EXPENSES</t>
  </si>
  <si>
    <t>utilities</t>
  </si>
  <si>
    <t>T_HOUSKEEPING</t>
  </si>
  <si>
    <t>housekeeping</t>
  </si>
  <si>
    <t>laundry &amp; linen</t>
  </si>
  <si>
    <t>T_DIETARY_OTHER</t>
  </si>
  <si>
    <t>dietary</t>
  </si>
  <si>
    <t>T_DEPR_AMORT</t>
  </si>
  <si>
    <t>depreciation</t>
  </si>
  <si>
    <t>social services</t>
  </si>
  <si>
    <t>activities</t>
  </si>
  <si>
    <t>education</t>
  </si>
  <si>
    <t>medical records</t>
  </si>
  <si>
    <t>nursing administration</t>
  </si>
  <si>
    <t>administration-general (other)</t>
  </si>
  <si>
    <t>professional services</t>
  </si>
  <si>
    <t>T_MARKETING</t>
  </si>
  <si>
    <t>marketing &amp; public relations</t>
  </si>
  <si>
    <t>license &amp; permits</t>
  </si>
  <si>
    <t>T_BAD_DEBT</t>
  </si>
  <si>
    <t>bad debt</t>
  </si>
  <si>
    <t>T_ANCILLARY_THERAPY</t>
  </si>
  <si>
    <t>inpatient therapy expense</t>
  </si>
  <si>
    <t>T_ANCILLARY_PHARMACY</t>
  </si>
  <si>
    <t>pharmacy (meds/iv/enteral)</t>
  </si>
  <si>
    <t>other ancillary (lab,xray,equip)</t>
  </si>
  <si>
    <t>miscellaneous exp.</t>
  </si>
  <si>
    <t>non-glpl deductible cost (fav)/unfav</t>
  </si>
  <si>
    <t>T_MGMT_FEE</t>
  </si>
  <si>
    <t>resource allocation</t>
  </si>
  <si>
    <t>incentive compensation</t>
  </si>
  <si>
    <t>T_OTHER_OP_EXO</t>
  </si>
  <si>
    <t>prior yr revenue (fav)/unfav</t>
  </si>
  <si>
    <t>prior yr expense (fav)/unfav</t>
  </si>
  <si>
    <t>T_INSURANCE</t>
  </si>
  <si>
    <t>liability premium</t>
  </si>
  <si>
    <t>select break even adjustment</t>
  </si>
  <si>
    <t>T_RE_TAX</t>
  </si>
  <si>
    <t>property taxes</t>
  </si>
  <si>
    <t>property insurance</t>
  </si>
  <si>
    <t>T_RENT_EXP</t>
  </si>
  <si>
    <t>rent</t>
  </si>
  <si>
    <t>deferred rent</t>
  </si>
  <si>
    <t>T_INT_INC_EXP</t>
  </si>
  <si>
    <t>interest income</t>
  </si>
  <si>
    <t>indiana mcd igt revenue</t>
  </si>
  <si>
    <t>nursing contract labor</t>
  </si>
  <si>
    <t>T_N_CONTRACT_LABOR</t>
  </si>
  <si>
    <t>PD_PRIVATE</t>
  </si>
  <si>
    <t>private snf</t>
  </si>
  <si>
    <t>PD_MEDICAID</t>
  </si>
  <si>
    <t>medicaid pending</t>
  </si>
  <si>
    <t>PD_COMM_INS</t>
  </si>
  <si>
    <t>hmo</t>
  </si>
  <si>
    <t>PD_MEDICARE</t>
  </si>
  <si>
    <t>medicare</t>
  </si>
  <si>
    <t>medicaid</t>
  </si>
  <si>
    <t>PD_MCA_MGD_CARE</t>
  </si>
  <si>
    <t>managed care medicaid</t>
  </si>
  <si>
    <t>PD_OTHER</t>
  </si>
  <si>
    <t>hospice</t>
  </si>
  <si>
    <t>medicaid leave days</t>
  </si>
  <si>
    <t>insurance</t>
  </si>
  <si>
    <t>pvt/va/subacute/mcd pend bed hold</t>
  </si>
  <si>
    <t>L_SNF</t>
  </si>
  <si>
    <t>licensed beds</t>
  </si>
  <si>
    <t>A_SNF</t>
  </si>
  <si>
    <t>operating beds</t>
  </si>
  <si>
    <t>central supply</t>
  </si>
  <si>
    <t>No need to map</t>
  </si>
  <si>
    <t>revenue</t>
  </si>
  <si>
    <t>veteran revenue</t>
  </si>
  <si>
    <t>other revenue</t>
  </si>
  <si>
    <t>conduit revenue</t>
  </si>
  <si>
    <t>subacute revenue</t>
  </si>
  <si>
    <t>residential  private revenue</t>
  </si>
  <si>
    <t>home health revenue</t>
  </si>
  <si>
    <t>captive revenue</t>
  </si>
  <si>
    <t>captive contra revenue</t>
  </si>
  <si>
    <t>inter-company revenue</t>
  </si>
  <si>
    <t>total net revenue</t>
  </si>
  <si>
    <t>expenses</t>
  </si>
  <si>
    <t>labor</t>
  </si>
  <si>
    <t>nursing home health salaries</t>
  </si>
  <si>
    <t>therapy contract labor</t>
  </si>
  <si>
    <t>total nursing salaries</t>
  </si>
  <si>
    <t>total labor</t>
  </si>
  <si>
    <t>employee benefits</t>
  </si>
  <si>
    <t>total employee benefits</t>
  </si>
  <si>
    <t>total labor &amp; benefits</t>
  </si>
  <si>
    <t>benefit %</t>
  </si>
  <si>
    <t>operating expenses</t>
  </si>
  <si>
    <t>nursing &amp; attendent care</t>
  </si>
  <si>
    <t>sub-acute</t>
  </si>
  <si>
    <t>sub-acute non-vent</t>
  </si>
  <si>
    <t>sub-acute vent</t>
  </si>
  <si>
    <t>outpatient therapy expense</t>
  </si>
  <si>
    <t>conduit therapy expense</t>
  </si>
  <si>
    <t>cost of goods sold</t>
  </si>
  <si>
    <t>drugs</t>
  </si>
  <si>
    <t>enteral</t>
  </si>
  <si>
    <t>iv</t>
  </si>
  <si>
    <t>dme</t>
  </si>
  <si>
    <t>wound care</t>
  </si>
  <si>
    <t>bed therapy</t>
  </si>
  <si>
    <t>oxygen</t>
  </si>
  <si>
    <t>orthotics</t>
  </si>
  <si>
    <t>urologic</t>
  </si>
  <si>
    <t>consulting</t>
  </si>
  <si>
    <t>fee for service</t>
  </si>
  <si>
    <t>building/equipment</t>
  </si>
  <si>
    <t>skilled nursing</t>
  </si>
  <si>
    <t>aide</t>
  </si>
  <si>
    <t>med supplies</t>
  </si>
  <si>
    <t>physical therapy</t>
  </si>
  <si>
    <t>occupational therapy</t>
  </si>
  <si>
    <t>speech therapy</t>
  </si>
  <si>
    <t>inter-company expense</t>
  </si>
  <si>
    <t>total operating expenses</t>
  </si>
  <si>
    <t>total lbr, bnft &amp; expenses</t>
  </si>
  <si>
    <t>ebitdar-pre incentive</t>
  </si>
  <si>
    <t>ebitdar-pre incentive margin</t>
  </si>
  <si>
    <t>glpl deductible costs (fav)/unfav</t>
  </si>
  <si>
    <t>total various expenses</t>
  </si>
  <si>
    <t>ebitdar-post incentive</t>
  </si>
  <si>
    <t>ebitdar-post incentive margin</t>
  </si>
  <si>
    <t>total rent</t>
  </si>
  <si>
    <t>ebitda</t>
  </si>
  <si>
    <t>ebitda margin</t>
  </si>
  <si>
    <t>amortization</t>
  </si>
  <si>
    <t>interest expense</t>
  </si>
  <si>
    <t>deferred financing fees</t>
  </si>
  <si>
    <t>investment income</t>
  </si>
  <si>
    <t>dividend income</t>
  </si>
  <si>
    <t>cumulative effect impairment</t>
  </si>
  <si>
    <t>minority interest</t>
  </si>
  <si>
    <t>provision for income taxes</t>
  </si>
  <si>
    <t>xo item (deferred finance fee)</t>
  </si>
  <si>
    <t>total non-operating expenses</t>
  </si>
  <si>
    <t>net profit / (loss)</t>
  </si>
  <si>
    <t>net revenue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</si>
</sst>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#,##0;\(#,###,##0\);\-"/>
    <numFmt numFmtId="165" formatCode="#,##0.00%"/>
    <numFmt numFmtId="166" formatCode="#,##0.0%"/>
    <numFmt numFmtId="167" formatCode="&quot;$&quot;#,###,##0;\(&quot;$&quot;#,###,##0\);\-"/>
    <numFmt numFmtId="168" formatCode="#,##0.0%;\(#,##0.0%\)"/>
    <numFmt numFmtId="169" formatCode="###,##0;\(###,##0\)"/>
    <numFmt numFmtId="170" formatCode="#,###.0;\(#,###.0\)"/>
  </numFmts>
  <fonts count="14" x14ac:knownFonts="1">
    <font>
      <sz val="10"/>
      <color indexed="0"/>
      <name val="Arial"/>
    </font>
    <font>
      <sz val="10"/>
      <color indexed="0"/>
      <name val="Arial"/>
    </font>
    <font>
      <b/>
      <i/>
      <sz val="9"/>
      <color indexed="0"/>
      <name val="Arial"/>
    </font>
    <font>
      <b/>
      <sz val="10"/>
      <color indexed="0"/>
      <name val="Arial"/>
    </font>
    <font>
      <b/>
      <i/>
      <sz val="12"/>
      <color indexed="0"/>
      <name val="Arial"/>
    </font>
    <font>
      <sz val="10"/>
      <color indexed="0"/>
      <name val="Arial"/>
      <family val="2"/>
    </font>
    <font>
      <b/>
      <i/>
      <u/>
      <sz val="10"/>
      <color indexed="0"/>
      <name val="Arial"/>
      <family val="2"/>
    </font>
    <font>
      <b/>
      <sz val="10"/>
      <color indexed="0"/>
      <name val="Arial"/>
      <family val="2"/>
    </font>
    <font>
      <b/>
      <i/>
      <sz val="12"/>
      <color indexed="0"/>
      <name val="Arial"/>
      <family val="2"/>
    </font>
    <font>
      <sz val="12"/>
      <color indexed="0"/>
      <name val="Arial"/>
      <family val="2"/>
    </font>
    <font>
      <sz val="8.85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1" fillId="0" borderId="0"/>
    <xf numFmtId="164" fontId="5" fillId="0" borderId="0"/>
    <xf numFmtId="0" fontId="11" fillId="0" borderId="0"/>
    <xf numFmtId="0" fontId="12" fillId="0" borderId="0"/>
    <xf numFmtId="0" fontId="13" fillId="0" borderId="0"/>
    <xf numFmtId="0" fontId="13" fillId="0" borderId="0"/>
    <xf numFmtId="0" fontId="13" fillId="0" borderId="0"/>
  </cellStyleXfs>
  <cellXfs count="36">
    <xf numFmtId="0" fontId="0" fillId="0" borderId="0" xfId="0"/>
    <xf numFmtId="164" fontId="1" fillId="0" borderId="0" xfId="1"/>
    <xf numFmtId="165" fontId="2" fillId="0" borderId="0" xfId="1" applyNumberFormat="1" applyFont="1"/>
    <xf numFmtId="0" fontId="2" fillId="0" borderId="0" xfId="0" applyFont="1" applyAlignment="1">
      <alignment horizontal="left"/>
    </xf>
    <xf numFmtId="164" fontId="3" fillId="0" borderId="0" xfId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6" fontId="2" fillId="0" borderId="0" xfId="1" applyNumberFormat="1" applyFont="1"/>
    <xf numFmtId="167" fontId="1" fillId="0" borderId="0" xfId="1" applyNumberFormat="1"/>
    <xf numFmtId="49" fontId="3" fillId="0" borderId="1" xfId="1" applyNumberFormat="1" applyFon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164" fontId="1" fillId="0" borderId="0" xfId="1" applyAlignment="1">
      <alignment horizontal="centerContinuous"/>
    </xf>
    <xf numFmtId="49" fontId="1" fillId="0" borderId="0" xfId="1" applyNumberFormat="1" applyAlignment="1">
      <alignment horizontal="centerContinuous"/>
    </xf>
    <xf numFmtId="164" fontId="4" fillId="0" borderId="0" xfId="1" applyFont="1" applyAlignment="1">
      <alignment horizontal="centerContinuous"/>
    </xf>
    <xf numFmtId="49" fontId="4" fillId="0" borderId="0" xfId="1" applyNumberFormat="1" applyFont="1" applyAlignment="1">
      <alignment horizontal="centerContinuous"/>
    </xf>
    <xf numFmtId="14" fontId="0" fillId="0" borderId="0" xfId="0" applyNumberFormat="1" applyAlignment="1">
      <alignment horizontal="left"/>
    </xf>
    <xf numFmtId="164" fontId="5" fillId="0" borderId="0" xfId="2"/>
    <xf numFmtId="168" fontId="5" fillId="0" borderId="0" xfId="2" applyNumberFormat="1"/>
    <xf numFmtId="168" fontId="6" fillId="0" borderId="0" xfId="2" applyNumberFormat="1" applyFont="1"/>
    <xf numFmtId="0" fontId="6" fillId="0" borderId="0" xfId="0" applyFont="1" applyAlignment="1">
      <alignment horizontal="left"/>
    </xf>
    <xf numFmtId="169" fontId="5" fillId="0" borderId="0" xfId="2" applyNumberFormat="1"/>
    <xf numFmtId="49" fontId="5" fillId="0" borderId="0" xfId="2" applyNumberFormat="1" applyAlignment="1">
      <alignment horizontal="fill"/>
    </xf>
    <xf numFmtId="169" fontId="7" fillId="0" borderId="0" xfId="2" applyNumberFormat="1" applyFont="1"/>
    <xf numFmtId="0" fontId="7" fillId="0" borderId="0" xfId="0" applyFont="1" applyAlignment="1">
      <alignment horizontal="left"/>
    </xf>
    <xf numFmtId="164" fontId="7" fillId="0" borderId="0" xfId="2" applyFont="1"/>
    <xf numFmtId="170" fontId="5" fillId="0" borderId="0" xfId="2" applyNumberFormat="1"/>
    <xf numFmtId="170" fontId="7" fillId="0" borderId="0" xfId="2" applyNumberFormat="1" applyFont="1"/>
    <xf numFmtId="168" fontId="7" fillId="0" borderId="0" xfId="2" applyNumberFormat="1" applyFont="1"/>
    <xf numFmtId="49" fontId="5" fillId="0" borderId="1" xfId="2" applyNumberFormat="1" applyBorder="1" applyAlignment="1">
      <alignment horizontal="center"/>
    </xf>
    <xf numFmtId="164" fontId="5" fillId="0" borderId="0" xfId="2" applyAlignment="1">
      <alignment horizontal="centerContinuous"/>
    </xf>
    <xf numFmtId="49" fontId="5" fillId="0" borderId="0" xfId="2" applyNumberFormat="1" applyAlignment="1">
      <alignment horizontal="centerContinuous"/>
    </xf>
    <xf numFmtId="164" fontId="8" fillId="0" borderId="0" xfId="2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0" fontId="9" fillId="0" borderId="0" xfId="0" applyFont="1" applyAlignment="1">
      <alignment horizontal="left"/>
    </xf>
    <xf numFmtId="0" fontId="10" fillId="0" borderId="0" xfId="0" applyFont="1"/>
    <xf numFmtId="0" fontId="0" fillId="2" borderId="0" xfId="0" applyFill="1"/>
  </cellXfs>
  <cellStyles count="8">
    <cellStyle name="FRxAmtStyle" xfId="1" xr:uid="{00000000-0005-0000-0000-000001000000}"/>
    <cellStyle name="FRxAmtStyle 2" xfId="2" xr:uid="{00000000-0005-0000-0000-000002000000}"/>
    <cellStyle name="Normal" xfId="0" builtinId="0"/>
    <cellStyle name="Normal 2 2 2" xfId="3" xr:uid="{00000000-0005-0000-0000-000003000000}"/>
    <cellStyle name="STYLE1 2" xfId="4" xr:uid="{00000000-0005-0000-0000-000004000000}"/>
    <cellStyle name="STYLE4 2" xfId="5" xr:uid="{00000000-0005-0000-0000-000005000000}"/>
    <cellStyle name="STYLE6" xfId="6" xr:uid="{00000000-0005-0000-0000-000006000000}"/>
    <cellStyle name="STYLE7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7" sqref="A7"/>
    </sheetView>
  </sheetViews>
  <sheetFormatPr defaultRowHeight="12.3" x14ac:dyDescent="0.4"/>
  <cols>
    <col min="1" max="1" width="14.27734375" customWidth="1"/>
    <col min="2" max="2" width="13.33203125" customWidth="1"/>
    <col min="3" max="3" width="19.27734375" customWidth="1"/>
    <col min="4" max="4" width="26.44140625" customWidth="1"/>
    <col min="5" max="5" width="23.5" style="35" customWidth="1"/>
  </cols>
  <sheetData>
    <row r="1" spans="1:5" x14ac:dyDescent="0.4">
      <c r="A1" t="s">
        <v>0</v>
      </c>
      <c r="B1" t="s">
        <v>1</v>
      </c>
      <c r="C1" t="s">
        <v>2</v>
      </c>
      <c r="D1" s="35" t="s">
        <v>3</v>
      </c>
      <c r="E1" s="35" t="s">
        <v>4</v>
      </c>
    </row>
    <row r="2" spans="1:5" x14ac:dyDescent="0.4">
      <c r="A2" s="34" t="s">
        <v>5</v>
      </c>
      <c r="B2" t="s">
        <v>6</v>
      </c>
      <c r="C2" s="34" t="s">
        <v>7</v>
      </c>
      <c r="D2" t="s">
        <v>8</v>
      </c>
      <c r="E2" s="3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45"/>
  <sheetViews>
    <sheetView tabSelected="1" workbookViewId="0">
      <pane ySplit="9" topLeftCell="A84" activePane="bottomLeft" state="frozenSplit"/>
      <selection pane="bottomLeft" activeCell="B22" sqref="B22"/>
    </sheetView>
  </sheetViews>
  <sheetFormatPr defaultRowHeight="12.3" x14ac:dyDescent="0.4"/>
  <cols>
    <col min="1" max="1" width="36.1640625" customWidth="1"/>
    <col min="2" max="2" width="30.71875" customWidth="1"/>
    <col min="3" max="15" width="12.71875" style="1" customWidth="1"/>
    <col min="253" max="253" width="30.71875" customWidth="1"/>
    <col min="254" max="268" width="12.71875" customWidth="1"/>
    <col min="269" max="269" width="30.71875" customWidth="1"/>
    <col min="270" max="271" width="12.71875" customWidth="1"/>
    <col min="509" max="509" width="30.71875" customWidth="1"/>
    <col min="510" max="524" width="12.71875" customWidth="1"/>
    <col min="525" max="525" width="30.71875" customWidth="1"/>
    <col min="526" max="527" width="12.71875" customWidth="1"/>
    <col min="765" max="765" width="30.71875" customWidth="1"/>
    <col min="766" max="780" width="12.71875" customWidth="1"/>
    <col min="781" max="781" width="30.71875" customWidth="1"/>
    <col min="782" max="783" width="12.71875" customWidth="1"/>
    <col min="1021" max="1021" width="30.71875" customWidth="1"/>
    <col min="1022" max="1036" width="12.71875" customWidth="1"/>
    <col min="1037" max="1037" width="30.71875" customWidth="1"/>
    <col min="1038" max="1039" width="12.71875" customWidth="1"/>
    <col min="1277" max="1277" width="30.71875" customWidth="1"/>
    <col min="1278" max="1292" width="12.71875" customWidth="1"/>
    <col min="1293" max="1293" width="30.71875" customWidth="1"/>
    <col min="1294" max="1295" width="12.71875" customWidth="1"/>
    <col min="1533" max="1533" width="30.71875" customWidth="1"/>
    <col min="1534" max="1548" width="12.71875" customWidth="1"/>
    <col min="1549" max="1549" width="30.71875" customWidth="1"/>
    <col min="1550" max="1551" width="12.71875" customWidth="1"/>
    <col min="1789" max="1789" width="30.71875" customWidth="1"/>
    <col min="1790" max="1804" width="12.71875" customWidth="1"/>
    <col min="1805" max="1805" width="30.71875" customWidth="1"/>
    <col min="1806" max="1807" width="12.71875" customWidth="1"/>
    <col min="2045" max="2045" width="30.71875" customWidth="1"/>
    <col min="2046" max="2060" width="12.71875" customWidth="1"/>
    <col min="2061" max="2061" width="30.71875" customWidth="1"/>
    <col min="2062" max="2063" width="12.71875" customWidth="1"/>
    <col min="2301" max="2301" width="30.71875" customWidth="1"/>
    <col min="2302" max="2316" width="12.71875" customWidth="1"/>
    <col min="2317" max="2317" width="30.71875" customWidth="1"/>
    <col min="2318" max="2319" width="12.71875" customWidth="1"/>
    <col min="2557" max="2557" width="30.71875" customWidth="1"/>
    <col min="2558" max="2572" width="12.71875" customWidth="1"/>
    <col min="2573" max="2573" width="30.71875" customWidth="1"/>
    <col min="2574" max="2575" width="12.71875" customWidth="1"/>
    <col min="2813" max="2813" width="30.71875" customWidth="1"/>
    <col min="2814" max="2828" width="12.71875" customWidth="1"/>
    <col min="2829" max="2829" width="30.71875" customWidth="1"/>
    <col min="2830" max="2831" width="12.71875" customWidth="1"/>
    <col min="3069" max="3069" width="30.71875" customWidth="1"/>
    <col min="3070" max="3084" width="12.71875" customWidth="1"/>
    <col min="3085" max="3085" width="30.71875" customWidth="1"/>
    <col min="3086" max="3087" width="12.71875" customWidth="1"/>
    <col min="3325" max="3325" width="30.71875" customWidth="1"/>
    <col min="3326" max="3340" width="12.71875" customWidth="1"/>
    <col min="3341" max="3341" width="30.71875" customWidth="1"/>
    <col min="3342" max="3343" width="12.71875" customWidth="1"/>
    <col min="3581" max="3581" width="30.71875" customWidth="1"/>
    <col min="3582" max="3596" width="12.71875" customWidth="1"/>
    <col min="3597" max="3597" width="30.71875" customWidth="1"/>
    <col min="3598" max="3599" width="12.71875" customWidth="1"/>
    <col min="3837" max="3837" width="30.71875" customWidth="1"/>
    <col min="3838" max="3852" width="12.71875" customWidth="1"/>
    <col min="3853" max="3853" width="30.71875" customWidth="1"/>
    <col min="3854" max="3855" width="12.71875" customWidth="1"/>
    <col min="4093" max="4093" width="30.71875" customWidth="1"/>
    <col min="4094" max="4108" width="12.71875" customWidth="1"/>
    <col min="4109" max="4109" width="30.71875" customWidth="1"/>
    <col min="4110" max="4111" width="12.71875" customWidth="1"/>
    <col min="4349" max="4349" width="30.71875" customWidth="1"/>
    <col min="4350" max="4364" width="12.71875" customWidth="1"/>
    <col min="4365" max="4365" width="30.71875" customWidth="1"/>
    <col min="4366" max="4367" width="12.71875" customWidth="1"/>
    <col min="4605" max="4605" width="30.71875" customWidth="1"/>
    <col min="4606" max="4620" width="12.71875" customWidth="1"/>
    <col min="4621" max="4621" width="30.71875" customWidth="1"/>
    <col min="4622" max="4623" width="12.71875" customWidth="1"/>
    <col min="4861" max="4861" width="30.71875" customWidth="1"/>
    <col min="4862" max="4876" width="12.71875" customWidth="1"/>
    <col min="4877" max="4877" width="30.71875" customWidth="1"/>
    <col min="4878" max="4879" width="12.71875" customWidth="1"/>
    <col min="5117" max="5117" width="30.71875" customWidth="1"/>
    <col min="5118" max="5132" width="12.71875" customWidth="1"/>
    <col min="5133" max="5133" width="30.71875" customWidth="1"/>
    <col min="5134" max="5135" width="12.71875" customWidth="1"/>
    <col min="5373" max="5373" width="30.71875" customWidth="1"/>
    <col min="5374" max="5388" width="12.71875" customWidth="1"/>
    <col min="5389" max="5389" width="30.71875" customWidth="1"/>
    <col min="5390" max="5391" width="12.71875" customWidth="1"/>
    <col min="5629" max="5629" width="30.71875" customWidth="1"/>
    <col min="5630" max="5644" width="12.71875" customWidth="1"/>
    <col min="5645" max="5645" width="30.71875" customWidth="1"/>
    <col min="5646" max="5647" width="12.71875" customWidth="1"/>
    <col min="5885" max="5885" width="30.71875" customWidth="1"/>
    <col min="5886" max="5900" width="12.71875" customWidth="1"/>
    <col min="5901" max="5901" width="30.71875" customWidth="1"/>
    <col min="5902" max="5903" width="12.71875" customWidth="1"/>
    <col min="6141" max="6141" width="30.71875" customWidth="1"/>
    <col min="6142" max="6156" width="12.71875" customWidth="1"/>
    <col min="6157" max="6157" width="30.71875" customWidth="1"/>
    <col min="6158" max="6159" width="12.71875" customWidth="1"/>
    <col min="6397" max="6397" width="30.71875" customWidth="1"/>
    <col min="6398" max="6412" width="12.71875" customWidth="1"/>
    <col min="6413" max="6413" width="30.71875" customWidth="1"/>
    <col min="6414" max="6415" width="12.71875" customWidth="1"/>
    <col min="6653" max="6653" width="30.71875" customWidth="1"/>
    <col min="6654" max="6668" width="12.71875" customWidth="1"/>
    <col min="6669" max="6669" width="30.71875" customWidth="1"/>
    <col min="6670" max="6671" width="12.71875" customWidth="1"/>
    <col min="6909" max="6909" width="30.71875" customWidth="1"/>
    <col min="6910" max="6924" width="12.71875" customWidth="1"/>
    <col min="6925" max="6925" width="30.71875" customWidth="1"/>
    <col min="6926" max="6927" width="12.71875" customWidth="1"/>
    <col min="7165" max="7165" width="30.71875" customWidth="1"/>
    <col min="7166" max="7180" width="12.71875" customWidth="1"/>
    <col min="7181" max="7181" width="30.71875" customWidth="1"/>
    <col min="7182" max="7183" width="12.71875" customWidth="1"/>
    <col min="7421" max="7421" width="30.71875" customWidth="1"/>
    <col min="7422" max="7436" width="12.71875" customWidth="1"/>
    <col min="7437" max="7437" width="30.71875" customWidth="1"/>
    <col min="7438" max="7439" width="12.71875" customWidth="1"/>
    <col min="7677" max="7677" width="30.71875" customWidth="1"/>
    <col min="7678" max="7692" width="12.71875" customWidth="1"/>
    <col min="7693" max="7693" width="30.71875" customWidth="1"/>
    <col min="7694" max="7695" width="12.71875" customWidth="1"/>
    <col min="7933" max="7933" width="30.71875" customWidth="1"/>
    <col min="7934" max="7948" width="12.71875" customWidth="1"/>
    <col min="7949" max="7949" width="30.71875" customWidth="1"/>
    <col min="7950" max="7951" width="12.71875" customWidth="1"/>
    <col min="8189" max="8189" width="30.71875" customWidth="1"/>
    <col min="8190" max="8204" width="12.71875" customWidth="1"/>
    <col min="8205" max="8205" width="30.71875" customWidth="1"/>
    <col min="8206" max="8207" width="12.71875" customWidth="1"/>
    <col min="8445" max="8445" width="30.71875" customWidth="1"/>
    <col min="8446" max="8460" width="12.71875" customWidth="1"/>
    <col min="8461" max="8461" width="30.71875" customWidth="1"/>
    <col min="8462" max="8463" width="12.71875" customWidth="1"/>
    <col min="8701" max="8701" width="30.71875" customWidth="1"/>
    <col min="8702" max="8716" width="12.71875" customWidth="1"/>
    <col min="8717" max="8717" width="30.71875" customWidth="1"/>
    <col min="8718" max="8719" width="12.71875" customWidth="1"/>
    <col min="8957" max="8957" width="30.71875" customWidth="1"/>
    <col min="8958" max="8972" width="12.71875" customWidth="1"/>
    <col min="8973" max="8973" width="30.71875" customWidth="1"/>
    <col min="8974" max="8975" width="12.71875" customWidth="1"/>
    <col min="9213" max="9213" width="30.71875" customWidth="1"/>
    <col min="9214" max="9228" width="12.71875" customWidth="1"/>
    <col min="9229" max="9229" width="30.71875" customWidth="1"/>
    <col min="9230" max="9231" width="12.71875" customWidth="1"/>
    <col min="9469" max="9469" width="30.71875" customWidth="1"/>
    <col min="9470" max="9484" width="12.71875" customWidth="1"/>
    <col min="9485" max="9485" width="30.71875" customWidth="1"/>
    <col min="9486" max="9487" width="12.71875" customWidth="1"/>
    <col min="9725" max="9725" width="30.71875" customWidth="1"/>
    <col min="9726" max="9740" width="12.71875" customWidth="1"/>
    <col min="9741" max="9741" width="30.71875" customWidth="1"/>
    <col min="9742" max="9743" width="12.71875" customWidth="1"/>
    <col min="9981" max="9981" width="30.71875" customWidth="1"/>
    <col min="9982" max="9996" width="12.71875" customWidth="1"/>
    <col min="9997" max="9997" width="30.71875" customWidth="1"/>
    <col min="9998" max="9999" width="12.71875" customWidth="1"/>
    <col min="10237" max="10237" width="30.71875" customWidth="1"/>
    <col min="10238" max="10252" width="12.71875" customWidth="1"/>
    <col min="10253" max="10253" width="30.71875" customWidth="1"/>
    <col min="10254" max="10255" width="12.71875" customWidth="1"/>
    <col min="10493" max="10493" width="30.71875" customWidth="1"/>
    <col min="10494" max="10508" width="12.71875" customWidth="1"/>
    <col min="10509" max="10509" width="30.71875" customWidth="1"/>
    <col min="10510" max="10511" width="12.71875" customWidth="1"/>
    <col min="10749" max="10749" width="30.71875" customWidth="1"/>
    <col min="10750" max="10764" width="12.71875" customWidth="1"/>
    <col min="10765" max="10765" width="30.71875" customWidth="1"/>
    <col min="10766" max="10767" width="12.71875" customWidth="1"/>
    <col min="11005" max="11005" width="30.71875" customWidth="1"/>
    <col min="11006" max="11020" width="12.71875" customWidth="1"/>
    <col min="11021" max="11021" width="30.71875" customWidth="1"/>
    <col min="11022" max="11023" width="12.71875" customWidth="1"/>
    <col min="11261" max="11261" width="30.71875" customWidth="1"/>
    <col min="11262" max="11276" width="12.71875" customWidth="1"/>
    <col min="11277" max="11277" width="30.71875" customWidth="1"/>
    <col min="11278" max="11279" width="12.71875" customWidth="1"/>
    <col min="11517" max="11517" width="30.71875" customWidth="1"/>
    <col min="11518" max="11532" width="12.71875" customWidth="1"/>
    <col min="11533" max="11533" width="30.71875" customWidth="1"/>
    <col min="11534" max="11535" width="12.71875" customWidth="1"/>
    <col min="11773" max="11773" width="30.71875" customWidth="1"/>
    <col min="11774" max="11788" width="12.71875" customWidth="1"/>
    <col min="11789" max="11789" width="30.71875" customWidth="1"/>
    <col min="11790" max="11791" width="12.71875" customWidth="1"/>
    <col min="12029" max="12029" width="30.71875" customWidth="1"/>
    <col min="12030" max="12044" width="12.71875" customWidth="1"/>
    <col min="12045" max="12045" width="30.71875" customWidth="1"/>
    <col min="12046" max="12047" width="12.71875" customWidth="1"/>
    <col min="12285" max="12285" width="30.71875" customWidth="1"/>
    <col min="12286" max="12300" width="12.71875" customWidth="1"/>
    <col min="12301" max="12301" width="30.71875" customWidth="1"/>
    <col min="12302" max="12303" width="12.71875" customWidth="1"/>
    <col min="12541" max="12541" width="30.71875" customWidth="1"/>
    <col min="12542" max="12556" width="12.71875" customWidth="1"/>
    <col min="12557" max="12557" width="30.71875" customWidth="1"/>
    <col min="12558" max="12559" width="12.71875" customWidth="1"/>
    <col min="12797" max="12797" width="30.71875" customWidth="1"/>
    <col min="12798" max="12812" width="12.71875" customWidth="1"/>
    <col min="12813" max="12813" width="30.71875" customWidth="1"/>
    <col min="12814" max="12815" width="12.71875" customWidth="1"/>
    <col min="13053" max="13053" width="30.71875" customWidth="1"/>
    <col min="13054" max="13068" width="12.71875" customWidth="1"/>
    <col min="13069" max="13069" width="30.71875" customWidth="1"/>
    <col min="13070" max="13071" width="12.71875" customWidth="1"/>
    <col min="13309" max="13309" width="30.71875" customWidth="1"/>
    <col min="13310" max="13324" width="12.71875" customWidth="1"/>
    <col min="13325" max="13325" width="30.71875" customWidth="1"/>
    <col min="13326" max="13327" width="12.71875" customWidth="1"/>
    <col min="13565" max="13565" width="30.71875" customWidth="1"/>
    <col min="13566" max="13580" width="12.71875" customWidth="1"/>
    <col min="13581" max="13581" width="30.71875" customWidth="1"/>
    <col min="13582" max="13583" width="12.71875" customWidth="1"/>
    <col min="13821" max="13821" width="30.71875" customWidth="1"/>
    <col min="13822" max="13836" width="12.71875" customWidth="1"/>
    <col min="13837" max="13837" width="30.71875" customWidth="1"/>
    <col min="13838" max="13839" width="12.71875" customWidth="1"/>
    <col min="14077" max="14077" width="30.71875" customWidth="1"/>
    <col min="14078" max="14092" width="12.71875" customWidth="1"/>
    <col min="14093" max="14093" width="30.71875" customWidth="1"/>
    <col min="14094" max="14095" width="12.71875" customWidth="1"/>
    <col min="14333" max="14333" width="30.71875" customWidth="1"/>
    <col min="14334" max="14348" width="12.71875" customWidth="1"/>
    <col min="14349" max="14349" width="30.71875" customWidth="1"/>
    <col min="14350" max="14351" width="12.71875" customWidth="1"/>
    <col min="14589" max="14589" width="30.71875" customWidth="1"/>
    <col min="14590" max="14604" width="12.71875" customWidth="1"/>
    <col min="14605" max="14605" width="30.71875" customWidth="1"/>
    <col min="14606" max="14607" width="12.71875" customWidth="1"/>
    <col min="14845" max="14845" width="30.71875" customWidth="1"/>
    <col min="14846" max="14860" width="12.71875" customWidth="1"/>
    <col min="14861" max="14861" width="30.71875" customWidth="1"/>
    <col min="14862" max="14863" width="12.71875" customWidth="1"/>
    <col min="15101" max="15101" width="30.71875" customWidth="1"/>
    <col min="15102" max="15116" width="12.71875" customWidth="1"/>
    <col min="15117" max="15117" width="30.71875" customWidth="1"/>
    <col min="15118" max="15119" width="12.71875" customWidth="1"/>
    <col min="15357" max="15357" width="30.71875" customWidth="1"/>
    <col min="15358" max="15372" width="12.71875" customWidth="1"/>
    <col min="15373" max="15373" width="30.71875" customWidth="1"/>
    <col min="15374" max="15375" width="12.71875" customWidth="1"/>
    <col min="15613" max="15613" width="30.71875" customWidth="1"/>
    <col min="15614" max="15628" width="12.71875" customWidth="1"/>
    <col min="15629" max="15629" width="30.71875" customWidth="1"/>
    <col min="15630" max="15631" width="12.71875" customWidth="1"/>
    <col min="15869" max="15869" width="30.71875" customWidth="1"/>
    <col min="15870" max="15884" width="12.71875" customWidth="1"/>
    <col min="15885" max="15885" width="30.71875" customWidth="1"/>
    <col min="15886" max="15887" width="12.71875" customWidth="1"/>
    <col min="16125" max="16125" width="30.71875" customWidth="1"/>
    <col min="16126" max="16140" width="12.71875" customWidth="1"/>
    <col min="16141" max="16141" width="30.71875" customWidth="1"/>
    <col min="16142" max="16143" width="12.71875" customWidth="1"/>
  </cols>
  <sheetData>
    <row r="1" spans="1:15" x14ac:dyDescent="0.4">
      <c r="A1" s="34" t="s">
        <v>10</v>
      </c>
      <c r="B1" s="34" t="s">
        <v>11</v>
      </c>
    </row>
    <row r="2" spans="1:15" x14ac:dyDescent="0.4">
      <c r="B2" s="6" t="s">
        <v>12</v>
      </c>
      <c r="C2" s="12" t="s">
        <v>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customHeight="1" x14ac:dyDescent="0.5">
      <c r="B3" s="15">
        <v>44473</v>
      </c>
      <c r="C3" s="14" t="s">
        <v>13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15" customHeight="1" x14ac:dyDescent="0.5">
      <c r="B4" s="6" t="s">
        <v>14</v>
      </c>
      <c r="C4" s="14" t="s">
        <v>15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4">
      <c r="C5" s="12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7" spans="1:15" x14ac:dyDescent="0.4">
      <c r="A7" s="34" t="s">
        <v>17</v>
      </c>
      <c r="C7" s="10" t="s">
        <v>18</v>
      </c>
      <c r="D7" s="10" t="s">
        <v>19</v>
      </c>
      <c r="E7" s="10" t="s">
        <v>20</v>
      </c>
      <c r="F7" s="10" t="s">
        <v>21</v>
      </c>
      <c r="G7" s="10" t="s">
        <v>22</v>
      </c>
      <c r="H7" s="10" t="s">
        <v>23</v>
      </c>
      <c r="I7" s="10" t="s">
        <v>24</v>
      </c>
      <c r="J7" s="10" t="s">
        <v>25</v>
      </c>
      <c r="K7" s="10" t="s">
        <v>26</v>
      </c>
      <c r="L7" s="10" t="s">
        <v>27</v>
      </c>
      <c r="M7" s="10" t="s">
        <v>28</v>
      </c>
      <c r="N7" s="10" t="s">
        <v>29</v>
      </c>
      <c r="O7" s="9" t="s">
        <v>30</v>
      </c>
    </row>
    <row r="9" spans="1:15" x14ac:dyDescent="0.4">
      <c r="A9" s="34"/>
    </row>
    <row r="10" spans="1:15" x14ac:dyDescent="0.4">
      <c r="B10" s="6" t="s">
        <v>31</v>
      </c>
    </row>
    <row r="11" spans="1:15" x14ac:dyDescent="0.4">
      <c r="B11" s="6" t="s">
        <v>32</v>
      </c>
      <c r="C11" s="8">
        <v>39545</v>
      </c>
      <c r="D11" s="8">
        <v>41354</v>
      </c>
      <c r="E11" s="8">
        <v>-6459</v>
      </c>
      <c r="F11" s="8">
        <v>66135</v>
      </c>
      <c r="G11" s="8">
        <v>179464</v>
      </c>
      <c r="H11" s="8">
        <v>86041</v>
      </c>
      <c r="I11" s="8">
        <v>-91504</v>
      </c>
      <c r="J11" s="8">
        <v>-7661</v>
      </c>
      <c r="K11" s="8">
        <v>13414</v>
      </c>
      <c r="L11" s="8">
        <v>37412</v>
      </c>
      <c r="M11" s="8">
        <v>-45001</v>
      </c>
      <c r="N11" s="8">
        <v>99751</v>
      </c>
      <c r="O11" s="8">
        <v>271916</v>
      </c>
    </row>
    <row r="12" spans="1:15" hidden="1" x14ac:dyDescent="0.4">
      <c r="A12" t="str">
        <f t="shared" ref="A12:A33" si="0">IF(TRIM($B12)="Total Patient Days","Census",IF(TRIM($B12)="Total Income","Revenues",IF(OR(TRIM($B12)="Operating Expenses",TRIM($B12)="Equipment Rental"),"Operating Expenses",IF(TRIM($B12)="Claim expense","|-|Operating Expenses",IF(TRIM($B12)="Service Fees","Management Fee",IF(TRIM($B12)="Rent","Rent",""))))))</f>
        <v/>
      </c>
      <c r="B12" s="6" t="s">
        <v>33</v>
      </c>
    </row>
    <row r="13" spans="1:15" x14ac:dyDescent="0.4">
      <c r="A13" t="str">
        <f t="shared" si="0"/>
        <v/>
      </c>
      <c r="B13" s="6" t="s">
        <v>34</v>
      </c>
      <c r="C13" s="1">
        <v>35728</v>
      </c>
      <c r="D13" s="1">
        <v>137017</v>
      </c>
      <c r="E13" s="1">
        <v>251620</v>
      </c>
      <c r="F13" s="1">
        <v>305492</v>
      </c>
      <c r="G13" s="1">
        <v>198627</v>
      </c>
      <c r="H13" s="1">
        <v>250190</v>
      </c>
      <c r="I13" s="1">
        <v>184389</v>
      </c>
      <c r="J13" s="1">
        <v>202572</v>
      </c>
      <c r="K13" s="1">
        <v>254216</v>
      </c>
      <c r="L13" s="1">
        <v>197779</v>
      </c>
      <c r="M13" s="1">
        <v>197716</v>
      </c>
      <c r="N13" s="1">
        <v>142358</v>
      </c>
      <c r="O13" s="1">
        <v>1627847</v>
      </c>
    </row>
    <row r="14" spans="1:15" ht="12.9" customHeight="1" x14ac:dyDescent="0.4">
      <c r="A14" t="str">
        <f t="shared" si="0"/>
        <v/>
      </c>
      <c r="B14" s="6" t="s">
        <v>35</v>
      </c>
    </row>
    <row r="15" spans="1:15" x14ac:dyDescent="0.4">
      <c r="A15" t="str">
        <f t="shared" si="0"/>
        <v/>
      </c>
      <c r="B15" s="6" t="s">
        <v>36</v>
      </c>
      <c r="C15" s="1">
        <v>561879</v>
      </c>
      <c r="D15" s="1">
        <v>226874</v>
      </c>
      <c r="E15" s="1">
        <v>147087</v>
      </c>
      <c r="F15" s="1">
        <v>-79664</v>
      </c>
      <c r="G15" s="1">
        <v>166293</v>
      </c>
      <c r="H15" s="1">
        <v>300968</v>
      </c>
      <c r="I15" s="1">
        <v>394891</v>
      </c>
      <c r="J15" s="1">
        <v>104845</v>
      </c>
      <c r="K15" s="1">
        <v>483845</v>
      </c>
      <c r="L15" s="1">
        <v>420749</v>
      </c>
      <c r="M15" s="1">
        <v>408060</v>
      </c>
      <c r="N15" s="1">
        <v>317853</v>
      </c>
      <c r="O15" s="1">
        <v>2597504</v>
      </c>
    </row>
    <row r="16" spans="1:15" x14ac:dyDescent="0.4">
      <c r="A16" t="str">
        <f t="shared" si="0"/>
        <v/>
      </c>
      <c r="B16" s="6" t="s">
        <v>37</v>
      </c>
      <c r="C16" s="1">
        <v>558751</v>
      </c>
      <c r="D16" s="1">
        <v>652332</v>
      </c>
      <c r="E16" s="1">
        <v>788242</v>
      </c>
      <c r="F16" s="1">
        <v>723533</v>
      </c>
      <c r="G16" s="1">
        <v>652185</v>
      </c>
      <c r="H16" s="1">
        <v>622778</v>
      </c>
      <c r="I16" s="1">
        <v>599400</v>
      </c>
      <c r="J16" s="1">
        <v>656788</v>
      </c>
      <c r="K16" s="1">
        <v>769665</v>
      </c>
      <c r="L16" s="1">
        <v>757474</v>
      </c>
      <c r="M16" s="1">
        <v>773178</v>
      </c>
      <c r="N16" s="1">
        <v>775985</v>
      </c>
      <c r="O16" s="1">
        <v>5607453</v>
      </c>
    </row>
    <row r="17" spans="1:15" x14ac:dyDescent="0.4">
      <c r="A17" t="str">
        <f t="shared" si="0"/>
        <v/>
      </c>
      <c r="B17" s="6" t="s">
        <v>38</v>
      </c>
      <c r="C17" s="1">
        <v>16224</v>
      </c>
      <c r="D17" s="1">
        <v>9045</v>
      </c>
      <c r="E17" s="1">
        <v>14422</v>
      </c>
      <c r="F17" s="1">
        <v>13039</v>
      </c>
      <c r="G17" s="1">
        <v>13051</v>
      </c>
      <c r="H17" s="1">
        <v>3224</v>
      </c>
      <c r="I17" s="1">
        <v>9936</v>
      </c>
      <c r="J17" s="1">
        <v>9293</v>
      </c>
      <c r="K17" s="1">
        <v>4560</v>
      </c>
      <c r="L17" s="1">
        <v>8226</v>
      </c>
      <c r="M17" s="1">
        <v>8186</v>
      </c>
      <c r="N17" s="1">
        <v>10990</v>
      </c>
      <c r="O17" s="1">
        <v>67465</v>
      </c>
    </row>
    <row r="18" spans="1:15" x14ac:dyDescent="0.4">
      <c r="A18" t="str">
        <f t="shared" si="0"/>
        <v/>
      </c>
      <c r="B18" s="6" t="s">
        <v>39</v>
      </c>
      <c r="C18" s="1">
        <v>21673</v>
      </c>
      <c r="D18" s="1">
        <v>-67058</v>
      </c>
      <c r="E18" s="1">
        <v>-34237</v>
      </c>
      <c r="F18" s="1">
        <v>-50936</v>
      </c>
      <c r="G18" s="1">
        <v>-79046</v>
      </c>
      <c r="H18" s="1">
        <v>18</v>
      </c>
      <c r="I18" s="1">
        <v>164148</v>
      </c>
      <c r="J18" s="1">
        <v>90013</v>
      </c>
      <c r="K18" s="1">
        <v>-29483</v>
      </c>
      <c r="L18" s="1">
        <v>-9894</v>
      </c>
      <c r="M18" s="1">
        <v>49292</v>
      </c>
      <c r="N18" s="1">
        <v>-4617</v>
      </c>
      <c r="O18" s="1">
        <v>180430</v>
      </c>
    </row>
    <row r="19" spans="1:15" x14ac:dyDescent="0.4">
      <c r="A19" t="str">
        <f t="shared" si="0"/>
        <v/>
      </c>
      <c r="B19" s="6" t="s">
        <v>40</v>
      </c>
      <c r="J19" s="1">
        <v>254</v>
      </c>
      <c r="M19" s="1">
        <v>254</v>
      </c>
      <c r="N19" s="1">
        <v>2032</v>
      </c>
      <c r="O19" s="1">
        <v>2540</v>
      </c>
    </row>
    <row r="20" spans="1:15" x14ac:dyDescent="0.4">
      <c r="A20" t="str">
        <f t="shared" si="0"/>
        <v/>
      </c>
      <c r="B20" s="6" t="s">
        <v>41</v>
      </c>
      <c r="C20" s="1">
        <v>14519</v>
      </c>
      <c r="D20" s="1">
        <v>1188</v>
      </c>
      <c r="E20" s="1">
        <v>-21987</v>
      </c>
      <c r="F20" s="1">
        <v>47693</v>
      </c>
      <c r="G20" s="1">
        <v>16295</v>
      </c>
      <c r="H20" s="1">
        <v>20003</v>
      </c>
      <c r="I20" s="1">
        <v>16059</v>
      </c>
      <c r="J20" s="1">
        <v>42328</v>
      </c>
      <c r="K20" s="1">
        <v>42232</v>
      </c>
      <c r="L20" s="1">
        <v>23371</v>
      </c>
      <c r="M20" s="1">
        <v>3150</v>
      </c>
      <c r="N20" s="1">
        <v>14756</v>
      </c>
      <c r="O20" s="1">
        <v>178194</v>
      </c>
    </row>
    <row r="21" spans="1:15" x14ac:dyDescent="0.4">
      <c r="A21" t="str">
        <f t="shared" si="0"/>
        <v/>
      </c>
      <c r="B21" s="6" t="s">
        <v>42</v>
      </c>
      <c r="C21" s="1">
        <v>47771</v>
      </c>
      <c r="D21" s="1">
        <v>34763</v>
      </c>
      <c r="E21" s="1">
        <v>35705</v>
      </c>
      <c r="F21" s="1">
        <v>19329</v>
      </c>
      <c r="G21" s="1">
        <v>27283</v>
      </c>
      <c r="H21" s="1">
        <v>22961</v>
      </c>
      <c r="I21" s="1">
        <v>5191</v>
      </c>
      <c r="J21" s="1">
        <v>20834</v>
      </c>
      <c r="K21" s="1">
        <v>-18655</v>
      </c>
      <c r="L21" s="1">
        <v>9239</v>
      </c>
      <c r="M21" s="1">
        <v>33595</v>
      </c>
      <c r="N21" s="1">
        <v>23647</v>
      </c>
      <c r="O21" s="1">
        <v>124095</v>
      </c>
    </row>
    <row r="22" spans="1:15" ht="10.199999999999999" customHeight="1" x14ac:dyDescent="0.4">
      <c r="A22" t="str">
        <f t="shared" si="0"/>
        <v/>
      </c>
      <c r="B22" s="6" t="s">
        <v>43</v>
      </c>
    </row>
    <row r="23" spans="1:15" x14ac:dyDescent="0.4">
      <c r="A23" t="str">
        <f t="shared" si="0"/>
        <v/>
      </c>
      <c r="B23" s="6" t="s">
        <v>44</v>
      </c>
      <c r="E23" s="1">
        <v>299</v>
      </c>
      <c r="F23" s="1">
        <v>-2339</v>
      </c>
      <c r="G23" s="1">
        <v>732</v>
      </c>
      <c r="I23" s="1">
        <v>6554</v>
      </c>
      <c r="J23" s="1">
        <v>6722</v>
      </c>
      <c r="K23" s="1">
        <v>-3407</v>
      </c>
      <c r="L23" s="1">
        <v>2408</v>
      </c>
      <c r="M23" s="1">
        <v>7777</v>
      </c>
      <c r="N23" s="1">
        <v>1936</v>
      </c>
      <c r="O23" s="1">
        <v>22723</v>
      </c>
    </row>
    <row r="24" spans="1:15" x14ac:dyDescent="0.4">
      <c r="A24" t="str">
        <f t="shared" si="0"/>
        <v/>
      </c>
      <c r="B24" s="6" t="s">
        <v>45</v>
      </c>
      <c r="H24" s="1">
        <v>24</v>
      </c>
      <c r="I24" s="1">
        <v>160</v>
      </c>
      <c r="O24" s="1">
        <v>184</v>
      </c>
    </row>
    <row r="25" spans="1:15" hidden="1" x14ac:dyDescent="0.4">
      <c r="A25" t="str">
        <f t="shared" si="0"/>
        <v/>
      </c>
      <c r="B25" s="6" t="s">
        <v>46</v>
      </c>
    </row>
    <row r="26" spans="1:15" hidden="1" x14ac:dyDescent="0.4">
      <c r="A26" t="str">
        <f t="shared" si="0"/>
        <v/>
      </c>
      <c r="B26" s="6" t="s">
        <v>47</v>
      </c>
    </row>
    <row r="27" spans="1:15" hidden="1" x14ac:dyDescent="0.4">
      <c r="A27" t="str">
        <f t="shared" si="0"/>
        <v/>
      </c>
      <c r="B27" s="6" t="s">
        <v>48</v>
      </c>
    </row>
    <row r="28" spans="1:15" hidden="1" x14ac:dyDescent="0.4">
      <c r="A28" t="str">
        <f t="shared" si="0"/>
        <v/>
      </c>
      <c r="B28" s="6" t="s">
        <v>49</v>
      </c>
    </row>
    <row r="29" spans="1:15" hidden="1" x14ac:dyDescent="0.4">
      <c r="A29" t="str">
        <f t="shared" si="0"/>
        <v/>
      </c>
      <c r="B29" s="6" t="s">
        <v>50</v>
      </c>
    </row>
    <row r="30" spans="1:15" hidden="1" x14ac:dyDescent="0.4">
      <c r="A30" t="str">
        <f t="shared" si="0"/>
        <v/>
      </c>
      <c r="B30" s="6" t="s">
        <v>51</v>
      </c>
    </row>
    <row r="31" spans="1:15" hidden="1" x14ac:dyDescent="0.4">
      <c r="A31" t="str">
        <f t="shared" si="0"/>
        <v/>
      </c>
      <c r="B31" s="6" t="s">
        <v>52</v>
      </c>
    </row>
    <row r="32" spans="1:15" hidden="1" x14ac:dyDescent="0.4">
      <c r="A32" t="str">
        <f t="shared" si="0"/>
        <v/>
      </c>
      <c r="B32" s="6" t="s">
        <v>53</v>
      </c>
    </row>
    <row r="33" spans="1:15" x14ac:dyDescent="0.4">
      <c r="A33" t="str">
        <f t="shared" si="0"/>
        <v/>
      </c>
      <c r="B33" s="6" t="s">
        <v>54</v>
      </c>
      <c r="H33" s="1">
        <v>50</v>
      </c>
      <c r="I33" s="1">
        <v>50</v>
      </c>
      <c r="O33" s="1">
        <v>100</v>
      </c>
    </row>
    <row r="34" spans="1:15" x14ac:dyDescent="0.4">
      <c r="A34" t="s">
        <v>55</v>
      </c>
      <c r="B34" s="5" t="s">
        <v>56</v>
      </c>
      <c r="C34" s="4">
        <v>1296090</v>
      </c>
      <c r="D34" s="4">
        <v>1035515</v>
      </c>
      <c r="E34" s="4">
        <v>1174692</v>
      </c>
      <c r="F34" s="4">
        <v>1042282</v>
      </c>
      <c r="G34" s="4">
        <v>1174884</v>
      </c>
      <c r="H34" s="4">
        <v>1306257</v>
      </c>
      <c r="I34" s="4">
        <v>1289274</v>
      </c>
      <c r="J34" s="4">
        <v>1125988</v>
      </c>
      <c r="K34" s="4">
        <v>1516387</v>
      </c>
      <c r="L34" s="4">
        <v>1446764</v>
      </c>
      <c r="M34" s="4">
        <v>1436207</v>
      </c>
      <c r="N34" s="4">
        <v>1384691</v>
      </c>
      <c r="O34" s="4">
        <v>10680451</v>
      </c>
    </row>
    <row r="35" spans="1:15" x14ac:dyDescent="0.4">
      <c r="A35" t="str">
        <f t="shared" ref="A35:A55" si="1">IF(TRIM($B35)="Total Patient Days","Census",IF(TRIM($B35)="Total Income","Revenues",IF(OR(TRIM($B35)="Operating Expenses",TRIM($B35)="Equipment Rental"),"Operating Expenses",IF(TRIM($B35)="Claim expense","|-|Operating Expenses",IF(TRIM($B35)="Service Fees","Management Fee",IF(TRIM($B35)="Rent","Rent",""))))))</f>
        <v/>
      </c>
    </row>
    <row r="36" spans="1:15" x14ac:dyDescent="0.4">
      <c r="A36" t="str">
        <f t="shared" si="1"/>
        <v/>
      </c>
      <c r="B36" s="6" t="s">
        <v>57</v>
      </c>
    </row>
    <row r="37" spans="1:15" x14ac:dyDescent="0.4">
      <c r="A37" t="str">
        <f t="shared" si="1"/>
        <v/>
      </c>
      <c r="B37" s="6" t="s">
        <v>58</v>
      </c>
    </row>
    <row r="38" spans="1:15" x14ac:dyDescent="0.4">
      <c r="A38" t="str">
        <f t="shared" si="1"/>
        <v/>
      </c>
      <c r="B38" s="6" t="s">
        <v>59</v>
      </c>
      <c r="C38" s="1">
        <v>21085</v>
      </c>
      <c r="D38" s="1">
        <v>21690</v>
      </c>
      <c r="E38" s="1">
        <v>17109</v>
      </c>
      <c r="F38" s="1">
        <v>20385</v>
      </c>
      <c r="G38" s="1">
        <v>18911</v>
      </c>
      <c r="H38" s="1">
        <v>19313</v>
      </c>
      <c r="I38" s="1">
        <v>20886</v>
      </c>
      <c r="J38" s="1">
        <v>17457</v>
      </c>
      <c r="K38" s="1">
        <v>13920</v>
      </c>
      <c r="L38" s="1">
        <v>18099</v>
      </c>
      <c r="M38" s="1">
        <v>19463</v>
      </c>
      <c r="N38" s="1">
        <v>20511</v>
      </c>
      <c r="O38" s="1">
        <v>148562</v>
      </c>
    </row>
    <row r="39" spans="1:15" hidden="1" x14ac:dyDescent="0.4">
      <c r="A39" t="str">
        <f t="shared" si="1"/>
        <v/>
      </c>
      <c r="B39" s="6" t="s">
        <v>60</v>
      </c>
    </row>
    <row r="40" spans="1:15" x14ac:dyDescent="0.4">
      <c r="A40" t="str">
        <f t="shared" si="1"/>
        <v/>
      </c>
      <c r="B40" s="6" t="s">
        <v>61</v>
      </c>
      <c r="C40" s="1">
        <v>332133</v>
      </c>
      <c r="D40" s="1">
        <v>391285</v>
      </c>
      <c r="E40" s="1">
        <v>370196</v>
      </c>
      <c r="F40" s="1">
        <v>407728</v>
      </c>
      <c r="G40" s="1">
        <v>338878</v>
      </c>
      <c r="H40" s="1">
        <v>355044</v>
      </c>
      <c r="I40" s="1">
        <v>401866</v>
      </c>
      <c r="J40" s="1">
        <v>357738</v>
      </c>
      <c r="K40" s="1">
        <v>383852</v>
      </c>
      <c r="L40" s="1">
        <v>388556</v>
      </c>
      <c r="M40" s="1">
        <v>408312</v>
      </c>
      <c r="N40" s="1">
        <v>414171</v>
      </c>
      <c r="O40" s="1">
        <v>3048417</v>
      </c>
    </row>
    <row r="41" spans="1:15" hidden="1" x14ac:dyDescent="0.4">
      <c r="A41" t="str">
        <f t="shared" si="1"/>
        <v/>
      </c>
      <c r="B41" s="6" t="s">
        <v>62</v>
      </c>
    </row>
    <row r="42" spans="1:15" x14ac:dyDescent="0.4">
      <c r="A42" t="str">
        <f t="shared" si="1"/>
        <v/>
      </c>
      <c r="B42" s="6" t="s">
        <v>63</v>
      </c>
      <c r="F42" s="1">
        <v>903</v>
      </c>
      <c r="G42" s="1">
        <v>9844</v>
      </c>
      <c r="H42" s="1">
        <v>4192</v>
      </c>
      <c r="O42" s="1">
        <v>14036</v>
      </c>
    </row>
    <row r="43" spans="1:15" x14ac:dyDescent="0.4">
      <c r="A43" t="str">
        <f t="shared" si="1"/>
        <v/>
      </c>
      <c r="B43" s="5" t="s">
        <v>64</v>
      </c>
      <c r="C43" s="4">
        <v>353218</v>
      </c>
      <c r="D43" s="4">
        <v>412975</v>
      </c>
      <c r="E43" s="4">
        <v>387305</v>
      </c>
      <c r="F43" s="4">
        <v>429016</v>
      </c>
      <c r="G43" s="4">
        <v>367633</v>
      </c>
      <c r="H43" s="4">
        <v>378549</v>
      </c>
      <c r="I43" s="4">
        <v>422752</v>
      </c>
      <c r="J43" s="4">
        <v>375195</v>
      </c>
      <c r="K43" s="4">
        <v>397772</v>
      </c>
      <c r="L43" s="4">
        <v>406655</v>
      </c>
      <c r="M43" s="4">
        <v>427775</v>
      </c>
      <c r="N43" s="4">
        <v>434682</v>
      </c>
      <c r="O43" s="4">
        <v>3211015</v>
      </c>
    </row>
    <row r="44" spans="1:15" x14ac:dyDescent="0.4">
      <c r="A44" t="str">
        <f t="shared" si="1"/>
        <v/>
      </c>
      <c r="B44" s="6" t="s">
        <v>65</v>
      </c>
      <c r="C44" s="1">
        <v>182403</v>
      </c>
      <c r="D44" s="1">
        <v>215807</v>
      </c>
      <c r="E44" s="1">
        <v>172683</v>
      </c>
      <c r="F44" s="1">
        <v>176158</v>
      </c>
      <c r="G44" s="1">
        <v>165018</v>
      </c>
      <c r="H44" s="1">
        <v>176514</v>
      </c>
      <c r="I44" s="1">
        <v>185794</v>
      </c>
      <c r="J44" s="1">
        <v>176247</v>
      </c>
      <c r="K44" s="1">
        <v>185912</v>
      </c>
      <c r="L44" s="1">
        <v>199208</v>
      </c>
      <c r="M44" s="1">
        <v>203849</v>
      </c>
      <c r="N44" s="1">
        <v>203932</v>
      </c>
      <c r="O44" s="1">
        <v>1496473</v>
      </c>
    </row>
    <row r="45" spans="1:15" x14ac:dyDescent="0.4">
      <c r="A45" t="str">
        <f t="shared" si="1"/>
        <v/>
      </c>
      <c r="B45" s="5" t="s">
        <v>66</v>
      </c>
      <c r="C45" s="4">
        <v>535621</v>
      </c>
      <c r="D45" s="4">
        <v>628782</v>
      </c>
      <c r="E45" s="4">
        <v>559988</v>
      </c>
      <c r="F45" s="4">
        <v>605174</v>
      </c>
      <c r="G45" s="4">
        <v>532651</v>
      </c>
      <c r="H45" s="4">
        <v>555063</v>
      </c>
      <c r="I45" s="4">
        <v>608546</v>
      </c>
      <c r="J45" s="4">
        <v>551442</v>
      </c>
      <c r="K45" s="4">
        <v>583684</v>
      </c>
      <c r="L45" s="4">
        <v>605863</v>
      </c>
      <c r="M45" s="4">
        <v>631624</v>
      </c>
      <c r="N45" s="4">
        <v>638614</v>
      </c>
      <c r="O45" s="4">
        <v>4707488</v>
      </c>
    </row>
    <row r="46" spans="1:15" x14ac:dyDescent="0.4">
      <c r="A46" t="str">
        <f t="shared" si="1"/>
        <v/>
      </c>
    </row>
    <row r="47" spans="1:15" x14ac:dyDescent="0.4">
      <c r="A47" t="str">
        <f t="shared" si="1"/>
        <v/>
      </c>
      <c r="B47" s="6" t="s">
        <v>67</v>
      </c>
    </row>
    <row r="48" spans="1:15" x14ac:dyDescent="0.4">
      <c r="A48" t="str">
        <f t="shared" si="1"/>
        <v/>
      </c>
      <c r="B48" s="6" t="s">
        <v>68</v>
      </c>
      <c r="C48" s="1">
        <v>53120</v>
      </c>
      <c r="D48" s="1">
        <v>50130</v>
      </c>
      <c r="E48" s="1">
        <v>47160</v>
      </c>
      <c r="F48" s="1">
        <v>52880</v>
      </c>
      <c r="G48" s="1">
        <v>66377</v>
      </c>
      <c r="H48" s="1">
        <v>52705</v>
      </c>
      <c r="I48" s="1">
        <v>52890</v>
      </c>
      <c r="J48" s="1">
        <v>44516</v>
      </c>
      <c r="K48" s="1">
        <v>48084</v>
      </c>
      <c r="L48" s="1">
        <v>52417</v>
      </c>
      <c r="M48" s="1">
        <v>54664</v>
      </c>
      <c r="N48" s="1">
        <v>55247</v>
      </c>
      <c r="O48" s="1">
        <v>426900</v>
      </c>
    </row>
    <row r="49" spans="1:15" x14ac:dyDescent="0.4">
      <c r="A49" t="str">
        <f t="shared" si="1"/>
        <v/>
      </c>
      <c r="B49" s="6" t="s">
        <v>69</v>
      </c>
      <c r="C49" s="1">
        <v>36060</v>
      </c>
      <c r="D49" s="1">
        <v>41940</v>
      </c>
      <c r="E49" s="1">
        <v>44518</v>
      </c>
      <c r="F49" s="1">
        <v>74045</v>
      </c>
      <c r="G49" s="1">
        <v>42589</v>
      </c>
      <c r="H49" s="1">
        <v>41608</v>
      </c>
      <c r="I49" s="1">
        <v>40150</v>
      </c>
      <c r="J49" s="1">
        <v>37346</v>
      </c>
      <c r="K49" s="1">
        <v>38224</v>
      </c>
      <c r="L49" s="1">
        <v>30603</v>
      </c>
      <c r="M49" s="1">
        <v>33897</v>
      </c>
      <c r="N49" s="1">
        <v>30813</v>
      </c>
      <c r="O49" s="1">
        <v>295230</v>
      </c>
    </row>
    <row r="50" spans="1:15" x14ac:dyDescent="0.4">
      <c r="A50" t="str">
        <f t="shared" si="1"/>
        <v/>
      </c>
      <c r="B50" s="6" t="s">
        <v>70</v>
      </c>
      <c r="C50" s="1">
        <v>15860</v>
      </c>
      <c r="D50" s="1">
        <v>15860</v>
      </c>
      <c r="E50" s="1">
        <v>15860</v>
      </c>
      <c r="F50" s="1">
        <v>10175</v>
      </c>
      <c r="G50" s="1">
        <v>16193</v>
      </c>
      <c r="H50" s="1">
        <v>16193</v>
      </c>
      <c r="I50" s="1">
        <v>16193</v>
      </c>
      <c r="J50" s="1">
        <v>16193</v>
      </c>
      <c r="K50" s="1">
        <v>16193</v>
      </c>
      <c r="L50" s="1">
        <v>16193</v>
      </c>
      <c r="M50" s="1">
        <v>16193</v>
      </c>
      <c r="N50" s="1">
        <v>16193</v>
      </c>
      <c r="O50" s="1">
        <v>129543</v>
      </c>
    </row>
    <row r="51" spans="1:15" x14ac:dyDescent="0.4">
      <c r="A51" t="str">
        <f t="shared" si="1"/>
        <v/>
      </c>
      <c r="B51" s="6" t="s">
        <v>71</v>
      </c>
      <c r="C51" s="1">
        <v>66900</v>
      </c>
      <c r="D51" s="1">
        <v>82720</v>
      </c>
      <c r="E51" s="1">
        <v>64336</v>
      </c>
      <c r="F51" s="1">
        <v>64872</v>
      </c>
      <c r="G51" s="1">
        <v>93777</v>
      </c>
      <c r="H51" s="1">
        <v>50388</v>
      </c>
      <c r="I51" s="1">
        <v>64391</v>
      </c>
      <c r="J51" s="1">
        <v>51896</v>
      </c>
      <c r="K51" s="1">
        <v>59769</v>
      </c>
      <c r="L51" s="1">
        <v>63927</v>
      </c>
      <c r="M51" s="1">
        <v>61999</v>
      </c>
      <c r="N51" s="1">
        <v>71321</v>
      </c>
      <c r="O51" s="1">
        <v>517468</v>
      </c>
    </row>
    <row r="52" spans="1:15" x14ac:dyDescent="0.4">
      <c r="A52" t="str">
        <f t="shared" si="1"/>
        <v/>
      </c>
      <c r="B52" s="6" t="s">
        <v>72</v>
      </c>
      <c r="C52" s="1">
        <v>171940</v>
      </c>
      <c r="D52" s="1">
        <v>190650</v>
      </c>
      <c r="E52" s="1">
        <v>171874</v>
      </c>
      <c r="F52" s="1">
        <v>201972</v>
      </c>
      <c r="G52" s="1">
        <v>218936</v>
      </c>
      <c r="H52" s="1">
        <v>160894</v>
      </c>
      <c r="I52" s="1">
        <v>173624</v>
      </c>
      <c r="J52" s="1">
        <v>149951</v>
      </c>
      <c r="K52" s="1">
        <v>162270</v>
      </c>
      <c r="L52" s="1">
        <v>163140</v>
      </c>
      <c r="M52" s="1">
        <v>166753</v>
      </c>
      <c r="N52" s="1">
        <v>173574</v>
      </c>
      <c r="O52" s="1">
        <v>1369141</v>
      </c>
    </row>
    <row r="53" spans="1:15" x14ac:dyDescent="0.4">
      <c r="A53" t="str">
        <f t="shared" si="1"/>
        <v/>
      </c>
      <c r="B53" s="5" t="s">
        <v>73</v>
      </c>
      <c r="C53" s="4">
        <v>707561</v>
      </c>
      <c r="D53" s="4">
        <v>819432</v>
      </c>
      <c r="E53" s="4">
        <v>731862</v>
      </c>
      <c r="F53" s="4">
        <v>807146</v>
      </c>
      <c r="G53" s="4">
        <v>751587</v>
      </c>
      <c r="H53" s="4">
        <v>715957</v>
      </c>
      <c r="I53" s="4">
        <v>782170</v>
      </c>
      <c r="J53" s="4">
        <v>701393</v>
      </c>
      <c r="K53" s="4">
        <v>745954</v>
      </c>
      <c r="L53" s="4">
        <v>769003</v>
      </c>
      <c r="M53" s="4">
        <v>798377</v>
      </c>
      <c r="N53" s="4">
        <v>812188</v>
      </c>
      <c r="O53" s="4">
        <v>6076629</v>
      </c>
    </row>
    <row r="54" spans="1:15" x14ac:dyDescent="0.4">
      <c r="A54" t="str">
        <f t="shared" si="1"/>
        <v/>
      </c>
      <c r="B54" s="3" t="s">
        <v>74</v>
      </c>
      <c r="C54" s="7">
        <v>0.32101056530643901</v>
      </c>
      <c r="D54" s="7">
        <v>0.30320524442493602</v>
      </c>
      <c r="E54" s="7">
        <v>0.30692443409501602</v>
      </c>
      <c r="F54" s="7">
        <v>0.33424076283654203</v>
      </c>
      <c r="G54" s="7">
        <v>0.418770215394974</v>
      </c>
      <c r="H54" s="7">
        <v>0.29207200959934398</v>
      </c>
      <c r="I54" s="7">
        <v>0.28530957396811402</v>
      </c>
      <c r="J54" s="7">
        <v>0.27192524327127798</v>
      </c>
      <c r="K54" s="7">
        <v>0.278010019119935</v>
      </c>
      <c r="L54" s="7">
        <v>0.269268795090639</v>
      </c>
      <c r="M54" s="7">
        <v>0.264006750851773</v>
      </c>
      <c r="N54" s="7">
        <v>0.27179798751671602</v>
      </c>
      <c r="O54" s="7">
        <v>0.29171300782451798</v>
      </c>
    </row>
    <row r="55" spans="1:15" x14ac:dyDescent="0.4">
      <c r="A55" t="str">
        <f t="shared" si="1"/>
        <v/>
      </c>
    </row>
    <row r="56" spans="1:15" x14ac:dyDescent="0.4">
      <c r="B56" s="6" t="s">
        <v>75</v>
      </c>
    </row>
    <row r="57" spans="1:15" hidden="1" x14ac:dyDescent="0.4">
      <c r="A57" t="str">
        <f t="shared" ref="A57:A87" si="2">IF(TRIM($B57)="Total Patient Days","Census",IF(TRIM($B57)="Total Income","Revenues",IF(OR(TRIM($B57)="Operating Expenses",TRIM($B57)="Equipment Rental"),"Operating Expenses",IF(TRIM($B57)="Claim expense","|-|Operating Expenses",IF(TRIM($B57)="Service Fees","Management Fee",IF(TRIM($B57)="Rent","Rent",""))))))</f>
        <v/>
      </c>
      <c r="B57" s="6" t="s">
        <v>76</v>
      </c>
    </row>
    <row r="58" spans="1:15" x14ac:dyDescent="0.4">
      <c r="A58" t="str">
        <f t="shared" si="2"/>
        <v/>
      </c>
      <c r="B58" s="6" t="s">
        <v>77</v>
      </c>
      <c r="C58" s="1">
        <v>9288</v>
      </c>
      <c r="D58" s="1">
        <v>12870</v>
      </c>
      <c r="E58" s="1">
        <v>7180</v>
      </c>
      <c r="F58" s="1">
        <v>10362</v>
      </c>
      <c r="G58" s="1">
        <v>13202</v>
      </c>
      <c r="H58" s="1">
        <v>7516</v>
      </c>
      <c r="I58" s="1">
        <v>2821</v>
      </c>
      <c r="J58" s="1">
        <v>11744</v>
      </c>
      <c r="K58" s="1">
        <v>13571</v>
      </c>
      <c r="L58" s="1">
        <v>23487</v>
      </c>
      <c r="M58" s="1">
        <v>18192</v>
      </c>
      <c r="N58" s="1">
        <v>22997</v>
      </c>
      <c r="O58" s="1">
        <v>113531</v>
      </c>
    </row>
    <row r="59" spans="1:15" x14ac:dyDescent="0.4">
      <c r="A59" t="str">
        <f t="shared" si="2"/>
        <v/>
      </c>
      <c r="B59" s="6" t="s">
        <v>78</v>
      </c>
      <c r="C59" s="1">
        <v>2814</v>
      </c>
      <c r="D59" s="1">
        <v>2308</v>
      </c>
      <c r="E59" s="1">
        <v>2417</v>
      </c>
      <c r="F59" s="1">
        <v>3246</v>
      </c>
      <c r="G59" s="1">
        <v>4151</v>
      </c>
      <c r="H59" s="1">
        <v>3513</v>
      </c>
      <c r="I59" s="1">
        <v>4420</v>
      </c>
      <c r="J59" s="1">
        <v>4140</v>
      </c>
      <c r="K59" s="1">
        <v>3829</v>
      </c>
      <c r="L59" s="1">
        <v>5399</v>
      </c>
      <c r="M59" s="1">
        <v>4082</v>
      </c>
      <c r="N59" s="1">
        <v>3332</v>
      </c>
      <c r="O59" s="1">
        <v>32866</v>
      </c>
    </row>
    <row r="60" spans="1:15" hidden="1" x14ac:dyDescent="0.4">
      <c r="A60" t="str">
        <f t="shared" si="2"/>
        <v/>
      </c>
      <c r="B60" s="6" t="s">
        <v>79</v>
      </c>
    </row>
    <row r="61" spans="1:15" hidden="1" x14ac:dyDescent="0.4">
      <c r="A61" t="str">
        <f t="shared" si="2"/>
        <v/>
      </c>
      <c r="B61" s="6" t="s">
        <v>80</v>
      </c>
    </row>
    <row r="62" spans="1:15" hidden="1" x14ac:dyDescent="0.4">
      <c r="A62" t="str">
        <f t="shared" si="2"/>
        <v/>
      </c>
      <c r="B62" s="6" t="s">
        <v>81</v>
      </c>
    </row>
    <row r="63" spans="1:15" x14ac:dyDescent="0.4">
      <c r="A63" t="str">
        <f t="shared" si="2"/>
        <v/>
      </c>
      <c r="B63" s="6" t="s">
        <v>82</v>
      </c>
      <c r="C63" s="1">
        <v>5906</v>
      </c>
      <c r="D63" s="1">
        <v>6301</v>
      </c>
      <c r="E63" s="1">
        <v>4963</v>
      </c>
      <c r="F63" s="1">
        <v>6856</v>
      </c>
      <c r="G63" s="1">
        <v>5558</v>
      </c>
      <c r="H63" s="1">
        <v>6586</v>
      </c>
      <c r="I63" s="1">
        <v>3904</v>
      </c>
      <c r="J63" s="1">
        <v>4260</v>
      </c>
      <c r="K63" s="1">
        <v>6155</v>
      </c>
      <c r="L63" s="1">
        <v>6793</v>
      </c>
      <c r="M63" s="1">
        <v>5029</v>
      </c>
      <c r="N63" s="1">
        <v>6078</v>
      </c>
      <c r="O63" s="1">
        <v>44363</v>
      </c>
    </row>
    <row r="64" spans="1:15" x14ac:dyDescent="0.4">
      <c r="A64" t="str">
        <f t="shared" si="2"/>
        <v/>
      </c>
      <c r="B64" s="6" t="s">
        <v>83</v>
      </c>
      <c r="C64" s="1">
        <v>17791</v>
      </c>
      <c r="D64" s="1">
        <v>16642</v>
      </c>
      <c r="E64" s="1">
        <v>12782</v>
      </c>
      <c r="F64" s="1">
        <v>10870</v>
      </c>
      <c r="G64" s="1">
        <v>11976</v>
      </c>
      <c r="H64" s="1">
        <v>10466</v>
      </c>
      <c r="I64" s="1">
        <v>10366</v>
      </c>
      <c r="J64" s="1">
        <v>10542</v>
      </c>
      <c r="K64" s="1">
        <v>10941</v>
      </c>
      <c r="L64" s="1">
        <v>11565</v>
      </c>
      <c r="M64" s="1">
        <v>15780</v>
      </c>
      <c r="N64" s="1">
        <v>16860</v>
      </c>
      <c r="O64" s="1">
        <v>98496</v>
      </c>
    </row>
    <row r="65" spans="1:15" x14ac:dyDescent="0.4">
      <c r="A65" t="str">
        <f t="shared" si="2"/>
        <v/>
      </c>
      <c r="B65" s="6" t="s">
        <v>84</v>
      </c>
      <c r="C65" s="1">
        <v>16181</v>
      </c>
      <c r="D65" s="1">
        <v>9868</v>
      </c>
      <c r="E65" s="1">
        <v>9761</v>
      </c>
      <c r="F65" s="1">
        <v>5020</v>
      </c>
      <c r="G65" s="1">
        <v>8481</v>
      </c>
      <c r="H65" s="1">
        <v>7259</v>
      </c>
      <c r="I65" s="1">
        <v>8325</v>
      </c>
      <c r="J65" s="1">
        <v>7220</v>
      </c>
      <c r="K65" s="1">
        <v>8644</v>
      </c>
      <c r="L65" s="1">
        <v>8184</v>
      </c>
      <c r="M65" s="1">
        <v>8864</v>
      </c>
      <c r="N65" s="1">
        <v>8470</v>
      </c>
      <c r="O65" s="1">
        <v>65447</v>
      </c>
    </row>
    <row r="66" spans="1:15" x14ac:dyDescent="0.4">
      <c r="A66" t="str">
        <f t="shared" si="2"/>
        <v/>
      </c>
      <c r="B66" s="6" t="s">
        <v>85</v>
      </c>
      <c r="C66" s="1">
        <v>1705</v>
      </c>
      <c r="D66" s="1">
        <v>802</v>
      </c>
      <c r="E66" s="1">
        <v>2434</v>
      </c>
      <c r="F66" s="1">
        <v>-90</v>
      </c>
      <c r="G66" s="1">
        <v>2593</v>
      </c>
      <c r="H66" s="1">
        <v>2494</v>
      </c>
      <c r="I66" s="1">
        <v>2470</v>
      </c>
      <c r="J66" s="1">
        <v>2271</v>
      </c>
      <c r="K66" s="1">
        <v>4421</v>
      </c>
      <c r="L66" s="1">
        <v>2174</v>
      </c>
      <c r="M66" s="1">
        <v>2133</v>
      </c>
      <c r="N66" s="1">
        <v>1755</v>
      </c>
      <c r="O66" s="1">
        <v>20310</v>
      </c>
    </row>
    <row r="67" spans="1:15" x14ac:dyDescent="0.4">
      <c r="A67" t="str">
        <f t="shared" si="2"/>
        <v/>
      </c>
      <c r="B67" s="6" t="s">
        <v>86</v>
      </c>
      <c r="C67" s="1">
        <v>24735</v>
      </c>
      <c r="D67" s="1">
        <v>24655</v>
      </c>
      <c r="E67" s="1">
        <v>28746</v>
      </c>
      <c r="F67" s="1">
        <v>25596</v>
      </c>
      <c r="G67" s="1">
        <v>24716</v>
      </c>
      <c r="H67" s="1">
        <v>26257</v>
      </c>
      <c r="I67" s="1">
        <v>28813</v>
      </c>
      <c r="J67" s="1">
        <v>30207</v>
      </c>
      <c r="K67" s="1">
        <v>28985</v>
      </c>
      <c r="L67" s="1">
        <v>25432</v>
      </c>
      <c r="M67" s="1">
        <v>31139</v>
      </c>
      <c r="N67" s="1">
        <v>32545</v>
      </c>
      <c r="O67" s="1">
        <v>228094</v>
      </c>
    </row>
    <row r="68" spans="1:15" x14ac:dyDescent="0.4">
      <c r="A68" t="str">
        <f t="shared" si="2"/>
        <v/>
      </c>
      <c r="B68" s="6" t="s">
        <v>87</v>
      </c>
      <c r="C68" s="1">
        <v>3248</v>
      </c>
      <c r="D68" s="1">
        <v>794</v>
      </c>
      <c r="E68" s="1">
        <v>271</v>
      </c>
      <c r="F68" s="1">
        <v>512</v>
      </c>
      <c r="G68" s="1">
        <v>425</v>
      </c>
      <c r="H68" s="1">
        <v>7489</v>
      </c>
      <c r="I68" s="1">
        <v>3001</v>
      </c>
      <c r="J68" s="1">
        <v>4500</v>
      </c>
      <c r="K68" s="1">
        <v>2258</v>
      </c>
      <c r="L68" s="1">
        <v>1889</v>
      </c>
      <c r="M68" s="1">
        <v>1425</v>
      </c>
      <c r="N68" s="1">
        <v>3486</v>
      </c>
      <c r="O68" s="1">
        <v>24474</v>
      </c>
    </row>
    <row r="69" spans="1:15" x14ac:dyDescent="0.4">
      <c r="A69" t="str">
        <f t="shared" si="2"/>
        <v/>
      </c>
      <c r="B69" s="6" t="s">
        <v>88</v>
      </c>
      <c r="C69" s="1">
        <v>127</v>
      </c>
      <c r="D69" s="1">
        <v>600</v>
      </c>
      <c r="E69" s="1">
        <v>324</v>
      </c>
      <c r="F69" s="1">
        <v>637</v>
      </c>
      <c r="G69" s="1">
        <v>457</v>
      </c>
      <c r="H69" s="1">
        <v>587</v>
      </c>
      <c r="I69" s="1">
        <v>555</v>
      </c>
      <c r="J69" s="1">
        <v>648</v>
      </c>
      <c r="K69" s="1">
        <v>1262</v>
      </c>
      <c r="L69" s="1">
        <v>595</v>
      </c>
      <c r="M69" s="1">
        <v>696</v>
      </c>
      <c r="N69" s="1">
        <v>735</v>
      </c>
      <c r="O69" s="1">
        <v>5535</v>
      </c>
    </row>
    <row r="70" spans="1:15" x14ac:dyDescent="0.4">
      <c r="A70" t="str">
        <f t="shared" si="2"/>
        <v/>
      </c>
      <c r="B70" s="6" t="s">
        <v>89</v>
      </c>
      <c r="C70" s="1">
        <v>720</v>
      </c>
      <c r="D70" s="1">
        <v>40</v>
      </c>
      <c r="E70" s="1">
        <v>1780</v>
      </c>
      <c r="F70" s="1">
        <v>6334</v>
      </c>
      <c r="G70" s="1">
        <v>665</v>
      </c>
      <c r="H70" s="1">
        <v>232</v>
      </c>
      <c r="I70" s="1">
        <v>149</v>
      </c>
      <c r="J70" s="1">
        <v>579</v>
      </c>
      <c r="K70" s="1">
        <v>-4203</v>
      </c>
      <c r="L70" s="1">
        <v>392</v>
      </c>
      <c r="M70" s="1">
        <v>800</v>
      </c>
      <c r="N70" s="1">
        <v>-784</v>
      </c>
      <c r="O70" s="1">
        <v>-2171</v>
      </c>
    </row>
    <row r="71" spans="1:15" x14ac:dyDescent="0.4">
      <c r="A71" t="str">
        <f t="shared" si="2"/>
        <v/>
      </c>
      <c r="B71" s="6" t="s">
        <v>90</v>
      </c>
      <c r="C71" s="1">
        <v>4106</v>
      </c>
      <c r="D71" s="1">
        <v>4994</v>
      </c>
      <c r="E71" s="1">
        <v>4816</v>
      </c>
      <c r="F71" s="1">
        <v>5744</v>
      </c>
      <c r="G71" s="1">
        <v>5826</v>
      </c>
      <c r="H71" s="1">
        <v>5724</v>
      </c>
      <c r="I71" s="1">
        <v>5143</v>
      </c>
      <c r="J71" s="1">
        <v>5256</v>
      </c>
      <c r="K71" s="1">
        <v>5137</v>
      </c>
      <c r="L71" s="1">
        <v>5165</v>
      </c>
      <c r="M71" s="1">
        <v>5360</v>
      </c>
      <c r="N71" s="1">
        <v>5331</v>
      </c>
      <c r="O71" s="1">
        <v>42942</v>
      </c>
    </row>
    <row r="72" spans="1:15" x14ac:dyDescent="0.4">
      <c r="A72" t="str">
        <f t="shared" si="2"/>
        <v/>
      </c>
      <c r="B72" s="6" t="s">
        <v>91</v>
      </c>
      <c r="D72" s="1">
        <v>35424</v>
      </c>
      <c r="E72" s="1">
        <v>13949</v>
      </c>
      <c r="F72" s="1">
        <v>12464</v>
      </c>
      <c r="G72" s="1">
        <v>12472</v>
      </c>
      <c r="H72" s="1">
        <v>10248</v>
      </c>
      <c r="I72" s="1">
        <v>6988</v>
      </c>
      <c r="J72" s="1">
        <v>7413</v>
      </c>
      <c r="K72" s="1">
        <v>3708</v>
      </c>
      <c r="L72" s="1">
        <v>7111</v>
      </c>
      <c r="M72" s="1">
        <v>2373</v>
      </c>
      <c r="N72" s="1">
        <v>1890</v>
      </c>
      <c r="O72" s="1">
        <v>52203</v>
      </c>
    </row>
    <row r="73" spans="1:15" x14ac:dyDescent="0.4">
      <c r="A73" t="str">
        <f t="shared" si="2"/>
        <v/>
      </c>
      <c r="B73" s="6" t="s">
        <v>92</v>
      </c>
      <c r="C73" s="1">
        <v>610</v>
      </c>
      <c r="D73" s="1">
        <v>100</v>
      </c>
      <c r="E73" s="1">
        <v>114</v>
      </c>
      <c r="F73" s="1">
        <v>18119</v>
      </c>
      <c r="G73" s="1">
        <v>630</v>
      </c>
      <c r="H73" s="1">
        <v>1418</v>
      </c>
      <c r="I73" s="1">
        <v>384</v>
      </c>
      <c r="J73" s="1">
        <v>114</v>
      </c>
      <c r="K73" s="1">
        <v>114</v>
      </c>
      <c r="L73" s="1">
        <v>292</v>
      </c>
      <c r="N73" s="1">
        <v>343</v>
      </c>
      <c r="O73" s="1">
        <v>3295</v>
      </c>
    </row>
    <row r="74" spans="1:15" x14ac:dyDescent="0.4">
      <c r="A74" t="str">
        <f t="shared" si="2"/>
        <v/>
      </c>
      <c r="B74" s="6" t="s">
        <v>93</v>
      </c>
      <c r="C74" s="1">
        <v>29800</v>
      </c>
      <c r="D74" s="1">
        <v>30166</v>
      </c>
      <c r="E74" s="1">
        <v>25726</v>
      </c>
      <c r="F74" s="1">
        <v>26402</v>
      </c>
      <c r="G74" s="1">
        <v>25730</v>
      </c>
      <c r="H74" s="1">
        <v>38655</v>
      </c>
      <c r="I74" s="1">
        <v>29377</v>
      </c>
      <c r="J74" s="1">
        <v>25222</v>
      </c>
      <c r="K74" s="1">
        <v>36035</v>
      </c>
      <c r="L74" s="1">
        <v>41413</v>
      </c>
      <c r="M74" s="1">
        <v>40567</v>
      </c>
      <c r="N74" s="1">
        <v>34867</v>
      </c>
      <c r="O74" s="1">
        <v>271866</v>
      </c>
    </row>
    <row r="75" spans="1:15" x14ac:dyDescent="0.4">
      <c r="A75" t="str">
        <f t="shared" si="2"/>
        <v/>
      </c>
      <c r="B75" s="6" t="s">
        <v>94</v>
      </c>
      <c r="C75" s="1">
        <v>12481</v>
      </c>
      <c r="D75" s="1">
        <v>12627</v>
      </c>
      <c r="E75" s="1">
        <v>16084</v>
      </c>
      <c r="F75" s="1">
        <v>20020</v>
      </c>
      <c r="G75" s="1">
        <v>14140</v>
      </c>
      <c r="H75" s="1">
        <v>17181</v>
      </c>
      <c r="I75" s="1">
        <v>20125</v>
      </c>
      <c r="J75" s="1">
        <v>19208</v>
      </c>
      <c r="K75" s="1">
        <v>19029</v>
      </c>
      <c r="L75" s="1">
        <v>16368</v>
      </c>
      <c r="M75" s="1">
        <v>24889</v>
      </c>
      <c r="N75" s="1">
        <v>29517</v>
      </c>
      <c r="O75" s="1">
        <v>160456</v>
      </c>
    </row>
    <row r="76" spans="1:15" x14ac:dyDescent="0.4">
      <c r="A76" t="str">
        <f t="shared" si="2"/>
        <v/>
      </c>
      <c r="B76" s="6" t="s">
        <v>95</v>
      </c>
      <c r="C76" s="1">
        <v>1800</v>
      </c>
      <c r="D76" s="1">
        <v>7902</v>
      </c>
      <c r="E76" s="1">
        <v>6434</v>
      </c>
      <c r="F76" s="1">
        <v>1901</v>
      </c>
      <c r="G76" s="1">
        <v>3457</v>
      </c>
      <c r="H76" s="1">
        <v>1671</v>
      </c>
      <c r="I76" s="1">
        <v>1383</v>
      </c>
      <c r="J76" s="1">
        <v>4354</v>
      </c>
      <c r="K76" s="1">
        <v>1652</v>
      </c>
      <c r="L76" s="1">
        <v>900</v>
      </c>
      <c r="M76" s="1">
        <v>6516</v>
      </c>
      <c r="N76" s="1">
        <v>3416</v>
      </c>
      <c r="O76" s="1">
        <v>23349</v>
      </c>
    </row>
    <row r="77" spans="1:15" x14ac:dyDescent="0.4">
      <c r="A77" t="str">
        <f t="shared" si="2"/>
        <v/>
      </c>
      <c r="B77" s="6" t="s">
        <v>96</v>
      </c>
      <c r="C77" s="1">
        <v>59106</v>
      </c>
      <c r="D77" s="1">
        <v>53173</v>
      </c>
      <c r="E77" s="1">
        <v>61526</v>
      </c>
      <c r="F77" s="1">
        <v>60018</v>
      </c>
      <c r="G77" s="1">
        <v>58781</v>
      </c>
      <c r="H77" s="1">
        <v>59588</v>
      </c>
      <c r="I77" s="1">
        <v>63279</v>
      </c>
      <c r="J77" s="1">
        <v>61395</v>
      </c>
      <c r="K77" s="1">
        <v>66940</v>
      </c>
      <c r="L77" s="1">
        <v>67226</v>
      </c>
      <c r="M77" s="1">
        <v>69104</v>
      </c>
      <c r="N77" s="1">
        <v>71133</v>
      </c>
      <c r="O77" s="1">
        <v>517447</v>
      </c>
    </row>
    <row r="78" spans="1:15" x14ac:dyDescent="0.4">
      <c r="A78" t="str">
        <f t="shared" si="2"/>
        <v/>
      </c>
      <c r="B78" s="6" t="s">
        <v>97</v>
      </c>
      <c r="C78" s="1">
        <v>25951</v>
      </c>
      <c r="D78" s="1">
        <v>20507</v>
      </c>
      <c r="E78" s="1">
        <v>23541</v>
      </c>
      <c r="F78" s="1">
        <v>750987</v>
      </c>
      <c r="G78" s="1">
        <v>23517</v>
      </c>
      <c r="H78" s="1">
        <v>26150</v>
      </c>
      <c r="I78" s="1">
        <v>44675</v>
      </c>
      <c r="J78" s="1">
        <v>28168</v>
      </c>
      <c r="K78" s="1">
        <v>37948</v>
      </c>
      <c r="L78" s="1">
        <v>36205</v>
      </c>
      <c r="M78" s="1">
        <v>35939</v>
      </c>
      <c r="N78" s="1">
        <v>34643</v>
      </c>
      <c r="O78" s="1">
        <v>267244</v>
      </c>
    </row>
    <row r="79" spans="1:15" x14ac:dyDescent="0.4">
      <c r="A79" t="str">
        <f t="shared" si="2"/>
        <v/>
      </c>
      <c r="B79" s="6" t="s">
        <v>98</v>
      </c>
      <c r="C79" s="1">
        <v>26614</v>
      </c>
      <c r="D79" s="1">
        <v>29028</v>
      </c>
      <c r="E79" s="1">
        <v>37229</v>
      </c>
      <c r="F79" s="1">
        <v>30562</v>
      </c>
      <c r="G79" s="1">
        <v>39355</v>
      </c>
      <c r="H79" s="1">
        <v>42225</v>
      </c>
      <c r="I79" s="1">
        <v>42417</v>
      </c>
      <c r="J79" s="1">
        <v>45893</v>
      </c>
      <c r="K79" s="1">
        <v>50342</v>
      </c>
      <c r="L79" s="1">
        <v>54339</v>
      </c>
      <c r="M79" s="1">
        <v>52965</v>
      </c>
      <c r="N79" s="1">
        <v>46521</v>
      </c>
      <c r="O79" s="1">
        <v>374057</v>
      </c>
    </row>
    <row r="80" spans="1:15" x14ac:dyDescent="0.4">
      <c r="A80" t="str">
        <f t="shared" si="2"/>
        <v/>
      </c>
      <c r="B80" s="6" t="s">
        <v>99</v>
      </c>
      <c r="C80" s="1">
        <v>24562</v>
      </c>
      <c r="D80" s="1">
        <v>10670</v>
      </c>
      <c r="E80" s="1">
        <v>23232</v>
      </c>
      <c r="F80" s="1">
        <v>15086</v>
      </c>
      <c r="G80" s="1">
        <v>17129</v>
      </c>
      <c r="H80" s="1">
        <v>19565</v>
      </c>
      <c r="I80" s="1">
        <v>23248</v>
      </c>
      <c r="J80" s="1">
        <v>25818</v>
      </c>
      <c r="K80" s="1">
        <v>23019</v>
      </c>
      <c r="L80" s="1">
        <v>27534</v>
      </c>
      <c r="M80" s="1">
        <v>21678</v>
      </c>
      <c r="N80" s="1">
        <v>15292</v>
      </c>
      <c r="O80" s="1">
        <v>173284</v>
      </c>
    </row>
    <row r="81" spans="1:15" x14ac:dyDescent="0.4">
      <c r="A81" t="str">
        <f t="shared" si="2"/>
        <v/>
      </c>
      <c r="B81" s="6" t="s">
        <v>100</v>
      </c>
      <c r="C81" s="1">
        <v>23658</v>
      </c>
      <c r="D81" s="1">
        <v>8000</v>
      </c>
      <c r="E81" s="1">
        <v>10717</v>
      </c>
      <c r="F81" s="1">
        <v>14414</v>
      </c>
      <c r="G81" s="1">
        <v>7655</v>
      </c>
      <c r="H81" s="1">
        <v>10235</v>
      </c>
      <c r="I81" s="1">
        <v>13569</v>
      </c>
      <c r="J81" s="1">
        <v>8673</v>
      </c>
      <c r="K81" s="1">
        <v>6444</v>
      </c>
      <c r="L81" s="1">
        <v>9065</v>
      </c>
      <c r="M81" s="1">
        <v>7236</v>
      </c>
      <c r="N81" s="1">
        <v>6245</v>
      </c>
      <c r="O81" s="1">
        <v>69122</v>
      </c>
    </row>
    <row r="82" spans="1:15" hidden="1" x14ac:dyDescent="0.4">
      <c r="A82" t="str">
        <f t="shared" si="2"/>
        <v/>
      </c>
      <c r="B82" s="6" t="s">
        <v>101</v>
      </c>
    </row>
    <row r="83" spans="1:15" hidden="1" x14ac:dyDescent="0.4">
      <c r="A83" t="str">
        <f t="shared" si="2"/>
        <v/>
      </c>
      <c r="B83" s="6" t="s">
        <v>102</v>
      </c>
    </row>
    <row r="84" spans="1:15" x14ac:dyDescent="0.4">
      <c r="A84" t="str">
        <f t="shared" si="2"/>
        <v/>
      </c>
      <c r="B84" s="6" t="s">
        <v>103</v>
      </c>
      <c r="C84" s="1">
        <v>316</v>
      </c>
      <c r="J84" s="1">
        <v>800</v>
      </c>
      <c r="K84" s="1">
        <v>240</v>
      </c>
      <c r="L84" s="1">
        <v>540</v>
      </c>
      <c r="M84" s="1">
        <v>220</v>
      </c>
      <c r="N84" s="1">
        <v>240</v>
      </c>
      <c r="O84" s="1">
        <v>2040</v>
      </c>
    </row>
    <row r="85" spans="1:15" hidden="1" x14ac:dyDescent="0.4">
      <c r="A85" t="str">
        <f t="shared" si="2"/>
        <v/>
      </c>
      <c r="B85" s="6" t="s">
        <v>104</v>
      </c>
    </row>
    <row r="86" spans="1:15" hidden="1" x14ac:dyDescent="0.4">
      <c r="A86" t="str">
        <f t="shared" si="2"/>
        <v/>
      </c>
      <c r="B86" s="6" t="s">
        <v>105</v>
      </c>
    </row>
    <row r="87" spans="1:15" hidden="1" x14ac:dyDescent="0.4">
      <c r="A87" t="str">
        <f t="shared" si="2"/>
        <v/>
      </c>
      <c r="B87" s="6" t="s">
        <v>106</v>
      </c>
    </row>
    <row r="88" spans="1:15" hidden="1" x14ac:dyDescent="0.4">
      <c r="A88" t="str">
        <f>IF(TRIM($B88)="Total Patient Days","Census",IF(TRIM($B88)="Total Income","Revenues",IF(OR(TRIM($B88)="Operating Expenses",TRIM($B88)="Equipment Rental"),"Operating Expenses",IF(TRIM($B88)="Claim expense","-Operating Expenses",IF(TRIM($B88)="Service Fees","Management Fee",IF(TRIM($B88)="Rent","Rent",""))))))</f>
        <v/>
      </c>
      <c r="B88" s="6" t="s">
        <v>107</v>
      </c>
    </row>
    <row r="89" spans="1:15" hidden="1" x14ac:dyDescent="0.4">
      <c r="A89" t="str">
        <f>IF(TRIM($B89)="Total Patient Days","Census",IF(TRIM($B89)="Total Income","Revenues",IF(OR(TRIM($B89)="Operating Expenses",TRIM($B89)="Equipment Rental"),"Operating Expenses",IF(TRIM($B89)="Claim expense","-Operating Expenses",IF(TRIM($B89)="Service Fees","Management Fee",IF(TRIM($B89)="Rent","Rent",""))))))</f>
        <v/>
      </c>
      <c r="B89" s="6" t="s">
        <v>108</v>
      </c>
    </row>
    <row r="90" spans="1:15" hidden="1" x14ac:dyDescent="0.4">
      <c r="B90" s="6" t="s">
        <v>109</v>
      </c>
    </row>
    <row r="91" spans="1:15" hidden="1" x14ac:dyDescent="0.4">
      <c r="B91" s="6" t="s">
        <v>110</v>
      </c>
    </row>
    <row r="92" spans="1:15" hidden="1" x14ac:dyDescent="0.4">
      <c r="B92" s="6" t="s">
        <v>111</v>
      </c>
    </row>
    <row r="93" spans="1:15" hidden="1" x14ac:dyDescent="0.4">
      <c r="B93" s="6" t="s">
        <v>112</v>
      </c>
    </row>
    <row r="94" spans="1:15" hidden="1" x14ac:dyDescent="0.4">
      <c r="B94" s="6" t="s">
        <v>113</v>
      </c>
    </row>
    <row r="95" spans="1:15" hidden="1" x14ac:dyDescent="0.4">
      <c r="B95" s="6" t="s">
        <v>90</v>
      </c>
    </row>
    <row r="96" spans="1:15" hidden="1" x14ac:dyDescent="0.4">
      <c r="B96" s="6" t="s">
        <v>114</v>
      </c>
    </row>
    <row r="97" spans="1:15" hidden="1" x14ac:dyDescent="0.4">
      <c r="B97" s="6" t="s">
        <v>115</v>
      </c>
    </row>
    <row r="98" spans="1:15" hidden="1" x14ac:dyDescent="0.4">
      <c r="B98" s="6" t="s">
        <v>116</v>
      </c>
    </row>
    <row r="99" spans="1:15" hidden="1" x14ac:dyDescent="0.4">
      <c r="B99" s="6" t="s">
        <v>117</v>
      </c>
    </row>
    <row r="100" spans="1:15" hidden="1" x14ac:dyDescent="0.4">
      <c r="B100" s="6" t="s">
        <v>118</v>
      </c>
    </row>
    <row r="101" spans="1:15" hidden="1" x14ac:dyDescent="0.4">
      <c r="B101" s="6" t="s">
        <v>119</v>
      </c>
    </row>
    <row r="102" spans="1:15" hidden="1" x14ac:dyDescent="0.4">
      <c r="B102" s="6" t="s">
        <v>120</v>
      </c>
    </row>
    <row r="103" spans="1:15" hidden="1" x14ac:dyDescent="0.4">
      <c r="B103" s="6" t="s">
        <v>121</v>
      </c>
    </row>
    <row r="104" spans="1:15" hidden="1" x14ac:dyDescent="0.4">
      <c r="B104" s="6" t="s">
        <v>122</v>
      </c>
    </row>
    <row r="105" spans="1:15" x14ac:dyDescent="0.4">
      <c r="A105" t="s">
        <v>123</v>
      </c>
      <c r="B105" s="6" t="s">
        <v>124</v>
      </c>
      <c r="C105" s="1">
        <v>69020</v>
      </c>
      <c r="D105" s="1">
        <v>69570</v>
      </c>
      <c r="E105" s="1">
        <v>67705</v>
      </c>
      <c r="F105" s="1">
        <v>70590</v>
      </c>
      <c r="G105" s="1">
        <v>69927</v>
      </c>
      <c r="H105" s="1">
        <v>63626</v>
      </c>
      <c r="I105" s="1">
        <v>70490</v>
      </c>
      <c r="J105" s="1">
        <v>70560</v>
      </c>
      <c r="K105" s="1">
        <v>74068</v>
      </c>
      <c r="L105" s="1">
        <v>71675</v>
      </c>
      <c r="M105" s="1">
        <v>70441</v>
      </c>
      <c r="N105" s="1">
        <v>71574</v>
      </c>
      <c r="O105" s="1">
        <v>562360</v>
      </c>
    </row>
    <row r="106" spans="1:15" hidden="1" x14ac:dyDescent="0.4">
      <c r="B106" s="6" t="s">
        <v>125</v>
      </c>
    </row>
    <row r="107" spans="1:15" x14ac:dyDescent="0.4">
      <c r="B107" s="5" t="s">
        <v>126</v>
      </c>
      <c r="C107" s="4">
        <v>360539</v>
      </c>
      <c r="D107" s="4">
        <v>357041</v>
      </c>
      <c r="E107" s="4">
        <v>361731</v>
      </c>
      <c r="F107" s="4">
        <v>1095650</v>
      </c>
      <c r="G107" s="4">
        <v>350843</v>
      </c>
      <c r="H107" s="4">
        <v>368685</v>
      </c>
      <c r="I107" s="4">
        <v>385902</v>
      </c>
      <c r="J107" s="4">
        <v>378985</v>
      </c>
      <c r="K107" s="4">
        <v>400539</v>
      </c>
      <c r="L107" s="4">
        <v>423743</v>
      </c>
      <c r="M107" s="4">
        <v>425428</v>
      </c>
      <c r="N107" s="4">
        <v>416486</v>
      </c>
      <c r="O107" s="4">
        <v>3150610</v>
      </c>
    </row>
    <row r="108" spans="1:15" x14ac:dyDescent="0.4">
      <c r="A108" t="s">
        <v>127</v>
      </c>
      <c r="B108" s="5" t="s">
        <v>128</v>
      </c>
      <c r="C108" s="4">
        <v>1068100</v>
      </c>
      <c r="D108" s="4">
        <v>1176473</v>
      </c>
      <c r="E108" s="4">
        <v>1093593</v>
      </c>
      <c r="F108" s="4">
        <v>1902796</v>
      </c>
      <c r="G108" s="4">
        <v>1102430</v>
      </c>
      <c r="H108" s="4">
        <v>1084642</v>
      </c>
      <c r="I108" s="4">
        <v>1168072</v>
      </c>
      <c r="J108" s="4">
        <v>1080378</v>
      </c>
      <c r="K108" s="4">
        <v>1146493</v>
      </c>
      <c r="L108" s="4">
        <v>1192746</v>
      </c>
      <c r="M108" s="4">
        <v>1223805</v>
      </c>
      <c r="N108" s="4">
        <v>1228674</v>
      </c>
      <c r="O108" s="4">
        <v>9227239</v>
      </c>
    </row>
    <row r="109" spans="1:15" x14ac:dyDescent="0.4">
      <c r="B109" s="5" t="s">
        <v>129</v>
      </c>
      <c r="C109" s="4">
        <v>227990</v>
      </c>
      <c r="D109" s="4">
        <v>-140958</v>
      </c>
      <c r="E109" s="4">
        <v>81099</v>
      </c>
      <c r="F109" s="4">
        <v>-860514</v>
      </c>
      <c r="G109" s="4">
        <v>72454</v>
      </c>
      <c r="H109" s="4">
        <v>221615</v>
      </c>
      <c r="I109" s="4">
        <v>121202</v>
      </c>
      <c r="J109" s="4">
        <v>45610</v>
      </c>
      <c r="K109" s="4">
        <v>369894</v>
      </c>
      <c r="L109" s="4">
        <v>254018</v>
      </c>
      <c r="M109" s="4">
        <v>212402</v>
      </c>
      <c r="N109" s="4">
        <v>156017</v>
      </c>
      <c r="O109" s="4">
        <v>1453212</v>
      </c>
    </row>
    <row r="110" spans="1:15" x14ac:dyDescent="0.4">
      <c r="B110" s="3" t="s">
        <v>130</v>
      </c>
      <c r="C110" s="2">
        <v>0.17590599418250299</v>
      </c>
      <c r="D110" s="2">
        <v>-0.13612357136304201</v>
      </c>
      <c r="E110" s="2">
        <v>6.9038522438222102E-2</v>
      </c>
      <c r="F110" s="2">
        <v>-0.82560573817834304</v>
      </c>
      <c r="G110" s="2">
        <v>6.1669066903626203E-2</v>
      </c>
      <c r="H110" s="2">
        <v>0.169656507103885</v>
      </c>
      <c r="I110" s="2">
        <v>9.4007945556956907E-2</v>
      </c>
      <c r="J110" s="2">
        <v>4.05066483834641E-2</v>
      </c>
      <c r="K110" s="2">
        <v>0.24393113367497901</v>
      </c>
      <c r="L110" s="2">
        <v>0.17557666627037999</v>
      </c>
      <c r="M110" s="2">
        <v>0.14789093772694301</v>
      </c>
      <c r="N110" s="2">
        <v>0.112672791258122</v>
      </c>
      <c r="O110" s="2">
        <v>0.136062793603004</v>
      </c>
    </row>
    <row r="111" spans="1:15" x14ac:dyDescent="0.4">
      <c r="A111" t="s">
        <v>127</v>
      </c>
      <c r="B111" s="6" t="s">
        <v>131</v>
      </c>
      <c r="C111" s="1">
        <v>10061</v>
      </c>
      <c r="D111" s="1">
        <v>2576</v>
      </c>
      <c r="E111" s="1">
        <v>3710</v>
      </c>
      <c r="F111" s="1">
        <v>-5965</v>
      </c>
      <c r="G111" s="1">
        <v>3702</v>
      </c>
      <c r="H111" s="1">
        <v>3702</v>
      </c>
      <c r="I111" s="1">
        <v>-2903</v>
      </c>
      <c r="J111" s="1">
        <v>1500</v>
      </c>
      <c r="K111" s="1">
        <v>34115</v>
      </c>
      <c r="L111" s="1">
        <v>1500</v>
      </c>
      <c r="M111" s="1">
        <v>14552</v>
      </c>
      <c r="N111" s="1">
        <v>-2672</v>
      </c>
      <c r="O111" s="1">
        <v>53495</v>
      </c>
    </row>
    <row r="112" spans="1:15" x14ac:dyDescent="0.4">
      <c r="B112" s="6" t="s">
        <v>132</v>
      </c>
      <c r="D112" s="1">
        <v>11273</v>
      </c>
      <c r="E112" s="1">
        <v>-933</v>
      </c>
      <c r="F112" s="1">
        <v>15633</v>
      </c>
      <c r="G112" s="1">
        <v>14</v>
      </c>
      <c r="I112" s="1">
        <v>380</v>
      </c>
      <c r="J112" s="1">
        <v>878</v>
      </c>
      <c r="K112" s="1">
        <v>-3</v>
      </c>
      <c r="L112" s="1">
        <v>437</v>
      </c>
      <c r="N112" s="1">
        <v>91</v>
      </c>
      <c r="O112" s="1">
        <v>1798</v>
      </c>
    </row>
    <row r="113" spans="1:15" x14ac:dyDescent="0.4">
      <c r="B113" s="6" t="s">
        <v>133</v>
      </c>
      <c r="F113" s="1">
        <v>-142</v>
      </c>
      <c r="G113" s="1">
        <v>825</v>
      </c>
      <c r="I113" s="1">
        <v>1946</v>
      </c>
      <c r="K113" s="1">
        <v>675</v>
      </c>
      <c r="L113" s="1">
        <v>1975</v>
      </c>
      <c r="N113" s="1">
        <v>93</v>
      </c>
      <c r="O113" s="1">
        <v>5515</v>
      </c>
    </row>
    <row r="114" spans="1:15" x14ac:dyDescent="0.4">
      <c r="A114" t="s">
        <v>127</v>
      </c>
      <c r="B114" s="6" t="s">
        <v>134</v>
      </c>
      <c r="D114" s="1">
        <v>154535</v>
      </c>
    </row>
    <row r="115" spans="1:15" hidden="1" x14ac:dyDescent="0.4">
      <c r="B115" s="6" t="s">
        <v>135</v>
      </c>
    </row>
    <row r="116" spans="1:15" x14ac:dyDescent="0.4">
      <c r="A116" t="s">
        <v>127</v>
      </c>
      <c r="B116" s="6" t="s">
        <v>136</v>
      </c>
      <c r="C116" s="1">
        <v>30862</v>
      </c>
      <c r="D116" s="1">
        <v>30862</v>
      </c>
      <c r="E116" s="1">
        <v>30862</v>
      </c>
      <c r="F116" s="1">
        <v>30862</v>
      </c>
      <c r="G116" s="1">
        <v>25892</v>
      </c>
      <c r="H116" s="1">
        <v>25892</v>
      </c>
      <c r="I116" s="1">
        <v>25892</v>
      </c>
      <c r="J116" s="1">
        <v>25892</v>
      </c>
      <c r="K116" s="1">
        <v>25892</v>
      </c>
      <c r="L116" s="1">
        <v>25892</v>
      </c>
      <c r="M116" s="1">
        <v>25892</v>
      </c>
      <c r="N116" s="1">
        <v>25892</v>
      </c>
      <c r="O116" s="1">
        <v>207136</v>
      </c>
    </row>
    <row r="117" spans="1:15" x14ac:dyDescent="0.4">
      <c r="A117" t="s">
        <v>55</v>
      </c>
      <c r="B117" s="6" t="s">
        <v>137</v>
      </c>
    </row>
    <row r="118" spans="1:15" x14ac:dyDescent="0.4">
      <c r="B118" s="6" t="s">
        <v>138</v>
      </c>
      <c r="C118" s="1">
        <v>9511</v>
      </c>
      <c r="D118" s="1">
        <v>13010</v>
      </c>
      <c r="E118" s="1">
        <v>18484</v>
      </c>
      <c r="F118" s="1">
        <v>22284</v>
      </c>
      <c r="G118" s="1">
        <v>18247</v>
      </c>
      <c r="H118" s="1">
        <v>18665</v>
      </c>
      <c r="I118" s="1">
        <v>18471</v>
      </c>
      <c r="J118" s="1">
        <v>22895</v>
      </c>
      <c r="K118" s="1">
        <v>8217</v>
      </c>
      <c r="L118" s="1">
        <v>22411</v>
      </c>
      <c r="M118" s="1">
        <v>12031</v>
      </c>
      <c r="N118" s="1">
        <v>16690</v>
      </c>
      <c r="O118" s="1">
        <v>137627</v>
      </c>
    </row>
    <row r="119" spans="1:15" x14ac:dyDescent="0.4">
      <c r="A119" t="s">
        <v>127</v>
      </c>
      <c r="B119" s="6" t="s">
        <v>139</v>
      </c>
      <c r="C119" s="1">
        <v>15374</v>
      </c>
      <c r="D119" s="1">
        <v>15374</v>
      </c>
      <c r="E119" s="1">
        <v>15374</v>
      </c>
      <c r="F119" s="1">
        <v>15474</v>
      </c>
      <c r="G119" s="1">
        <v>15392</v>
      </c>
      <c r="H119" s="1">
        <v>15425</v>
      </c>
      <c r="I119" s="1">
        <v>15391</v>
      </c>
      <c r="J119" s="1">
        <v>15390</v>
      </c>
      <c r="K119" s="1">
        <v>15391</v>
      </c>
      <c r="L119" s="1">
        <v>15391</v>
      </c>
      <c r="M119" s="1">
        <v>15306</v>
      </c>
      <c r="N119" s="1">
        <v>15306</v>
      </c>
      <c r="O119" s="1">
        <v>122992</v>
      </c>
    </row>
    <row r="120" spans="1:15" x14ac:dyDescent="0.4">
      <c r="A120" t="s">
        <v>127</v>
      </c>
      <c r="B120" s="6" t="s">
        <v>140</v>
      </c>
      <c r="C120" s="1">
        <v>3450</v>
      </c>
      <c r="D120" s="1">
        <v>3450</v>
      </c>
      <c r="E120" s="1">
        <v>3450</v>
      </c>
      <c r="F120" s="1">
        <v>12503</v>
      </c>
      <c r="G120" s="1">
        <v>3955</v>
      </c>
      <c r="H120" s="1">
        <v>3955</v>
      </c>
      <c r="I120" s="1">
        <v>3955</v>
      </c>
      <c r="J120" s="1">
        <v>3955</v>
      </c>
      <c r="K120" s="1">
        <v>3955</v>
      </c>
      <c r="L120" s="1">
        <v>3955</v>
      </c>
      <c r="M120" s="1">
        <v>3955</v>
      </c>
      <c r="N120" s="1">
        <v>3955</v>
      </c>
      <c r="O120" s="1">
        <v>31638</v>
      </c>
    </row>
    <row r="121" spans="1:15" x14ac:dyDescent="0.4">
      <c r="B121" s="5" t="s">
        <v>141</v>
      </c>
      <c r="C121" s="4">
        <v>69258</v>
      </c>
      <c r="D121" s="4">
        <v>231080</v>
      </c>
      <c r="E121" s="4">
        <v>70947</v>
      </c>
      <c r="F121" s="4">
        <v>90649</v>
      </c>
      <c r="G121" s="4">
        <v>68027</v>
      </c>
      <c r="H121" s="4">
        <v>67639</v>
      </c>
      <c r="I121" s="4">
        <v>63132</v>
      </c>
      <c r="J121" s="4">
        <v>70510</v>
      </c>
      <c r="K121" s="4">
        <v>88242</v>
      </c>
      <c r="L121" s="4">
        <v>71561</v>
      </c>
      <c r="M121" s="4">
        <v>71736</v>
      </c>
      <c r="N121" s="4">
        <v>59355</v>
      </c>
      <c r="O121" s="4">
        <v>560201</v>
      </c>
    </row>
    <row r="122" spans="1:15" x14ac:dyDescent="0.4">
      <c r="B122" s="5" t="s">
        <v>142</v>
      </c>
      <c r="C122" s="4">
        <v>158732</v>
      </c>
      <c r="D122" s="4">
        <v>-372038</v>
      </c>
      <c r="E122" s="4">
        <v>10152</v>
      </c>
      <c r="F122" s="4">
        <v>-951163</v>
      </c>
      <c r="G122" s="4">
        <v>4427</v>
      </c>
      <c r="H122" s="4">
        <v>153976</v>
      </c>
      <c r="I122" s="4">
        <v>58070</v>
      </c>
      <c r="J122" s="4">
        <v>-24900</v>
      </c>
      <c r="K122" s="4">
        <v>281652</v>
      </c>
      <c r="L122" s="4">
        <v>182457</v>
      </c>
      <c r="M122" s="4">
        <v>140666</v>
      </c>
      <c r="N122" s="4">
        <v>96662</v>
      </c>
      <c r="O122" s="4">
        <v>893011</v>
      </c>
    </row>
    <row r="123" spans="1:15" x14ac:dyDescent="0.4">
      <c r="B123" s="3" t="s">
        <v>143</v>
      </c>
      <c r="C123" s="2">
        <v>0.122469890208242</v>
      </c>
      <c r="D123" s="2">
        <v>-0.35927823353596999</v>
      </c>
      <c r="E123" s="2">
        <v>8.6422653767966404E-3</v>
      </c>
      <c r="F123" s="2">
        <v>-0.91257740227692696</v>
      </c>
      <c r="G123" s="2">
        <v>3.7680315673717601E-3</v>
      </c>
      <c r="H123" s="2">
        <v>0.1178757319578</v>
      </c>
      <c r="I123" s="2">
        <v>4.5040852448742501E-2</v>
      </c>
      <c r="J123" s="2">
        <v>-2.2113912404039801E-2</v>
      </c>
      <c r="K123" s="2">
        <v>0.18573886481485299</v>
      </c>
      <c r="L123" s="2">
        <v>0.12611386515008699</v>
      </c>
      <c r="M123" s="2">
        <v>9.7942706030537396E-2</v>
      </c>
      <c r="N123" s="2">
        <v>6.9807632172087505E-2</v>
      </c>
      <c r="O123" s="2">
        <v>8.3611731377261106E-2</v>
      </c>
    </row>
    <row r="125" spans="1:15" x14ac:dyDescent="0.4">
      <c r="A125" s="6" t="s">
        <v>144</v>
      </c>
      <c r="B125" s="6" t="s">
        <v>144</v>
      </c>
      <c r="C125" s="1">
        <v>66173</v>
      </c>
      <c r="D125" s="1">
        <v>66173</v>
      </c>
      <c r="E125" s="1">
        <v>66173</v>
      </c>
      <c r="F125" s="1">
        <v>66173</v>
      </c>
      <c r="G125" s="1">
        <v>66173</v>
      </c>
      <c r="H125" s="1">
        <v>66173</v>
      </c>
      <c r="I125" s="1">
        <v>66173</v>
      </c>
      <c r="J125" s="1">
        <v>66173</v>
      </c>
      <c r="K125" s="1">
        <v>67662</v>
      </c>
      <c r="L125" s="1">
        <v>67662</v>
      </c>
      <c r="M125" s="1">
        <v>67662</v>
      </c>
      <c r="N125" s="1">
        <v>67662</v>
      </c>
      <c r="O125" s="1">
        <v>535341</v>
      </c>
    </row>
    <row r="126" spans="1:15" x14ac:dyDescent="0.4">
      <c r="B126" s="6" t="s">
        <v>145</v>
      </c>
    </row>
    <row r="127" spans="1:15" x14ac:dyDescent="0.4">
      <c r="B127" s="6" t="s">
        <v>146</v>
      </c>
      <c r="C127" s="1">
        <v>66173</v>
      </c>
      <c r="D127" s="1">
        <v>66173</v>
      </c>
      <c r="E127" s="1">
        <v>66173</v>
      </c>
      <c r="F127" s="1">
        <v>66173</v>
      </c>
      <c r="G127" s="1">
        <v>66173</v>
      </c>
      <c r="H127" s="1">
        <v>66173</v>
      </c>
      <c r="I127" s="1">
        <v>66173</v>
      </c>
      <c r="J127" s="1">
        <v>66173</v>
      </c>
      <c r="K127" s="1">
        <v>67662</v>
      </c>
      <c r="L127" s="1">
        <v>67662</v>
      </c>
      <c r="M127" s="1">
        <v>67662</v>
      </c>
      <c r="N127" s="1">
        <v>67662</v>
      </c>
      <c r="O127" s="1">
        <v>535341</v>
      </c>
    </row>
    <row r="129" spans="2:15" x14ac:dyDescent="0.4">
      <c r="B129" s="5" t="s">
        <v>147</v>
      </c>
      <c r="C129" s="4">
        <v>92559</v>
      </c>
      <c r="D129" s="4">
        <v>-438211</v>
      </c>
      <c r="E129" s="4">
        <v>-56021</v>
      </c>
      <c r="F129" s="4">
        <v>-1017336</v>
      </c>
      <c r="G129" s="4">
        <v>-61746</v>
      </c>
      <c r="H129" s="4">
        <v>87803</v>
      </c>
      <c r="I129" s="4">
        <v>-8103</v>
      </c>
      <c r="J129" s="4">
        <v>-91073</v>
      </c>
      <c r="K129" s="4">
        <v>213990</v>
      </c>
      <c r="L129" s="4">
        <v>114795</v>
      </c>
      <c r="M129" s="4">
        <v>73004</v>
      </c>
      <c r="N129" s="4">
        <v>29000</v>
      </c>
      <c r="O129" s="4">
        <v>357670</v>
      </c>
    </row>
    <row r="130" spans="2:15" x14ac:dyDescent="0.4">
      <c r="B130" s="3" t="s">
        <v>148</v>
      </c>
      <c r="C130" s="2">
        <v>7.1414022174385999E-2</v>
      </c>
      <c r="D130" s="2">
        <v>-0.42318170185849602</v>
      </c>
      <c r="E130" s="2">
        <v>-4.7689947662876701E-2</v>
      </c>
      <c r="F130" s="2">
        <v>-0.97606597830529596</v>
      </c>
      <c r="G130" s="2">
        <v>-5.2554975640148299E-2</v>
      </c>
      <c r="H130" s="2">
        <v>6.7217247448243297E-2</v>
      </c>
      <c r="I130" s="2">
        <v>-6.2849324503557796E-3</v>
      </c>
      <c r="J130" s="2">
        <v>-8.08827447539405E-2</v>
      </c>
      <c r="K130" s="2">
        <v>0.141118329291929</v>
      </c>
      <c r="L130" s="2">
        <v>7.9346043998882995E-2</v>
      </c>
      <c r="M130" s="2">
        <v>5.0831112785274003E-2</v>
      </c>
      <c r="N130" s="2">
        <v>2.09433007075225E-2</v>
      </c>
      <c r="O130" s="2">
        <v>3.3488286215628903E-2</v>
      </c>
    </row>
    <row r="132" spans="2:15" x14ac:dyDescent="0.4">
      <c r="B132" s="6" t="s">
        <v>149</v>
      </c>
      <c r="C132" s="1">
        <v>4445</v>
      </c>
      <c r="D132" s="1">
        <v>4476</v>
      </c>
      <c r="E132" s="1">
        <v>4523</v>
      </c>
      <c r="F132" s="1">
        <v>4440</v>
      </c>
      <c r="G132" s="1">
        <v>4442</v>
      </c>
      <c r="H132" s="1">
        <v>9748</v>
      </c>
      <c r="I132" s="1">
        <v>9748</v>
      </c>
      <c r="J132" s="1">
        <v>9748</v>
      </c>
      <c r="K132" s="1">
        <v>9764</v>
      </c>
      <c r="L132" s="1">
        <v>6921</v>
      </c>
      <c r="M132" s="1">
        <v>6838</v>
      </c>
      <c r="N132" s="1">
        <v>6814</v>
      </c>
      <c r="O132" s="1">
        <v>64021</v>
      </c>
    </row>
    <row r="133" spans="2:15" hidden="1" x14ac:dyDescent="0.4">
      <c r="B133" s="6" t="s">
        <v>150</v>
      </c>
    </row>
    <row r="134" spans="2:15" x14ac:dyDescent="0.4">
      <c r="B134" s="6" t="s">
        <v>151</v>
      </c>
      <c r="C134" s="1">
        <v>-457</v>
      </c>
      <c r="D134" s="1">
        <v>-26</v>
      </c>
      <c r="E134" s="1">
        <v>-407</v>
      </c>
      <c r="I134" s="1">
        <v>-565</v>
      </c>
      <c r="J134" s="1">
        <v>-61</v>
      </c>
      <c r="L134" s="1">
        <v>-3</v>
      </c>
      <c r="M134" s="1">
        <v>-1882</v>
      </c>
      <c r="N134" s="1">
        <v>-365</v>
      </c>
      <c r="O134" s="1">
        <v>-2875</v>
      </c>
    </row>
    <row r="135" spans="2:15" hidden="1" x14ac:dyDescent="0.4">
      <c r="B135" s="6" t="s">
        <v>152</v>
      </c>
    </row>
    <row r="136" spans="2:15" hidden="1" x14ac:dyDescent="0.4">
      <c r="B136" s="6" t="s">
        <v>153</v>
      </c>
    </row>
    <row r="137" spans="2:15" hidden="1" x14ac:dyDescent="0.4">
      <c r="B137" s="6" t="s">
        <v>154</v>
      </c>
    </row>
    <row r="138" spans="2:15" hidden="1" x14ac:dyDescent="0.4">
      <c r="B138" s="6" t="s">
        <v>155</v>
      </c>
    </row>
    <row r="139" spans="2:15" hidden="1" x14ac:dyDescent="0.4">
      <c r="B139" s="6" t="s">
        <v>156</v>
      </c>
    </row>
    <row r="140" spans="2:15" hidden="1" x14ac:dyDescent="0.4">
      <c r="B140" s="6" t="s">
        <v>157</v>
      </c>
    </row>
    <row r="141" spans="2:15" hidden="1" x14ac:dyDescent="0.4">
      <c r="B141" s="6" t="s">
        <v>158</v>
      </c>
    </row>
    <row r="142" spans="2:15" hidden="1" x14ac:dyDescent="0.4">
      <c r="B142" s="6" t="s">
        <v>159</v>
      </c>
    </row>
    <row r="143" spans="2:15" x14ac:dyDescent="0.4">
      <c r="B143" s="6" t="s">
        <v>160</v>
      </c>
      <c r="C143" s="1">
        <v>3988</v>
      </c>
      <c r="D143" s="1">
        <v>4450</v>
      </c>
      <c r="E143" s="1">
        <v>4116</v>
      </c>
      <c r="F143" s="1">
        <v>4440</v>
      </c>
      <c r="G143" s="1">
        <v>4442</v>
      </c>
      <c r="H143" s="1">
        <v>9748</v>
      </c>
      <c r="I143" s="1">
        <v>9183</v>
      </c>
      <c r="J143" s="1">
        <v>9687</v>
      </c>
      <c r="K143" s="1">
        <v>9764</v>
      </c>
      <c r="L143" s="1">
        <v>6918</v>
      </c>
      <c r="M143" s="1">
        <v>4956</v>
      </c>
      <c r="N143" s="1">
        <v>6449</v>
      </c>
      <c r="O143" s="1">
        <v>61146</v>
      </c>
    </row>
    <row r="144" spans="2:15" x14ac:dyDescent="0.4">
      <c r="B144" s="5" t="s">
        <v>161</v>
      </c>
      <c r="C144" s="4">
        <v>88571</v>
      </c>
      <c r="D144" s="4">
        <v>-442661</v>
      </c>
      <c r="E144" s="4">
        <v>-60137</v>
      </c>
      <c r="F144" s="4">
        <v>-1021776</v>
      </c>
      <c r="G144" s="4">
        <v>-66188</v>
      </c>
      <c r="H144" s="4">
        <v>78055</v>
      </c>
      <c r="I144" s="4">
        <v>-17286</v>
      </c>
      <c r="J144" s="4">
        <v>-100760</v>
      </c>
      <c r="K144" s="4">
        <v>204226</v>
      </c>
      <c r="L144" s="4">
        <v>107877</v>
      </c>
      <c r="M144" s="4">
        <v>68048</v>
      </c>
      <c r="N144" s="4">
        <v>22551</v>
      </c>
      <c r="O144" s="4">
        <v>296524</v>
      </c>
    </row>
    <row r="145" spans="2:15" x14ac:dyDescent="0.4">
      <c r="B145" s="3" t="s">
        <v>162</v>
      </c>
      <c r="C145" s="2">
        <v>6.8337075357421201E-2</v>
      </c>
      <c r="D145" s="2">
        <v>-0.42747908045755001</v>
      </c>
      <c r="E145" s="2">
        <v>-5.1193844854651303E-2</v>
      </c>
      <c r="F145" s="2">
        <v>-0.980325861906854</v>
      </c>
      <c r="G145" s="2">
        <v>-5.6335774425390103E-2</v>
      </c>
      <c r="H145" s="2">
        <v>5.9754703706851001E-2</v>
      </c>
      <c r="I145" s="2">
        <v>-1.34075456419659E-2</v>
      </c>
      <c r="J145" s="2">
        <v>-8.9485855977150697E-2</v>
      </c>
      <c r="K145" s="2">
        <v>0.134679339772763</v>
      </c>
      <c r="L145" s="2">
        <v>7.4564338067576993E-2</v>
      </c>
      <c r="M145" s="2">
        <v>4.7380356731306798E-2</v>
      </c>
      <c r="N145" s="2">
        <v>1.6285943939839301E-2</v>
      </c>
      <c r="O145" s="2">
        <v>2.77632470763641E-2</v>
      </c>
    </row>
  </sheetData>
  <printOptions horizontalCentered="1"/>
  <pageMargins left="0.25" right="0.25" top="0.25" bottom="0.25" header="0.5" footer="0.5"/>
  <pageSetup scale="69" fitToHeight="2" orientation="landscape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I20" sqref="I20"/>
    </sheetView>
  </sheetViews>
  <sheetFormatPr defaultRowHeight="12.3" x14ac:dyDescent="0.4"/>
  <sheetData>
    <row r="1" spans="1:7" x14ac:dyDescent="0.4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 x14ac:dyDescent="0.4">
      <c r="A2" t="s">
        <v>170</v>
      </c>
      <c r="B2" t="s">
        <v>171</v>
      </c>
      <c r="C2" t="s">
        <v>172</v>
      </c>
      <c r="F2" t="s">
        <v>6</v>
      </c>
      <c r="G2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90"/>
  <sheetViews>
    <sheetView workbookViewId="0">
      <pane ySplit="10" topLeftCell="A11" activePane="bottomLeft" state="frozenSplit"/>
      <selection pane="bottomLeft" activeCell="B19" sqref="B19"/>
    </sheetView>
  </sheetViews>
  <sheetFormatPr defaultRowHeight="12.3" x14ac:dyDescent="0.4"/>
  <cols>
    <col min="1" max="1" width="36.1640625" customWidth="1"/>
    <col min="2" max="2" width="30.71875" customWidth="1"/>
    <col min="3" max="15" width="12.71875" style="16" customWidth="1"/>
    <col min="254" max="254" width="30.71875" customWidth="1"/>
    <col min="255" max="271" width="12.71875" customWidth="1"/>
    <col min="510" max="510" width="30.71875" customWidth="1"/>
    <col min="511" max="527" width="12.71875" customWidth="1"/>
    <col min="766" max="766" width="30.71875" customWidth="1"/>
    <col min="767" max="783" width="12.71875" customWidth="1"/>
    <col min="1022" max="1022" width="30.71875" customWidth="1"/>
    <col min="1023" max="1039" width="12.71875" customWidth="1"/>
    <col min="1278" max="1278" width="30.71875" customWidth="1"/>
    <col min="1279" max="1295" width="12.71875" customWidth="1"/>
    <col min="1534" max="1534" width="30.71875" customWidth="1"/>
    <col min="1535" max="1551" width="12.71875" customWidth="1"/>
    <col min="1790" max="1790" width="30.71875" customWidth="1"/>
    <col min="1791" max="1807" width="12.71875" customWidth="1"/>
    <col min="2046" max="2046" width="30.71875" customWidth="1"/>
    <col min="2047" max="2063" width="12.71875" customWidth="1"/>
    <col min="2302" max="2302" width="30.71875" customWidth="1"/>
    <col min="2303" max="2319" width="12.71875" customWidth="1"/>
    <col min="2558" max="2558" width="30.71875" customWidth="1"/>
    <col min="2559" max="2575" width="12.71875" customWidth="1"/>
    <col min="2814" max="2814" width="30.71875" customWidth="1"/>
    <col min="2815" max="2831" width="12.71875" customWidth="1"/>
    <col min="3070" max="3070" width="30.71875" customWidth="1"/>
    <col min="3071" max="3087" width="12.71875" customWidth="1"/>
    <col min="3326" max="3326" width="30.71875" customWidth="1"/>
    <col min="3327" max="3343" width="12.71875" customWidth="1"/>
    <col min="3582" max="3582" width="30.71875" customWidth="1"/>
    <col min="3583" max="3599" width="12.71875" customWidth="1"/>
    <col min="3838" max="3838" width="30.71875" customWidth="1"/>
    <col min="3839" max="3855" width="12.71875" customWidth="1"/>
    <col min="4094" max="4094" width="30.71875" customWidth="1"/>
    <col min="4095" max="4111" width="12.71875" customWidth="1"/>
    <col min="4350" max="4350" width="30.71875" customWidth="1"/>
    <col min="4351" max="4367" width="12.71875" customWidth="1"/>
    <col min="4606" max="4606" width="30.71875" customWidth="1"/>
    <col min="4607" max="4623" width="12.71875" customWidth="1"/>
    <col min="4862" max="4862" width="30.71875" customWidth="1"/>
    <col min="4863" max="4879" width="12.71875" customWidth="1"/>
    <col min="5118" max="5118" width="30.71875" customWidth="1"/>
    <col min="5119" max="5135" width="12.71875" customWidth="1"/>
    <col min="5374" max="5374" width="30.71875" customWidth="1"/>
    <col min="5375" max="5391" width="12.71875" customWidth="1"/>
    <col min="5630" max="5630" width="30.71875" customWidth="1"/>
    <col min="5631" max="5647" width="12.71875" customWidth="1"/>
    <col min="5886" max="5886" width="30.71875" customWidth="1"/>
    <col min="5887" max="5903" width="12.71875" customWidth="1"/>
    <col min="6142" max="6142" width="30.71875" customWidth="1"/>
    <col min="6143" max="6159" width="12.71875" customWidth="1"/>
    <col min="6398" max="6398" width="30.71875" customWidth="1"/>
    <col min="6399" max="6415" width="12.71875" customWidth="1"/>
    <col min="6654" max="6654" width="30.71875" customWidth="1"/>
    <col min="6655" max="6671" width="12.71875" customWidth="1"/>
    <col min="6910" max="6910" width="30.71875" customWidth="1"/>
    <col min="6911" max="6927" width="12.71875" customWidth="1"/>
    <col min="7166" max="7166" width="30.71875" customWidth="1"/>
    <col min="7167" max="7183" width="12.71875" customWidth="1"/>
    <col min="7422" max="7422" width="30.71875" customWidth="1"/>
    <col min="7423" max="7439" width="12.71875" customWidth="1"/>
    <col min="7678" max="7678" width="30.71875" customWidth="1"/>
    <col min="7679" max="7695" width="12.71875" customWidth="1"/>
    <col min="7934" max="7934" width="30.71875" customWidth="1"/>
    <col min="7935" max="7951" width="12.71875" customWidth="1"/>
    <col min="8190" max="8190" width="30.71875" customWidth="1"/>
    <col min="8191" max="8207" width="12.71875" customWidth="1"/>
    <col min="8446" max="8446" width="30.71875" customWidth="1"/>
    <col min="8447" max="8463" width="12.71875" customWidth="1"/>
    <col min="8702" max="8702" width="30.71875" customWidth="1"/>
    <col min="8703" max="8719" width="12.71875" customWidth="1"/>
    <col min="8958" max="8958" width="30.71875" customWidth="1"/>
    <col min="8959" max="8975" width="12.71875" customWidth="1"/>
    <col min="9214" max="9214" width="30.71875" customWidth="1"/>
    <col min="9215" max="9231" width="12.71875" customWidth="1"/>
    <col min="9470" max="9470" width="30.71875" customWidth="1"/>
    <col min="9471" max="9487" width="12.71875" customWidth="1"/>
    <col min="9726" max="9726" width="30.71875" customWidth="1"/>
    <col min="9727" max="9743" width="12.71875" customWidth="1"/>
    <col min="9982" max="9982" width="30.71875" customWidth="1"/>
    <col min="9983" max="9999" width="12.71875" customWidth="1"/>
    <col min="10238" max="10238" width="30.71875" customWidth="1"/>
    <col min="10239" max="10255" width="12.71875" customWidth="1"/>
    <col min="10494" max="10494" width="30.71875" customWidth="1"/>
    <col min="10495" max="10511" width="12.71875" customWidth="1"/>
    <col min="10750" max="10750" width="30.71875" customWidth="1"/>
    <col min="10751" max="10767" width="12.71875" customWidth="1"/>
    <col min="11006" max="11006" width="30.71875" customWidth="1"/>
    <col min="11007" max="11023" width="12.71875" customWidth="1"/>
    <col min="11262" max="11262" width="30.71875" customWidth="1"/>
    <col min="11263" max="11279" width="12.71875" customWidth="1"/>
    <col min="11518" max="11518" width="30.71875" customWidth="1"/>
    <col min="11519" max="11535" width="12.71875" customWidth="1"/>
    <col min="11774" max="11774" width="30.71875" customWidth="1"/>
    <col min="11775" max="11791" width="12.71875" customWidth="1"/>
    <col min="12030" max="12030" width="30.71875" customWidth="1"/>
    <col min="12031" max="12047" width="12.71875" customWidth="1"/>
    <col min="12286" max="12286" width="30.71875" customWidth="1"/>
    <col min="12287" max="12303" width="12.71875" customWidth="1"/>
    <col min="12542" max="12542" width="30.71875" customWidth="1"/>
    <col min="12543" max="12559" width="12.71875" customWidth="1"/>
    <col min="12798" max="12798" width="30.71875" customWidth="1"/>
    <col min="12799" max="12815" width="12.71875" customWidth="1"/>
    <col min="13054" max="13054" width="30.71875" customWidth="1"/>
    <col min="13055" max="13071" width="12.71875" customWidth="1"/>
    <col min="13310" max="13310" width="30.71875" customWidth="1"/>
    <col min="13311" max="13327" width="12.71875" customWidth="1"/>
    <col min="13566" max="13566" width="30.71875" customWidth="1"/>
    <col min="13567" max="13583" width="12.71875" customWidth="1"/>
    <col min="13822" max="13822" width="30.71875" customWidth="1"/>
    <col min="13823" max="13839" width="12.71875" customWidth="1"/>
    <col min="14078" max="14078" width="30.71875" customWidth="1"/>
    <col min="14079" max="14095" width="12.71875" customWidth="1"/>
    <col min="14334" max="14334" width="30.71875" customWidth="1"/>
    <col min="14335" max="14351" width="12.71875" customWidth="1"/>
    <col min="14590" max="14590" width="30.71875" customWidth="1"/>
    <col min="14591" max="14607" width="12.71875" customWidth="1"/>
    <col min="14846" max="14846" width="30.71875" customWidth="1"/>
    <col min="14847" max="14863" width="12.71875" customWidth="1"/>
    <col min="15102" max="15102" width="30.71875" customWidth="1"/>
    <col min="15103" max="15119" width="12.71875" customWidth="1"/>
    <col min="15358" max="15358" width="30.71875" customWidth="1"/>
    <col min="15359" max="15375" width="12.71875" customWidth="1"/>
    <col min="15614" max="15614" width="30.71875" customWidth="1"/>
    <col min="15615" max="15631" width="12.71875" customWidth="1"/>
    <col min="15870" max="15870" width="30.71875" customWidth="1"/>
    <col min="15871" max="15887" width="12.71875" customWidth="1"/>
    <col min="16126" max="16126" width="30.71875" customWidth="1"/>
    <col min="16127" max="16143" width="12.71875" customWidth="1"/>
  </cols>
  <sheetData>
    <row r="1" spans="1:15" x14ac:dyDescent="0.4">
      <c r="A1" s="34" t="s">
        <v>10</v>
      </c>
      <c r="B1" s="34" t="s">
        <v>11</v>
      </c>
    </row>
    <row r="2" spans="1:15" ht="15" customHeight="1" x14ac:dyDescent="0.5">
      <c r="A2" s="34"/>
      <c r="B2" s="33" t="s">
        <v>173</v>
      </c>
      <c r="C2" s="30" t="s">
        <v>174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5" customHeight="1" x14ac:dyDescent="0.5">
      <c r="B3" s="15">
        <v>44473</v>
      </c>
      <c r="C3" s="32" t="s">
        <v>13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4">
      <c r="B4" s="6" t="s">
        <v>175</v>
      </c>
      <c r="C4" s="30" t="s">
        <v>16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8" spans="1:15" x14ac:dyDescent="0.4">
      <c r="A8" s="34" t="s">
        <v>17</v>
      </c>
      <c r="C8" s="28" t="s">
        <v>18</v>
      </c>
      <c r="D8" s="28" t="s">
        <v>19</v>
      </c>
      <c r="E8" s="28" t="s">
        <v>20</v>
      </c>
      <c r="F8" s="28" t="s">
        <v>21</v>
      </c>
      <c r="G8" s="28" t="s">
        <v>22</v>
      </c>
      <c r="H8" s="28" t="s">
        <v>23</v>
      </c>
      <c r="I8" s="28" t="s">
        <v>24</v>
      </c>
      <c r="J8" s="28" t="s">
        <v>25</v>
      </c>
      <c r="K8" s="28" t="s">
        <v>26</v>
      </c>
      <c r="L8" s="28" t="s">
        <v>27</v>
      </c>
      <c r="M8" s="28" t="s">
        <v>28</v>
      </c>
      <c r="N8" s="28" t="s">
        <v>29</v>
      </c>
      <c r="O8" s="28" t="s">
        <v>176</v>
      </c>
    </row>
    <row r="10" spans="1:15" x14ac:dyDescent="0.4">
      <c r="A10" s="34"/>
    </row>
    <row r="12" spans="1:15" x14ac:dyDescent="0.4">
      <c r="B12" s="23" t="s">
        <v>177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5" x14ac:dyDescent="0.4">
      <c r="A13" t="str">
        <f t="shared" ref="A13:A44" si="0">IF(TRIM($B13)="Total Patient Days","Census",IF(TRIM($B13)="Total Income","Revenues",IF(OR(TRIM($B13)="Operating Expenses",TRIM($B13)="Equipment Rental"),"Operating Expenses",IF(TRIM($B13)="Claim expense","|-|Operating Expenses",IF(TRIM($B13)="Service Fees","Management Fee",IF(TRIM($B13)="Rent","Rent",""))))))</f>
        <v/>
      </c>
      <c r="B13" s="6" t="s">
        <v>178</v>
      </c>
      <c r="C13" s="17">
        <v>3.5076730347635497E-2</v>
      </c>
      <c r="D13" s="17">
        <v>4.1325258282864298E-2</v>
      </c>
      <c r="E13" s="17">
        <v>-7.3529411764705899E-3</v>
      </c>
      <c r="F13" s="17">
        <v>5.6214865708931902E-2</v>
      </c>
      <c r="G13" s="17">
        <v>0.15722291407222899</v>
      </c>
      <c r="H13" s="17">
        <v>7.4763503204150095E-2</v>
      </c>
      <c r="I13" s="17">
        <v>-6.8181818181818205E-2</v>
      </c>
      <c r="J13" s="17">
        <v>-7.9481895790403292E-3</v>
      </c>
      <c r="K13" s="17">
        <v>1.1433129486838599E-2</v>
      </c>
      <c r="L13" s="17">
        <v>2.5715800636267199E-2</v>
      </c>
      <c r="M13" s="17">
        <v>-3.2998195411188501E-2</v>
      </c>
      <c r="N13" s="17">
        <v>7.1025641025641004E-2</v>
      </c>
      <c r="O13" s="17">
        <v>2.6882094853402001E-2</v>
      </c>
    </row>
    <row r="14" spans="1:15" x14ac:dyDescent="0.4">
      <c r="A14" t="str">
        <f t="shared" si="0"/>
        <v/>
      </c>
      <c r="B14" s="6" t="s">
        <v>179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x14ac:dyDescent="0.4">
      <c r="A15" t="str">
        <f t="shared" si="0"/>
        <v/>
      </c>
      <c r="B15" s="6" t="s">
        <v>180</v>
      </c>
      <c r="C15" s="17">
        <v>2.41152521139994E-2</v>
      </c>
      <c r="D15" s="17">
        <v>-0.107944424652654</v>
      </c>
      <c r="E15" s="17">
        <v>-4.1666666666666699E-2</v>
      </c>
      <c r="F15" s="17">
        <v>-6.6520924422236102E-2</v>
      </c>
      <c r="G15" s="17">
        <v>-9.4333748443337501E-2</v>
      </c>
      <c r="H15" s="17"/>
      <c r="I15" s="17">
        <v>0.17613636363636401</v>
      </c>
      <c r="J15" s="17">
        <v>0.102737709743892</v>
      </c>
      <c r="K15" s="17">
        <v>-4.7061951608614698E-2</v>
      </c>
      <c r="L15" s="17">
        <v>-1.11346765641569E-2</v>
      </c>
      <c r="M15" s="17">
        <v>4.8723897911832903E-2</v>
      </c>
      <c r="N15" s="17">
        <v>-6.41025641025641E-3</v>
      </c>
      <c r="O15" s="17">
        <v>2.1275854864544901E-2</v>
      </c>
    </row>
    <row r="16" spans="1:15" x14ac:dyDescent="0.4">
      <c r="A16" t="str">
        <f t="shared" si="0"/>
        <v/>
      </c>
      <c r="B16" s="6" t="s">
        <v>181</v>
      </c>
      <c r="C16" s="17">
        <v>1.00219229564673E-2</v>
      </c>
      <c r="D16" s="17">
        <v>6.8400427502671904E-2</v>
      </c>
      <c r="E16" s="17">
        <v>0.106617647058824</v>
      </c>
      <c r="F16" s="17">
        <v>0.12773266708307299</v>
      </c>
      <c r="G16" s="17">
        <v>9.0286425902864301E-2</v>
      </c>
      <c r="H16" s="17">
        <v>0.106805004577357</v>
      </c>
      <c r="I16" s="17">
        <v>6.9034090909090906E-2</v>
      </c>
      <c r="J16" s="17">
        <v>9.3023255813953501E-2</v>
      </c>
      <c r="K16" s="17">
        <v>7.9500132943366095E-2</v>
      </c>
      <c r="L16" s="17">
        <v>7.5026511134676593E-2</v>
      </c>
      <c r="M16" s="17">
        <v>7.0636762052075294E-2</v>
      </c>
      <c r="N16" s="17">
        <v>4.6923076923076901E-2</v>
      </c>
      <c r="O16" s="17">
        <v>7.7930217981753605E-2</v>
      </c>
    </row>
    <row r="17" spans="1:15" x14ac:dyDescent="0.4">
      <c r="A17" t="str">
        <f t="shared" si="0"/>
        <v/>
      </c>
      <c r="B17" s="6" t="s">
        <v>182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4">
      <c r="A18" t="str">
        <f t="shared" si="0"/>
        <v/>
      </c>
      <c r="B18" s="6" t="s">
        <v>183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4">
      <c r="A19" t="str">
        <f t="shared" si="0"/>
        <v/>
      </c>
      <c r="B19" s="6" t="s">
        <v>184</v>
      </c>
      <c r="C19" s="17">
        <v>0.20858127153147499</v>
      </c>
      <c r="D19" s="17">
        <v>7.6950480940505897E-2</v>
      </c>
      <c r="E19" s="17">
        <v>4.7794117647058799E-2</v>
      </c>
      <c r="F19" s="17">
        <v>-3.0605871330418501E-2</v>
      </c>
      <c r="G19" s="17">
        <v>4.9190535491905399E-2</v>
      </c>
      <c r="H19" s="17">
        <v>8.9105889533109606E-2</v>
      </c>
      <c r="I19" s="17">
        <v>9.5738636363636401E-2</v>
      </c>
      <c r="J19" s="17">
        <v>2.41389461289373E-2</v>
      </c>
      <c r="K19" s="17">
        <v>0.12443499069396401</v>
      </c>
      <c r="L19" s="17">
        <v>0.114262990455992</v>
      </c>
      <c r="M19" s="17">
        <v>0.110853312709461</v>
      </c>
      <c r="N19" s="17">
        <v>8.4615384615384606E-2</v>
      </c>
      <c r="O19" s="17">
        <v>8.8028414234974595E-2</v>
      </c>
    </row>
    <row r="20" spans="1:15" x14ac:dyDescent="0.4">
      <c r="A20" t="str">
        <f t="shared" si="0"/>
        <v/>
      </c>
      <c r="B20" s="6" t="s">
        <v>185</v>
      </c>
      <c r="C20" s="17">
        <v>0.63106796116504904</v>
      </c>
      <c r="D20" s="17">
        <v>0.85607410046312804</v>
      </c>
      <c r="E20" s="17">
        <v>0.88082107843137303</v>
      </c>
      <c r="F20" s="17">
        <v>0.83728919425359205</v>
      </c>
      <c r="G20" s="17">
        <v>0.74719800747197995</v>
      </c>
      <c r="H20" s="17">
        <v>0.69819957277998201</v>
      </c>
      <c r="I20" s="17">
        <v>0.69431818181818195</v>
      </c>
      <c r="J20" s="17">
        <v>0.72770091256991498</v>
      </c>
      <c r="K20" s="17">
        <v>0.79872374368518995</v>
      </c>
      <c r="L20" s="17">
        <v>0.76458112407210999</v>
      </c>
      <c r="M20" s="17">
        <v>0.75818509925238498</v>
      </c>
      <c r="N20" s="17">
        <v>0.75897435897435905</v>
      </c>
      <c r="O20" s="17">
        <v>0.74493349119019403</v>
      </c>
    </row>
    <row r="21" spans="1:15" x14ac:dyDescent="0.4">
      <c r="A21" t="str">
        <f t="shared" si="0"/>
        <v/>
      </c>
      <c r="B21" s="6" t="s">
        <v>186</v>
      </c>
      <c r="C21" s="17">
        <v>1.65988098966489E-2</v>
      </c>
      <c r="D21" s="17">
        <v>6.0562878517990701E-3</v>
      </c>
      <c r="E21" s="17">
        <v>-4.4730392156862697E-2</v>
      </c>
      <c r="F21" s="17">
        <v>3.7788881948782001E-2</v>
      </c>
      <c r="G21" s="17">
        <v>1.05853051058531E-2</v>
      </c>
      <c r="H21" s="17">
        <v>9.4598718339945105E-3</v>
      </c>
      <c r="I21" s="17">
        <v>1.73295454545455E-2</v>
      </c>
      <c r="J21" s="17">
        <v>3.0909626140712399E-2</v>
      </c>
      <c r="K21" s="17">
        <v>3.7755915979792602E-2</v>
      </c>
      <c r="L21" s="17">
        <v>1.16648992576882E-2</v>
      </c>
      <c r="M21" s="17">
        <v>2.32018561484919E-3</v>
      </c>
      <c r="N21" s="17">
        <v>8.7179487179487192E-3</v>
      </c>
      <c r="O21" s="17">
        <v>1.60178285395919E-2</v>
      </c>
    </row>
    <row r="22" spans="1:15" x14ac:dyDescent="0.4">
      <c r="A22" t="str">
        <f t="shared" si="0"/>
        <v/>
      </c>
      <c r="B22" s="6" t="s">
        <v>187</v>
      </c>
      <c r="C22" s="17">
        <v>5.5746946445349201E-2</v>
      </c>
      <c r="D22" s="17">
        <v>4.5956537228357699E-2</v>
      </c>
      <c r="E22" s="17">
        <v>4.0747549019607802E-2</v>
      </c>
      <c r="F22" s="17">
        <v>2.24859462835728E-2</v>
      </c>
      <c r="G22" s="17">
        <v>2.4283935242839401E-2</v>
      </c>
      <c r="H22" s="17">
        <v>1.8004272200183101E-2</v>
      </c>
      <c r="I22" s="17">
        <v>4.5454545454545496E-3</v>
      </c>
      <c r="J22" s="17">
        <v>1.76626435089785E-2</v>
      </c>
      <c r="K22" s="17">
        <v>-9.5719223610741793E-3</v>
      </c>
      <c r="L22" s="17">
        <v>1.1399787910922599E-2</v>
      </c>
      <c r="M22" s="17">
        <v>3.37715906161382E-2</v>
      </c>
      <c r="N22" s="17">
        <v>2.3076923076923099E-2</v>
      </c>
      <c r="O22" s="17">
        <v>1.5356222578173999E-2</v>
      </c>
    </row>
    <row r="23" spans="1:15" x14ac:dyDescent="0.4">
      <c r="A23" t="str">
        <f t="shared" si="0"/>
        <v/>
      </c>
      <c r="B23" s="6" t="s">
        <v>188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4">
      <c r="A24" t="str">
        <f t="shared" si="0"/>
        <v/>
      </c>
      <c r="B24" s="6" t="s">
        <v>189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4">
      <c r="A25" t="str">
        <f t="shared" si="0"/>
        <v/>
      </c>
      <c r="C25" s="21" t="s">
        <v>190</v>
      </c>
      <c r="D25" s="21" t="s">
        <v>190</v>
      </c>
      <c r="E25" s="21" t="s">
        <v>190</v>
      </c>
      <c r="F25" s="21" t="s">
        <v>190</v>
      </c>
      <c r="G25" s="21" t="s">
        <v>190</v>
      </c>
      <c r="H25" s="21" t="s">
        <v>190</v>
      </c>
      <c r="I25" s="21" t="s">
        <v>190</v>
      </c>
      <c r="J25" s="21" t="s">
        <v>190</v>
      </c>
      <c r="K25" s="21" t="s">
        <v>190</v>
      </c>
      <c r="L25" s="21" t="s">
        <v>190</v>
      </c>
      <c r="M25" s="21" t="s">
        <v>190</v>
      </c>
      <c r="N25" s="21" t="s">
        <v>190</v>
      </c>
      <c r="O25" s="21" t="s">
        <v>190</v>
      </c>
    </row>
    <row r="26" spans="1:15" x14ac:dyDescent="0.4">
      <c r="A26" t="str">
        <f t="shared" si="0"/>
        <v/>
      </c>
      <c r="B26" s="23" t="s">
        <v>191</v>
      </c>
      <c r="C26" s="27">
        <v>0.98120889445662396</v>
      </c>
      <c r="D26" s="27">
        <v>0.98681866761667303</v>
      </c>
      <c r="E26" s="27">
        <v>0.98223039215686303</v>
      </c>
      <c r="F26" s="27">
        <v>0.98438475952529703</v>
      </c>
      <c r="G26" s="27">
        <v>0.98443337484433402</v>
      </c>
      <c r="H26" s="27">
        <v>0.99633811412877604</v>
      </c>
      <c r="I26" s="27">
        <v>0.98892045454545496</v>
      </c>
      <c r="J26" s="27">
        <v>0.988224904327348</v>
      </c>
      <c r="K26" s="27">
        <v>0.99521403881946302</v>
      </c>
      <c r="L26" s="27">
        <v>0.991516436903499</v>
      </c>
      <c r="M26" s="27">
        <v>0.99149265274555298</v>
      </c>
      <c r="N26" s="17">
        <v>0.98692307692307701</v>
      </c>
      <c r="O26" s="17">
        <v>0.99042412424263504</v>
      </c>
    </row>
    <row r="27" spans="1:15" x14ac:dyDescent="0.4">
      <c r="A27" t="str">
        <f t="shared" si="0"/>
        <v/>
      </c>
      <c r="B27" s="6" t="s">
        <v>192</v>
      </c>
      <c r="C27" s="17">
        <v>1.87911055433761E-2</v>
      </c>
      <c r="D27" s="17">
        <v>1.31813323833274E-2</v>
      </c>
      <c r="E27" s="17">
        <v>1.7769607843137299E-2</v>
      </c>
      <c r="F27" s="17">
        <v>1.56152404747033E-2</v>
      </c>
      <c r="G27" s="17">
        <v>1.55666251556663E-2</v>
      </c>
      <c r="H27" s="17">
        <v>3.6618858712236801E-3</v>
      </c>
      <c r="I27" s="17">
        <v>1.10795454545455E-2</v>
      </c>
      <c r="J27" s="17">
        <v>1.1775095672652299E-2</v>
      </c>
      <c r="K27" s="17">
        <v>4.7859611805370897E-3</v>
      </c>
      <c r="L27" s="17">
        <v>8.4835630965005293E-3</v>
      </c>
      <c r="M27" s="17">
        <v>8.5073472544470192E-3</v>
      </c>
      <c r="N27" s="17">
        <v>1.3076923076923101E-2</v>
      </c>
      <c r="O27" s="17">
        <v>9.5758757573647206E-3</v>
      </c>
    </row>
    <row r="28" spans="1:15" x14ac:dyDescent="0.4">
      <c r="A28" t="str">
        <f t="shared" si="0"/>
        <v/>
      </c>
      <c r="B28" s="23" t="s">
        <v>193</v>
      </c>
      <c r="C28" s="27">
        <v>1</v>
      </c>
      <c r="D28" s="27">
        <v>1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17">
        <v>1</v>
      </c>
      <c r="O28" s="17">
        <v>1</v>
      </c>
    </row>
    <row r="29" spans="1:15" x14ac:dyDescent="0.4">
      <c r="A29" t="str">
        <f t="shared" si="0"/>
        <v/>
      </c>
    </row>
    <row r="30" spans="1:15" x14ac:dyDescent="0.4">
      <c r="A30" t="str">
        <f t="shared" si="0"/>
        <v/>
      </c>
      <c r="B30" s="23" t="s">
        <v>194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5" x14ac:dyDescent="0.4">
      <c r="A31" t="str">
        <f t="shared" si="0"/>
        <v/>
      </c>
      <c r="B31" s="6" t="s">
        <v>178</v>
      </c>
      <c r="C31" s="25">
        <v>3.7333333333333298</v>
      </c>
      <c r="D31" s="25">
        <v>3.7419354838709702</v>
      </c>
      <c r="E31" s="25">
        <v>-0.8</v>
      </c>
      <c r="F31" s="25">
        <v>5.8064516129032304</v>
      </c>
      <c r="G31" s="25">
        <v>16.290322580645199</v>
      </c>
      <c r="H31" s="25">
        <v>8.75</v>
      </c>
      <c r="I31" s="25">
        <v>-7.7419354838709697</v>
      </c>
      <c r="J31" s="25">
        <v>-0.9</v>
      </c>
      <c r="K31" s="25">
        <v>1.38709677419355</v>
      </c>
      <c r="L31" s="25">
        <v>3.2333333333333298</v>
      </c>
      <c r="M31" s="25">
        <v>-4.1290322580645196</v>
      </c>
      <c r="N31" s="25">
        <v>8.9354838709677402</v>
      </c>
      <c r="O31" s="25">
        <v>25.415637860082299</v>
      </c>
    </row>
    <row r="32" spans="1:15" x14ac:dyDescent="0.4">
      <c r="A32" t="str">
        <f t="shared" si="0"/>
        <v/>
      </c>
      <c r="B32" s="6" t="s">
        <v>179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</row>
    <row r="33" spans="1:15" x14ac:dyDescent="0.4">
      <c r="A33" t="str">
        <f t="shared" si="0"/>
        <v/>
      </c>
      <c r="B33" s="6" t="s">
        <v>180</v>
      </c>
      <c r="C33" s="25">
        <v>2.56666666666667</v>
      </c>
      <c r="D33" s="25">
        <v>-9.7741935483870996</v>
      </c>
      <c r="E33" s="25">
        <v>-4.5333333333333297</v>
      </c>
      <c r="F33" s="25">
        <v>-6.8709677419354804</v>
      </c>
      <c r="G33" s="25">
        <v>-9.7741935483870996</v>
      </c>
      <c r="H33" s="25">
        <v>0</v>
      </c>
      <c r="I33" s="25">
        <v>20</v>
      </c>
      <c r="J33" s="25">
        <v>11.633333333333301</v>
      </c>
      <c r="K33" s="25">
        <v>-5.7096774193548399</v>
      </c>
      <c r="L33" s="25">
        <v>-1.4</v>
      </c>
      <c r="M33" s="25">
        <v>6.0967741935483897</v>
      </c>
      <c r="N33" s="25">
        <v>-0.80645161290322598</v>
      </c>
      <c r="O33" s="25">
        <v>20.1152263374486</v>
      </c>
    </row>
    <row r="34" spans="1:15" x14ac:dyDescent="0.4">
      <c r="A34" t="str">
        <f t="shared" si="0"/>
        <v/>
      </c>
      <c r="B34" s="6" t="s">
        <v>181</v>
      </c>
      <c r="C34" s="25">
        <v>1.06666666666667</v>
      </c>
      <c r="D34" s="25">
        <v>6.1935483870967696</v>
      </c>
      <c r="E34" s="25">
        <v>11.6</v>
      </c>
      <c r="F34" s="25">
        <v>13.193548387096801</v>
      </c>
      <c r="G34" s="25">
        <v>9.3548387096774199</v>
      </c>
      <c r="H34" s="25">
        <v>12.5</v>
      </c>
      <c r="I34" s="25">
        <v>7.8387096774193603</v>
      </c>
      <c r="J34" s="25">
        <v>10.533333333333299</v>
      </c>
      <c r="K34" s="25">
        <v>9.6451612903225801</v>
      </c>
      <c r="L34" s="25">
        <v>9.43333333333333</v>
      </c>
      <c r="M34" s="25">
        <v>8.8387096774193505</v>
      </c>
      <c r="N34" s="25">
        <v>5.9032258064516103</v>
      </c>
      <c r="O34" s="25">
        <v>73.679012345678998</v>
      </c>
    </row>
    <row r="35" spans="1:15" x14ac:dyDescent="0.4">
      <c r="A35" t="str">
        <f t="shared" si="0"/>
        <v/>
      </c>
      <c r="B35" s="6" t="s">
        <v>182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</row>
    <row r="36" spans="1:15" x14ac:dyDescent="0.4">
      <c r="A36" t="str">
        <f t="shared" si="0"/>
        <v/>
      </c>
      <c r="B36" s="6" t="s">
        <v>183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</row>
    <row r="37" spans="1:15" x14ac:dyDescent="0.4">
      <c r="A37" t="str">
        <f t="shared" si="0"/>
        <v/>
      </c>
      <c r="B37" s="6" t="s">
        <v>184</v>
      </c>
      <c r="C37" s="25">
        <v>22.2</v>
      </c>
      <c r="D37" s="25">
        <v>6.9677419354838701</v>
      </c>
      <c r="E37" s="25">
        <v>5.2</v>
      </c>
      <c r="F37" s="25">
        <v>-3.1612903225806499</v>
      </c>
      <c r="G37" s="25">
        <v>5.0967741935483897</v>
      </c>
      <c r="H37" s="25">
        <v>10.4285714285714</v>
      </c>
      <c r="I37" s="25">
        <v>10.8709677419355</v>
      </c>
      <c r="J37" s="25">
        <v>2.7333333333333298</v>
      </c>
      <c r="K37" s="25">
        <v>15.0967741935484</v>
      </c>
      <c r="L37" s="25">
        <v>14.366666666666699</v>
      </c>
      <c r="M37" s="25">
        <v>13.8709677419355</v>
      </c>
      <c r="N37" s="25">
        <v>10.6451612903226</v>
      </c>
      <c r="O37" s="25">
        <v>83.226337448559704</v>
      </c>
    </row>
    <row r="38" spans="1:15" x14ac:dyDescent="0.4">
      <c r="A38" t="str">
        <f t="shared" si="0"/>
        <v/>
      </c>
      <c r="B38" s="6" t="s">
        <v>185</v>
      </c>
      <c r="C38" s="25">
        <v>67.1666666666667</v>
      </c>
      <c r="D38" s="25">
        <v>77.516129032258107</v>
      </c>
      <c r="E38" s="25">
        <v>95.8333333333333</v>
      </c>
      <c r="F38" s="25">
        <v>86.483870967741893</v>
      </c>
      <c r="G38" s="25">
        <v>77.419354838709694</v>
      </c>
      <c r="H38" s="25">
        <v>81.714285714285694</v>
      </c>
      <c r="I38" s="25">
        <v>78.838709677419402</v>
      </c>
      <c r="J38" s="25">
        <v>82.4</v>
      </c>
      <c r="K38" s="25">
        <v>96.903225806451601</v>
      </c>
      <c r="L38" s="25">
        <v>96.133333333333297</v>
      </c>
      <c r="M38" s="25">
        <v>94.870967741935502</v>
      </c>
      <c r="N38" s="25">
        <v>95.483870967741893</v>
      </c>
      <c r="O38" s="25">
        <v>704.29629629629596</v>
      </c>
    </row>
    <row r="39" spans="1:15" x14ac:dyDescent="0.4">
      <c r="A39" t="str">
        <f t="shared" si="0"/>
        <v/>
      </c>
      <c r="B39" s="6" t="s">
        <v>186</v>
      </c>
      <c r="C39" s="25">
        <v>1.7666666666666699</v>
      </c>
      <c r="D39" s="25">
        <v>0.54838709677419395</v>
      </c>
      <c r="E39" s="25">
        <v>-4.8666666666666698</v>
      </c>
      <c r="F39" s="25">
        <v>3.9032258064516099</v>
      </c>
      <c r="G39" s="25">
        <v>1.0967741935483899</v>
      </c>
      <c r="H39" s="25">
        <v>1.1071428571428601</v>
      </c>
      <c r="I39" s="25">
        <v>1.9677419354838701</v>
      </c>
      <c r="J39" s="25">
        <v>3.5</v>
      </c>
      <c r="K39" s="25">
        <v>4.5806451612903203</v>
      </c>
      <c r="L39" s="25">
        <v>1.4666666666666699</v>
      </c>
      <c r="M39" s="25">
        <v>0.29032258064516098</v>
      </c>
      <c r="N39" s="25">
        <v>1.0967741935483899</v>
      </c>
      <c r="O39" s="25">
        <v>15.1440329218107</v>
      </c>
    </row>
    <row r="40" spans="1:15" x14ac:dyDescent="0.4">
      <c r="A40" t="str">
        <f t="shared" si="0"/>
        <v/>
      </c>
      <c r="B40" s="6" t="s">
        <v>187</v>
      </c>
      <c r="C40" s="25">
        <v>5.93333333333333</v>
      </c>
      <c r="D40" s="25">
        <v>4.1612903225806503</v>
      </c>
      <c r="E40" s="25">
        <v>4.43333333333333</v>
      </c>
      <c r="F40" s="25">
        <v>2.32258064516129</v>
      </c>
      <c r="G40" s="25">
        <v>2.5161290322580601</v>
      </c>
      <c r="H40" s="25">
        <v>2.1071428571428599</v>
      </c>
      <c r="I40" s="25">
        <v>0.51612903225806495</v>
      </c>
      <c r="J40" s="25">
        <v>2</v>
      </c>
      <c r="K40" s="25">
        <v>-1.1612903225806499</v>
      </c>
      <c r="L40" s="25">
        <v>1.43333333333333</v>
      </c>
      <c r="M40" s="25">
        <v>4.2258064516129004</v>
      </c>
      <c r="N40" s="25">
        <v>2.9032258064516099</v>
      </c>
      <c r="O40" s="25">
        <v>14.5185185185185</v>
      </c>
    </row>
    <row r="41" spans="1:15" x14ac:dyDescent="0.4">
      <c r="A41" t="str">
        <f t="shared" si="0"/>
        <v/>
      </c>
      <c r="B41" s="6" t="s">
        <v>188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</row>
    <row r="42" spans="1:15" x14ac:dyDescent="0.4">
      <c r="A42" t="str">
        <f t="shared" si="0"/>
        <v/>
      </c>
      <c r="B42" s="6" t="s">
        <v>189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</row>
    <row r="43" spans="1:15" x14ac:dyDescent="0.4">
      <c r="A43" t="str">
        <f t="shared" si="0"/>
        <v/>
      </c>
      <c r="C43" s="21" t="s">
        <v>190</v>
      </c>
      <c r="D43" s="21" t="s">
        <v>190</v>
      </c>
      <c r="E43" s="21" t="s">
        <v>190</v>
      </c>
      <c r="F43" s="21" t="s">
        <v>190</v>
      </c>
      <c r="G43" s="21" t="s">
        <v>190</v>
      </c>
      <c r="H43" s="21" t="s">
        <v>190</v>
      </c>
      <c r="I43" s="21" t="s">
        <v>190</v>
      </c>
      <c r="J43" s="21" t="s">
        <v>190</v>
      </c>
      <c r="K43" s="21" t="s">
        <v>190</v>
      </c>
      <c r="L43" s="21" t="s">
        <v>190</v>
      </c>
      <c r="M43" s="21" t="s">
        <v>190</v>
      </c>
      <c r="N43" s="21" t="s">
        <v>190</v>
      </c>
      <c r="O43" s="21" t="s">
        <v>190</v>
      </c>
    </row>
    <row r="44" spans="1:15" x14ac:dyDescent="0.4">
      <c r="A44" t="str">
        <f t="shared" si="0"/>
        <v/>
      </c>
      <c r="B44" s="23" t="s">
        <v>195</v>
      </c>
      <c r="C44" s="26">
        <v>104.433333333333</v>
      </c>
      <c r="D44" s="26">
        <v>89.354838709677395</v>
      </c>
      <c r="E44" s="26">
        <v>106.866666666667</v>
      </c>
      <c r="F44" s="26">
        <v>101.677419354839</v>
      </c>
      <c r="G44" s="26">
        <v>102</v>
      </c>
      <c r="H44" s="26">
        <v>116.607142857143</v>
      </c>
      <c r="I44" s="26">
        <v>112.290322580645</v>
      </c>
      <c r="J44" s="26">
        <v>111.9</v>
      </c>
      <c r="K44" s="26">
        <v>120.741935483871</v>
      </c>
      <c r="L44" s="26">
        <v>124.666666666667</v>
      </c>
      <c r="M44" s="26">
        <v>124.064516129032</v>
      </c>
      <c r="N44" s="25">
        <v>124.161290322581</v>
      </c>
      <c r="O44" s="25">
        <v>936.39506172839504</v>
      </c>
    </row>
    <row r="45" spans="1:15" x14ac:dyDescent="0.4">
      <c r="A45" t="str">
        <f t="shared" ref="A45:A64" si="1">IF(TRIM($B45)="Total Patient Days","Census",IF(TRIM($B45)="Total Income","Revenues",IF(OR(TRIM($B45)="Operating Expenses",TRIM($B45)="Equipment Rental"),"Operating Expenses",IF(TRIM($B45)="Claim expense","|-|Operating Expenses",IF(TRIM($B45)="Service Fees","Management Fee",IF(TRIM($B45)="Rent","Rent",""))))))</f>
        <v/>
      </c>
      <c r="B45" s="6" t="s">
        <v>192</v>
      </c>
      <c r="C45" s="25">
        <v>2</v>
      </c>
      <c r="D45" s="25">
        <v>1.19354838709677</v>
      </c>
      <c r="E45" s="25">
        <v>1.93333333333333</v>
      </c>
      <c r="F45" s="25">
        <v>1.61290322580645</v>
      </c>
      <c r="G45" s="25">
        <v>1.61290322580645</v>
      </c>
      <c r="H45" s="25">
        <v>0.42857142857142899</v>
      </c>
      <c r="I45" s="25">
        <v>1.25806451612903</v>
      </c>
      <c r="J45" s="25">
        <v>1.3333333333333299</v>
      </c>
      <c r="K45" s="25">
        <v>0.58064516129032295</v>
      </c>
      <c r="L45" s="25">
        <v>1.06666666666667</v>
      </c>
      <c r="M45" s="25">
        <v>1.06451612903226</v>
      </c>
      <c r="N45" s="25">
        <v>1.6451612903225801</v>
      </c>
      <c r="O45" s="25">
        <v>9.05349794238683</v>
      </c>
    </row>
    <row r="46" spans="1:15" x14ac:dyDescent="0.4">
      <c r="A46" t="str">
        <f t="shared" si="1"/>
        <v/>
      </c>
      <c r="B46" s="23" t="s">
        <v>196</v>
      </c>
      <c r="C46" s="26">
        <v>106.433333333333</v>
      </c>
      <c r="D46" s="26">
        <v>90.548387096774206</v>
      </c>
      <c r="E46" s="26">
        <v>108.8</v>
      </c>
      <c r="F46" s="26">
        <v>103.290322580645</v>
      </c>
      <c r="G46" s="26">
        <v>103.61290322580599</v>
      </c>
      <c r="H46" s="26">
        <v>117.03571428571399</v>
      </c>
      <c r="I46" s="26">
        <v>113.54838709677399</v>
      </c>
      <c r="J46" s="26">
        <v>113.23333333333299</v>
      </c>
      <c r="K46" s="26">
        <v>121.322580645161</v>
      </c>
      <c r="L46" s="26">
        <v>125.73333333333299</v>
      </c>
      <c r="M46" s="26">
        <v>125.129032258065</v>
      </c>
      <c r="N46" s="25">
        <v>125.806451612903</v>
      </c>
      <c r="O46" s="25">
        <v>945.44855967078195</v>
      </c>
    </row>
    <row r="47" spans="1:15" x14ac:dyDescent="0.4">
      <c r="A47" t="str">
        <f t="shared" si="1"/>
        <v/>
      </c>
    </row>
    <row r="48" spans="1:15" x14ac:dyDescent="0.4">
      <c r="A48" t="str">
        <f t="shared" si="1"/>
        <v/>
      </c>
      <c r="B48" s="23" t="s">
        <v>197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5" x14ac:dyDescent="0.4">
      <c r="A49" t="str">
        <f t="shared" si="1"/>
        <v/>
      </c>
      <c r="B49" s="6" t="s">
        <v>178</v>
      </c>
      <c r="C49" s="20">
        <v>112</v>
      </c>
      <c r="D49" s="20">
        <v>116</v>
      </c>
      <c r="E49" s="20">
        <v>-24</v>
      </c>
      <c r="F49" s="20">
        <v>180</v>
      </c>
      <c r="G49" s="20">
        <v>505</v>
      </c>
      <c r="H49" s="20">
        <v>245</v>
      </c>
      <c r="I49" s="20">
        <v>-240</v>
      </c>
      <c r="J49" s="20">
        <v>-27</v>
      </c>
      <c r="K49" s="20">
        <v>43</v>
      </c>
      <c r="L49" s="20">
        <v>97</v>
      </c>
      <c r="M49" s="20">
        <v>-128</v>
      </c>
      <c r="N49" s="20">
        <v>277</v>
      </c>
      <c r="O49" s="20">
        <v>772</v>
      </c>
    </row>
    <row r="50" spans="1:15" x14ac:dyDescent="0.4">
      <c r="A50" t="str">
        <f t="shared" si="1"/>
        <v/>
      </c>
      <c r="B50" s="6" t="s">
        <v>179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</row>
    <row r="51" spans="1:15" x14ac:dyDescent="0.4">
      <c r="A51" t="str">
        <f t="shared" si="1"/>
        <v/>
      </c>
      <c r="B51" s="6" t="s">
        <v>180</v>
      </c>
      <c r="C51" s="20">
        <v>77</v>
      </c>
      <c r="D51" s="20">
        <v>-303</v>
      </c>
      <c r="E51" s="20">
        <v>-136</v>
      </c>
      <c r="F51" s="20">
        <v>-213</v>
      </c>
      <c r="G51" s="20">
        <v>-303</v>
      </c>
      <c r="H51" s="20">
        <v>0</v>
      </c>
      <c r="I51" s="20">
        <v>620</v>
      </c>
      <c r="J51" s="20">
        <v>349</v>
      </c>
      <c r="K51" s="20">
        <v>-177</v>
      </c>
      <c r="L51" s="20">
        <v>-42</v>
      </c>
      <c r="M51" s="20">
        <v>189</v>
      </c>
      <c r="N51" s="20">
        <v>-25</v>
      </c>
      <c r="O51" s="20">
        <v>611</v>
      </c>
    </row>
    <row r="52" spans="1:15" x14ac:dyDescent="0.4">
      <c r="A52" t="str">
        <f t="shared" si="1"/>
        <v/>
      </c>
      <c r="B52" s="6" t="s">
        <v>181</v>
      </c>
      <c r="C52" s="20">
        <v>32</v>
      </c>
      <c r="D52" s="20">
        <v>192</v>
      </c>
      <c r="E52" s="20">
        <v>348</v>
      </c>
      <c r="F52" s="20">
        <v>409</v>
      </c>
      <c r="G52" s="20">
        <v>290</v>
      </c>
      <c r="H52" s="20">
        <v>350</v>
      </c>
      <c r="I52" s="20">
        <v>243</v>
      </c>
      <c r="J52" s="20">
        <v>316</v>
      </c>
      <c r="K52" s="20">
        <v>299</v>
      </c>
      <c r="L52" s="20">
        <v>283</v>
      </c>
      <c r="M52" s="20">
        <v>274</v>
      </c>
      <c r="N52" s="20">
        <v>183</v>
      </c>
      <c r="O52" s="20">
        <v>2238</v>
      </c>
    </row>
    <row r="53" spans="1:15" x14ac:dyDescent="0.4">
      <c r="A53" t="str">
        <f t="shared" si="1"/>
        <v/>
      </c>
      <c r="B53" s="6" t="s">
        <v>182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</row>
    <row r="54" spans="1:15" x14ac:dyDescent="0.4">
      <c r="A54" t="str">
        <f t="shared" si="1"/>
        <v/>
      </c>
      <c r="B54" s="6" t="s">
        <v>183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</row>
    <row r="55" spans="1:15" x14ac:dyDescent="0.4">
      <c r="A55" t="str">
        <f t="shared" si="1"/>
        <v/>
      </c>
      <c r="B55" s="6" t="s">
        <v>184</v>
      </c>
      <c r="C55" s="20">
        <v>666</v>
      </c>
      <c r="D55" s="20">
        <v>216</v>
      </c>
      <c r="E55" s="20">
        <v>156</v>
      </c>
      <c r="F55" s="20">
        <v>-98</v>
      </c>
      <c r="G55" s="20">
        <v>158</v>
      </c>
      <c r="H55" s="20">
        <v>292</v>
      </c>
      <c r="I55" s="20">
        <v>337</v>
      </c>
      <c r="J55" s="20">
        <v>82</v>
      </c>
      <c r="K55" s="20">
        <v>468</v>
      </c>
      <c r="L55" s="20">
        <v>431</v>
      </c>
      <c r="M55" s="20">
        <v>430</v>
      </c>
      <c r="N55" s="20">
        <v>330</v>
      </c>
      <c r="O55" s="20">
        <v>2528</v>
      </c>
    </row>
    <row r="56" spans="1:15" x14ac:dyDescent="0.4">
      <c r="A56" t="str">
        <f t="shared" si="1"/>
        <v/>
      </c>
      <c r="B56" s="6" t="s">
        <v>185</v>
      </c>
      <c r="C56" s="20">
        <v>2015</v>
      </c>
      <c r="D56" s="20">
        <v>2403</v>
      </c>
      <c r="E56" s="20">
        <v>2875</v>
      </c>
      <c r="F56" s="20">
        <v>2681</v>
      </c>
      <c r="G56" s="20">
        <v>2400</v>
      </c>
      <c r="H56" s="20">
        <v>2288</v>
      </c>
      <c r="I56" s="20">
        <v>2444</v>
      </c>
      <c r="J56" s="20">
        <v>2472</v>
      </c>
      <c r="K56" s="20">
        <v>3004</v>
      </c>
      <c r="L56" s="20">
        <v>2884</v>
      </c>
      <c r="M56" s="20">
        <v>2941</v>
      </c>
      <c r="N56" s="20">
        <v>2960</v>
      </c>
      <c r="O56" s="20">
        <v>21393</v>
      </c>
    </row>
    <row r="57" spans="1:15" x14ac:dyDescent="0.4">
      <c r="A57" t="str">
        <f t="shared" si="1"/>
        <v/>
      </c>
      <c r="B57" s="6" t="s">
        <v>186</v>
      </c>
      <c r="C57" s="20">
        <v>53</v>
      </c>
      <c r="D57" s="20">
        <v>17</v>
      </c>
      <c r="E57" s="20">
        <v>-146</v>
      </c>
      <c r="F57" s="20">
        <v>121</v>
      </c>
      <c r="G57" s="20">
        <v>34</v>
      </c>
      <c r="H57" s="20">
        <v>31</v>
      </c>
      <c r="I57" s="20">
        <v>61</v>
      </c>
      <c r="J57" s="20">
        <v>105</v>
      </c>
      <c r="K57" s="20">
        <v>142</v>
      </c>
      <c r="L57" s="20">
        <v>44</v>
      </c>
      <c r="M57" s="20">
        <v>9</v>
      </c>
      <c r="N57" s="20">
        <v>34</v>
      </c>
      <c r="O57" s="20">
        <v>460</v>
      </c>
    </row>
    <row r="58" spans="1:15" x14ac:dyDescent="0.4">
      <c r="A58" t="str">
        <f t="shared" si="1"/>
        <v/>
      </c>
      <c r="B58" s="6" t="s">
        <v>187</v>
      </c>
      <c r="C58" s="20">
        <v>178</v>
      </c>
      <c r="D58" s="20">
        <v>129</v>
      </c>
      <c r="E58" s="20">
        <v>133</v>
      </c>
      <c r="F58" s="20">
        <v>72</v>
      </c>
      <c r="G58" s="20">
        <v>78</v>
      </c>
      <c r="H58" s="20">
        <v>59</v>
      </c>
      <c r="I58" s="20">
        <v>16</v>
      </c>
      <c r="J58" s="20">
        <v>60</v>
      </c>
      <c r="K58" s="20">
        <v>-36</v>
      </c>
      <c r="L58" s="20">
        <v>43</v>
      </c>
      <c r="M58" s="20">
        <v>131</v>
      </c>
      <c r="N58" s="20">
        <v>90</v>
      </c>
      <c r="O58" s="20">
        <v>441</v>
      </c>
    </row>
    <row r="59" spans="1:15" x14ac:dyDescent="0.4">
      <c r="A59" t="str">
        <f t="shared" si="1"/>
        <v/>
      </c>
      <c r="B59" s="6" t="s">
        <v>188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</row>
    <row r="60" spans="1:15" x14ac:dyDescent="0.4">
      <c r="A60" t="str">
        <f t="shared" si="1"/>
        <v/>
      </c>
      <c r="B60" s="6" t="s">
        <v>189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</row>
    <row r="61" spans="1:15" x14ac:dyDescent="0.4">
      <c r="A61" t="str">
        <f t="shared" si="1"/>
        <v/>
      </c>
      <c r="C61" s="21" t="s">
        <v>190</v>
      </c>
      <c r="D61" s="21" t="s">
        <v>190</v>
      </c>
      <c r="E61" s="21" t="s">
        <v>190</v>
      </c>
      <c r="F61" s="21" t="s">
        <v>190</v>
      </c>
      <c r="G61" s="21" t="s">
        <v>190</v>
      </c>
      <c r="H61" s="21" t="s">
        <v>190</v>
      </c>
      <c r="I61" s="21" t="s">
        <v>190</v>
      </c>
      <c r="J61" s="21" t="s">
        <v>190</v>
      </c>
      <c r="K61" s="21" t="s">
        <v>190</v>
      </c>
      <c r="L61" s="21" t="s">
        <v>190</v>
      </c>
      <c r="M61" s="21" t="s">
        <v>190</v>
      </c>
      <c r="N61" s="21" t="s">
        <v>190</v>
      </c>
      <c r="O61" s="21" t="s">
        <v>190</v>
      </c>
    </row>
    <row r="62" spans="1:15" x14ac:dyDescent="0.4">
      <c r="A62" t="str">
        <f t="shared" si="1"/>
        <v/>
      </c>
      <c r="B62" s="23" t="s">
        <v>195</v>
      </c>
      <c r="C62" s="22">
        <v>3133</v>
      </c>
      <c r="D62" s="22">
        <v>2770</v>
      </c>
      <c r="E62" s="22">
        <v>3206</v>
      </c>
      <c r="F62" s="22">
        <v>3152</v>
      </c>
      <c r="G62" s="22">
        <v>3162</v>
      </c>
      <c r="H62" s="22">
        <v>3265</v>
      </c>
      <c r="I62" s="22">
        <v>3481</v>
      </c>
      <c r="J62" s="22">
        <v>3357</v>
      </c>
      <c r="K62" s="22">
        <v>3743</v>
      </c>
      <c r="L62" s="22">
        <v>3740</v>
      </c>
      <c r="M62" s="22">
        <v>3846</v>
      </c>
      <c r="N62" s="20">
        <v>3849</v>
      </c>
      <c r="O62" s="20">
        <v>28443</v>
      </c>
    </row>
    <row r="63" spans="1:15" x14ac:dyDescent="0.4">
      <c r="A63" t="str">
        <f t="shared" si="1"/>
        <v/>
      </c>
      <c r="B63" s="6" t="s">
        <v>198</v>
      </c>
      <c r="C63" s="20">
        <v>60</v>
      </c>
      <c r="D63" s="20">
        <v>37</v>
      </c>
      <c r="E63" s="20">
        <v>53</v>
      </c>
      <c r="F63" s="20">
        <v>50</v>
      </c>
      <c r="G63" s="20">
        <v>50</v>
      </c>
      <c r="H63" s="20">
        <v>12</v>
      </c>
      <c r="I63" s="20">
        <v>39</v>
      </c>
      <c r="J63" s="20">
        <v>39</v>
      </c>
      <c r="K63" s="20">
        <v>18</v>
      </c>
      <c r="L63" s="20">
        <v>32</v>
      </c>
      <c r="M63" s="20">
        <v>32</v>
      </c>
      <c r="N63" s="20">
        <v>43</v>
      </c>
      <c r="O63" s="20">
        <v>265</v>
      </c>
    </row>
    <row r="64" spans="1:15" x14ac:dyDescent="0.4">
      <c r="A64" t="str">
        <f t="shared" si="1"/>
        <v/>
      </c>
      <c r="B64" s="6" t="s">
        <v>199</v>
      </c>
      <c r="C64" s="20">
        <v>0</v>
      </c>
      <c r="D64" s="20">
        <v>0</v>
      </c>
      <c r="E64" s="20">
        <v>5</v>
      </c>
      <c r="F64" s="20">
        <v>0</v>
      </c>
      <c r="G64" s="20">
        <v>0</v>
      </c>
      <c r="H64" s="20">
        <v>0</v>
      </c>
      <c r="I64" s="20">
        <v>0</v>
      </c>
      <c r="J64" s="20">
        <v>1</v>
      </c>
      <c r="K64" s="20">
        <v>0</v>
      </c>
      <c r="L64" s="20">
        <v>0</v>
      </c>
      <c r="M64" s="20">
        <v>1</v>
      </c>
      <c r="N64" s="20">
        <v>8</v>
      </c>
      <c r="O64" s="20">
        <v>10</v>
      </c>
    </row>
    <row r="65" spans="1:15" x14ac:dyDescent="0.4">
      <c r="A65" t="s">
        <v>200</v>
      </c>
      <c r="B65" s="23" t="s">
        <v>196</v>
      </c>
      <c r="C65" s="22">
        <v>3193</v>
      </c>
      <c r="D65" s="22">
        <v>2807</v>
      </c>
      <c r="E65" s="22">
        <v>3264</v>
      </c>
      <c r="F65" s="22">
        <v>3202</v>
      </c>
      <c r="G65" s="22">
        <v>3212</v>
      </c>
      <c r="H65" s="22">
        <v>3277</v>
      </c>
      <c r="I65" s="22">
        <v>3520</v>
      </c>
      <c r="J65" s="22">
        <v>3397</v>
      </c>
      <c r="K65" s="22">
        <v>3761</v>
      </c>
      <c r="L65" s="22">
        <v>3772</v>
      </c>
      <c r="M65" s="22">
        <v>3879</v>
      </c>
      <c r="N65" s="20">
        <v>3900</v>
      </c>
      <c r="O65" s="20">
        <v>28718</v>
      </c>
    </row>
    <row r="66" spans="1:15" x14ac:dyDescent="0.4">
      <c r="A66" t="str">
        <f t="shared" ref="A66:A88" si="2">IF(TRIM($B66)="Total Patient Days","Census",IF(TRIM($B66)="Total Income","Revenues",IF(OR(TRIM($B66)="Operating Expenses",TRIM($B66)="Equipment Rental"),"Operating Expenses",IF(TRIM($B66)="Claim expense","|-|Operating Expenses",IF(TRIM($B66)="Service Fees","Management Fee",IF(TRIM($B66)="Rent","Rent",""))))))</f>
        <v/>
      </c>
      <c r="C66" s="21" t="s">
        <v>201</v>
      </c>
      <c r="D66" s="21" t="s">
        <v>201</v>
      </c>
      <c r="E66" s="21" t="s">
        <v>201</v>
      </c>
      <c r="F66" s="21" t="s">
        <v>201</v>
      </c>
      <c r="G66" s="21" t="s">
        <v>201</v>
      </c>
      <c r="H66" s="21" t="s">
        <v>201</v>
      </c>
      <c r="I66" s="21" t="s">
        <v>201</v>
      </c>
      <c r="J66" s="21" t="s">
        <v>201</v>
      </c>
      <c r="K66" s="21" t="s">
        <v>201</v>
      </c>
      <c r="L66" s="21" t="s">
        <v>201</v>
      </c>
      <c r="M66" s="21" t="s">
        <v>201</v>
      </c>
      <c r="N66" s="21" t="s">
        <v>201</v>
      </c>
      <c r="O66" s="21" t="s">
        <v>201</v>
      </c>
    </row>
    <row r="67" spans="1:15" x14ac:dyDescent="0.4">
      <c r="A67" t="str">
        <f t="shared" si="2"/>
        <v/>
      </c>
    </row>
    <row r="68" spans="1:15" x14ac:dyDescent="0.4">
      <c r="A68" t="str">
        <f t="shared" si="2"/>
        <v/>
      </c>
      <c r="B68" s="6" t="s">
        <v>202</v>
      </c>
      <c r="C68" s="20">
        <v>134</v>
      </c>
      <c r="D68" s="20">
        <v>134</v>
      </c>
      <c r="E68" s="20">
        <v>134</v>
      </c>
      <c r="F68" s="20">
        <v>134</v>
      </c>
      <c r="G68" s="20">
        <v>134</v>
      </c>
      <c r="H68" s="20">
        <v>134</v>
      </c>
      <c r="I68" s="20">
        <v>134</v>
      </c>
      <c r="J68" s="20">
        <v>134</v>
      </c>
      <c r="K68" s="20">
        <v>134</v>
      </c>
      <c r="L68" s="20">
        <v>134</v>
      </c>
      <c r="M68" s="20">
        <v>134</v>
      </c>
      <c r="N68" s="20">
        <v>134</v>
      </c>
      <c r="O68" s="20">
        <v>1072</v>
      </c>
    </row>
    <row r="69" spans="1:15" x14ac:dyDescent="0.4">
      <c r="A69" t="str">
        <f t="shared" si="2"/>
        <v/>
      </c>
      <c r="B69" s="6" t="s">
        <v>203</v>
      </c>
      <c r="C69" s="20">
        <v>30</v>
      </c>
      <c r="D69" s="20">
        <v>31</v>
      </c>
      <c r="E69" s="20">
        <v>30</v>
      </c>
      <c r="F69" s="20">
        <v>31</v>
      </c>
      <c r="G69" s="20">
        <v>31</v>
      </c>
      <c r="H69" s="20">
        <v>28</v>
      </c>
      <c r="I69" s="20">
        <v>31</v>
      </c>
      <c r="J69" s="20">
        <v>30</v>
      </c>
      <c r="K69" s="20">
        <v>31</v>
      </c>
      <c r="L69" s="20">
        <v>30</v>
      </c>
      <c r="M69" s="20">
        <v>31</v>
      </c>
      <c r="N69" s="20">
        <v>31</v>
      </c>
      <c r="O69" s="20">
        <v>30.375</v>
      </c>
    </row>
    <row r="70" spans="1:15" x14ac:dyDescent="0.4">
      <c r="A70" t="str">
        <f t="shared" si="2"/>
        <v/>
      </c>
      <c r="B70" s="6" t="s">
        <v>204</v>
      </c>
      <c r="C70" s="20">
        <v>4020</v>
      </c>
      <c r="D70" s="20">
        <v>4154</v>
      </c>
      <c r="E70" s="20">
        <v>4020</v>
      </c>
      <c r="F70" s="20">
        <v>4154</v>
      </c>
      <c r="G70" s="20">
        <v>4154</v>
      </c>
      <c r="H70" s="20">
        <v>3752</v>
      </c>
      <c r="I70" s="20">
        <v>4154</v>
      </c>
      <c r="J70" s="20">
        <v>4020</v>
      </c>
      <c r="K70" s="20">
        <v>4154</v>
      </c>
      <c r="L70" s="20">
        <v>4020</v>
      </c>
      <c r="M70" s="20">
        <v>4154</v>
      </c>
      <c r="N70" s="20">
        <v>4154</v>
      </c>
      <c r="O70" s="20">
        <v>32562</v>
      </c>
    </row>
    <row r="71" spans="1:15" x14ac:dyDescent="0.4">
      <c r="A71" t="str">
        <f t="shared" si="2"/>
        <v/>
      </c>
      <c r="C71" s="21" t="s">
        <v>190</v>
      </c>
      <c r="D71" s="21" t="s">
        <v>190</v>
      </c>
      <c r="E71" s="21" t="s">
        <v>190</v>
      </c>
      <c r="F71" s="21" t="s">
        <v>190</v>
      </c>
      <c r="G71" s="21" t="s">
        <v>190</v>
      </c>
      <c r="H71" s="21" t="s">
        <v>190</v>
      </c>
      <c r="I71" s="21" t="s">
        <v>190</v>
      </c>
      <c r="J71" s="21" t="s">
        <v>190</v>
      </c>
      <c r="K71" s="21" t="s">
        <v>190</v>
      </c>
      <c r="L71" s="21" t="s">
        <v>190</v>
      </c>
      <c r="M71" s="21" t="s">
        <v>190</v>
      </c>
      <c r="N71" s="21" t="s">
        <v>190</v>
      </c>
      <c r="O71" s="21" t="s">
        <v>190</v>
      </c>
    </row>
    <row r="72" spans="1:15" x14ac:dyDescent="0.4">
      <c r="A72" t="str">
        <f t="shared" si="2"/>
        <v/>
      </c>
      <c r="B72" s="19" t="s">
        <v>205</v>
      </c>
      <c r="C72" s="18">
        <v>0.79427860696517405</v>
      </c>
      <c r="D72" s="18">
        <v>0.675734232065479</v>
      </c>
      <c r="E72" s="18">
        <v>0.81194029850746297</v>
      </c>
      <c r="F72" s="18">
        <v>0.77082330284063505</v>
      </c>
      <c r="G72" s="18">
        <v>0.77323062108810803</v>
      </c>
      <c r="H72" s="18">
        <v>0.87340085287846503</v>
      </c>
      <c r="I72" s="18">
        <v>0.84737602311025495</v>
      </c>
      <c r="J72" s="18">
        <v>0.84502487562189099</v>
      </c>
      <c r="K72" s="18">
        <v>0.90539239287433804</v>
      </c>
      <c r="L72" s="18">
        <v>0.938308457711443</v>
      </c>
      <c r="M72" s="18">
        <v>0.93379874819451103</v>
      </c>
      <c r="N72" s="17">
        <v>0.93885411651420303</v>
      </c>
      <c r="O72" s="17">
        <v>0.88194828327498298</v>
      </c>
    </row>
    <row r="73" spans="1:15" x14ac:dyDescent="0.4">
      <c r="A73" t="str">
        <f t="shared" si="2"/>
        <v/>
      </c>
    </row>
    <row r="74" spans="1:15" x14ac:dyDescent="0.4">
      <c r="A74" t="str">
        <f t="shared" si="2"/>
        <v/>
      </c>
      <c r="B74" s="6" t="s">
        <v>206</v>
      </c>
      <c r="C74" s="20">
        <v>131</v>
      </c>
      <c r="D74" s="20">
        <v>131</v>
      </c>
      <c r="E74" s="20">
        <v>131</v>
      </c>
      <c r="F74" s="20">
        <v>131</v>
      </c>
      <c r="G74" s="20">
        <v>131</v>
      </c>
      <c r="H74" s="20">
        <v>131</v>
      </c>
      <c r="I74" s="20">
        <v>131</v>
      </c>
      <c r="J74" s="20">
        <v>131</v>
      </c>
      <c r="K74" s="20">
        <v>131</v>
      </c>
      <c r="L74" s="20">
        <v>131</v>
      </c>
      <c r="M74" s="20">
        <v>131</v>
      </c>
      <c r="N74" s="20">
        <v>131</v>
      </c>
      <c r="O74" s="20">
        <v>1048</v>
      </c>
    </row>
    <row r="75" spans="1:15" x14ac:dyDescent="0.4">
      <c r="A75" t="str">
        <f t="shared" si="2"/>
        <v/>
      </c>
      <c r="B75" s="19" t="s">
        <v>207</v>
      </c>
      <c r="C75" s="18">
        <v>0.81246819338422405</v>
      </c>
      <c r="D75" s="18">
        <v>0.69120906180743702</v>
      </c>
      <c r="E75" s="18">
        <v>0.83053435114503804</v>
      </c>
      <c r="F75" s="18">
        <v>0.78847574489042105</v>
      </c>
      <c r="G75" s="18">
        <v>0.79093819256340803</v>
      </c>
      <c r="H75" s="18">
        <v>0.89340239912759001</v>
      </c>
      <c r="I75" s="18">
        <v>0.866781580891406</v>
      </c>
      <c r="J75" s="18">
        <v>0.86437659033078895</v>
      </c>
      <c r="K75" s="18">
        <v>0.92612656981039199</v>
      </c>
      <c r="L75" s="18">
        <v>0.959796437659033</v>
      </c>
      <c r="M75" s="18">
        <v>0.95518345235163704</v>
      </c>
      <c r="N75" s="17">
        <v>0.96035459246490995</v>
      </c>
      <c r="O75" s="17">
        <v>0.90214557220494496</v>
      </c>
    </row>
    <row r="76" spans="1:15" x14ac:dyDescent="0.4">
      <c r="A76" t="str">
        <f t="shared" si="2"/>
        <v/>
      </c>
    </row>
    <row r="77" spans="1:15" x14ac:dyDescent="0.4">
      <c r="A77" t="str">
        <f t="shared" si="2"/>
        <v/>
      </c>
      <c r="B77" s="19" t="s">
        <v>208</v>
      </c>
      <c r="C77" s="18">
        <v>0.35684647302904599</v>
      </c>
      <c r="D77" s="18">
        <v>0.13249097472924201</v>
      </c>
      <c r="E77" s="18">
        <v>0.103243917654398</v>
      </c>
      <c r="F77" s="18">
        <v>0.149428934010152</v>
      </c>
      <c r="G77" s="18">
        <v>0.240986717267552</v>
      </c>
      <c r="H77" s="18">
        <v>0.29923430321592598</v>
      </c>
      <c r="I77" s="18">
        <v>0.29790290146509601</v>
      </c>
      <c r="J77" s="18">
        <v>0.263628239499553</v>
      </c>
      <c r="K77" s="18">
        <v>0.19743521239647299</v>
      </c>
      <c r="L77" s="18">
        <v>0.228877005347594</v>
      </c>
      <c r="M77" s="18">
        <v>0.235309412376495</v>
      </c>
      <c r="N77" s="17">
        <v>0.23096908287866999</v>
      </c>
      <c r="O77" s="17">
        <v>0.247864149351334</v>
      </c>
    </row>
    <row r="78" spans="1:15" x14ac:dyDescent="0.4">
      <c r="A78" t="str">
        <f t="shared" si="2"/>
        <v/>
      </c>
    </row>
    <row r="79" spans="1:15" x14ac:dyDescent="0.4">
      <c r="A79" t="str">
        <f t="shared" si="2"/>
        <v/>
      </c>
      <c r="B79" s="19" t="s">
        <v>209</v>
      </c>
      <c r="C79" s="18">
        <v>0.22278965847430601</v>
      </c>
      <c r="D79" s="18">
        <v>0.14729241877256299</v>
      </c>
      <c r="E79" s="18">
        <v>0.157205240174672</v>
      </c>
      <c r="F79" s="18">
        <v>9.86675126903553E-2</v>
      </c>
      <c r="G79" s="18">
        <v>0.14168247944338999</v>
      </c>
      <c r="H79" s="18">
        <v>0.19663093415007701</v>
      </c>
      <c r="I79" s="18">
        <v>0.166618787704683</v>
      </c>
      <c r="J79" s="18">
        <v>0.11855823652070301</v>
      </c>
      <c r="K79" s="18">
        <v>0.20491584290675899</v>
      </c>
      <c r="L79" s="18">
        <v>0.190909090909091</v>
      </c>
      <c r="M79" s="18">
        <v>0.18304732189287601</v>
      </c>
      <c r="N79" s="17">
        <v>0.133281371784879</v>
      </c>
      <c r="O79" s="17">
        <v>0.16756319656857599</v>
      </c>
    </row>
    <row r="80" spans="1:15" x14ac:dyDescent="0.4">
      <c r="A80" t="str">
        <f t="shared" si="2"/>
        <v/>
      </c>
    </row>
    <row r="81" spans="1:1" x14ac:dyDescent="0.4">
      <c r="A81" t="str">
        <f t="shared" si="2"/>
        <v/>
      </c>
    </row>
    <row r="82" spans="1:1" x14ac:dyDescent="0.4">
      <c r="A82" t="str">
        <f t="shared" si="2"/>
        <v/>
      </c>
    </row>
    <row r="83" spans="1:1" x14ac:dyDescent="0.4">
      <c r="A83" t="str">
        <f t="shared" si="2"/>
        <v/>
      </c>
    </row>
    <row r="84" spans="1:1" x14ac:dyDescent="0.4">
      <c r="A84" t="str">
        <f t="shared" si="2"/>
        <v/>
      </c>
    </row>
    <row r="85" spans="1:1" x14ac:dyDescent="0.4">
      <c r="A85" t="str">
        <f t="shared" si="2"/>
        <v/>
      </c>
    </row>
    <row r="86" spans="1:1" x14ac:dyDescent="0.4">
      <c r="A86" t="str">
        <f t="shared" si="2"/>
        <v/>
      </c>
    </row>
    <row r="87" spans="1:1" x14ac:dyDescent="0.4">
      <c r="A87" t="str">
        <f t="shared" si="2"/>
        <v/>
      </c>
    </row>
    <row r="88" spans="1:1" x14ac:dyDescent="0.4">
      <c r="A88" t="str">
        <f t="shared" si="2"/>
        <v/>
      </c>
    </row>
    <row r="89" spans="1:1" x14ac:dyDescent="0.4">
      <c r="A89" t="str">
        <f>IF(TRIM($B89)="Total Patient Days","Census",IF(TRIM($B89)="Total Income","Revenues",IF(OR(TRIM($B89)="Operating Expenses",TRIM($B89)="Equipment Rental"),"Operating Expenses",IF(TRIM($B89)="Claim expense","-Operating Expenses",IF(TRIM($B89)="Service Fees","Management Fee",IF(TRIM($B89)="Rent","Rent",""))))))</f>
        <v/>
      </c>
    </row>
    <row r="90" spans="1:1" x14ac:dyDescent="0.4">
      <c r="A90" t="str">
        <f>IF(TRIM($B90)="Total Patient Days","Census",IF(TRIM($B90)="Total Income","Revenues",IF(OR(TRIM($B90)="Operating Expenses",TRIM($B90)="Equipment Rental"),"Operating Expenses",IF(TRIM($B90)="Claim expense","-Operating Expenses",IF(TRIM($B90)="Service Fees","Management Fee",IF(TRIM($B90)="Rent","Rent",""))))))</f>
        <v/>
      </c>
    </row>
  </sheetData>
  <printOptions horizontalCentered="1"/>
  <pageMargins left="0.25" right="0.25" top="0.25" bottom="0.25" header="0.5" footer="0.5"/>
  <pageSetup scale="61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3"/>
  <sheetViews>
    <sheetView topLeftCell="A6" workbookViewId="0">
      <selection activeCell="C30" sqref="C30"/>
    </sheetView>
  </sheetViews>
  <sheetFormatPr defaultRowHeight="12.3" x14ac:dyDescent="0.4"/>
  <cols>
    <col min="1" max="1" width="27.71875" customWidth="1"/>
    <col min="2" max="2" width="38.0546875" customWidth="1"/>
  </cols>
  <sheetData>
    <row r="1" spans="1:3" x14ac:dyDescent="0.4">
      <c r="A1" t="s">
        <v>10</v>
      </c>
      <c r="B1" t="s">
        <v>11</v>
      </c>
      <c r="C1" t="s">
        <v>210</v>
      </c>
    </row>
    <row r="2" spans="1:3" x14ac:dyDescent="0.4">
      <c r="A2" t="s">
        <v>211</v>
      </c>
      <c r="B2" t="s">
        <v>212</v>
      </c>
    </row>
    <row r="3" spans="1:3" x14ac:dyDescent="0.4">
      <c r="A3" t="s">
        <v>213</v>
      </c>
      <c r="B3" t="s">
        <v>214</v>
      </c>
    </row>
    <row r="4" spans="1:3" x14ac:dyDescent="0.4">
      <c r="A4" t="s">
        <v>213</v>
      </c>
      <c r="B4" t="s">
        <v>215</v>
      </c>
    </row>
    <row r="5" spans="1:3" x14ac:dyDescent="0.4">
      <c r="A5" t="s">
        <v>216</v>
      </c>
      <c r="B5" t="s">
        <v>217</v>
      </c>
    </row>
    <row r="6" spans="1:3" x14ac:dyDescent="0.4">
      <c r="A6" t="s">
        <v>218</v>
      </c>
      <c r="B6" t="s">
        <v>219</v>
      </c>
    </row>
    <row r="7" spans="1:3" x14ac:dyDescent="0.4">
      <c r="A7" t="s">
        <v>220</v>
      </c>
      <c r="B7" t="s">
        <v>221</v>
      </c>
    </row>
    <row r="8" spans="1:3" x14ac:dyDescent="0.4">
      <c r="A8" t="s">
        <v>218</v>
      </c>
      <c r="B8" t="s">
        <v>222</v>
      </c>
    </row>
    <row r="9" spans="1:3" x14ac:dyDescent="0.4">
      <c r="A9" t="s">
        <v>218</v>
      </c>
      <c r="B9" t="s">
        <v>223</v>
      </c>
    </row>
    <row r="10" spans="1:3" x14ac:dyDescent="0.4">
      <c r="A10" t="s">
        <v>218</v>
      </c>
      <c r="B10" t="s">
        <v>224</v>
      </c>
    </row>
    <row r="11" spans="1:3" x14ac:dyDescent="0.4">
      <c r="A11" t="s">
        <v>218</v>
      </c>
      <c r="B11" t="s">
        <v>225</v>
      </c>
    </row>
    <row r="12" spans="1:3" x14ac:dyDescent="0.4">
      <c r="A12" t="s">
        <v>226</v>
      </c>
      <c r="B12" t="s">
        <v>227</v>
      </c>
    </row>
    <row r="13" spans="1:3" x14ac:dyDescent="0.4">
      <c r="A13" t="s">
        <v>228</v>
      </c>
      <c r="B13" t="s">
        <v>229</v>
      </c>
    </row>
    <row r="14" spans="1:3" x14ac:dyDescent="0.4">
      <c r="A14" t="s">
        <v>228</v>
      </c>
      <c r="B14" t="s">
        <v>230</v>
      </c>
    </row>
    <row r="15" spans="1:3" x14ac:dyDescent="0.4">
      <c r="A15" t="s">
        <v>226</v>
      </c>
      <c r="B15" t="s">
        <v>231</v>
      </c>
    </row>
    <row r="16" spans="1:3" x14ac:dyDescent="0.4">
      <c r="A16" t="s">
        <v>226</v>
      </c>
      <c r="B16" t="s">
        <v>232</v>
      </c>
    </row>
    <row r="17" spans="1:3" x14ac:dyDescent="0.4">
      <c r="A17" t="s">
        <v>233</v>
      </c>
      <c r="B17" t="s">
        <v>234</v>
      </c>
      <c r="C17" t="s">
        <v>235</v>
      </c>
    </row>
    <row r="18" spans="1:3" x14ac:dyDescent="0.4">
      <c r="A18" t="s">
        <v>233</v>
      </c>
      <c r="B18" t="s">
        <v>236</v>
      </c>
      <c r="C18" t="s">
        <v>235</v>
      </c>
    </row>
    <row r="19" spans="1:3" x14ac:dyDescent="0.4">
      <c r="A19" t="s">
        <v>237</v>
      </c>
      <c r="B19" t="s">
        <v>238</v>
      </c>
      <c r="C19" t="s">
        <v>239</v>
      </c>
    </row>
    <row r="20" spans="1:3" x14ac:dyDescent="0.4">
      <c r="A20" t="s">
        <v>237</v>
      </c>
      <c r="B20" t="s">
        <v>240</v>
      </c>
    </row>
    <row r="21" spans="1:3" x14ac:dyDescent="0.4">
      <c r="A21" t="s">
        <v>237</v>
      </c>
      <c r="B21" t="s">
        <v>241</v>
      </c>
    </row>
    <row r="22" spans="1:3" x14ac:dyDescent="0.4">
      <c r="A22" t="s">
        <v>237</v>
      </c>
      <c r="B22" t="s">
        <v>242</v>
      </c>
    </row>
    <row r="23" spans="1:3" x14ac:dyDescent="0.4">
      <c r="A23" t="s">
        <v>237</v>
      </c>
      <c r="B23" t="s">
        <v>243</v>
      </c>
    </row>
    <row r="24" spans="1:3" x14ac:dyDescent="0.4">
      <c r="A24" t="s">
        <v>233</v>
      </c>
      <c r="B24" t="s">
        <v>244</v>
      </c>
      <c r="C24" t="s">
        <v>235</v>
      </c>
    </row>
    <row r="25" spans="1:3" x14ac:dyDescent="0.4">
      <c r="A25" t="s">
        <v>245</v>
      </c>
      <c r="B25" t="s">
        <v>246</v>
      </c>
    </row>
    <row r="26" spans="1:3" x14ac:dyDescent="0.4">
      <c r="A26" t="s">
        <v>247</v>
      </c>
      <c r="B26" t="s">
        <v>248</v>
      </c>
    </row>
    <row r="27" spans="1:3" x14ac:dyDescent="0.4">
      <c r="A27" t="s">
        <v>249</v>
      </c>
      <c r="B27" t="s">
        <v>250</v>
      </c>
    </row>
    <row r="28" spans="1:3" x14ac:dyDescent="0.4">
      <c r="A28" t="s">
        <v>251</v>
      </c>
      <c r="B28" t="s">
        <v>252</v>
      </c>
      <c r="C28" t="s">
        <v>239</v>
      </c>
    </row>
    <row r="29" spans="1:3" x14ac:dyDescent="0.4">
      <c r="A29" t="s">
        <v>251</v>
      </c>
      <c r="B29" t="s">
        <v>253</v>
      </c>
      <c r="C29" t="s">
        <v>239</v>
      </c>
    </row>
    <row r="30" spans="1:3" x14ac:dyDescent="0.4">
      <c r="A30" t="s">
        <v>254</v>
      </c>
      <c r="B30" t="s">
        <v>255</v>
      </c>
      <c r="C30" t="s">
        <v>239</v>
      </c>
    </row>
    <row r="31" spans="1:3" x14ac:dyDescent="0.4">
      <c r="A31" t="s">
        <v>256</v>
      </c>
      <c r="B31" t="s">
        <v>257</v>
      </c>
    </row>
    <row r="32" spans="1:3" x14ac:dyDescent="0.4">
      <c r="A32" t="s">
        <v>249</v>
      </c>
      <c r="B32" t="s">
        <v>258</v>
      </c>
    </row>
    <row r="33" spans="1:3" x14ac:dyDescent="0.4">
      <c r="A33" t="s">
        <v>249</v>
      </c>
      <c r="B33" t="s">
        <v>259</v>
      </c>
      <c r="C33" t="s">
        <v>239</v>
      </c>
    </row>
    <row r="34" spans="1:3" x14ac:dyDescent="0.4">
      <c r="A34" t="s">
        <v>237</v>
      </c>
      <c r="B34" t="s">
        <v>260</v>
      </c>
    </row>
    <row r="35" spans="1:3" x14ac:dyDescent="0.4">
      <c r="A35" t="s">
        <v>237</v>
      </c>
      <c r="B35" t="s">
        <v>261</v>
      </c>
    </row>
    <row r="36" spans="1:3" x14ac:dyDescent="0.4">
      <c r="A36" t="s">
        <v>233</v>
      </c>
      <c r="B36" t="s">
        <v>262</v>
      </c>
      <c r="C36" t="s">
        <v>235</v>
      </c>
    </row>
    <row r="37" spans="1:3" x14ac:dyDescent="0.4">
      <c r="A37" t="s">
        <v>249</v>
      </c>
      <c r="B37" t="s">
        <v>263</v>
      </c>
      <c r="C37" t="s">
        <v>239</v>
      </c>
    </row>
    <row r="38" spans="1:3" x14ac:dyDescent="0.4">
      <c r="A38" t="s">
        <v>237</v>
      </c>
      <c r="B38" t="s">
        <v>264</v>
      </c>
    </row>
    <row r="39" spans="1:3" x14ac:dyDescent="0.4">
      <c r="A39" t="s">
        <v>265</v>
      </c>
      <c r="B39" t="s">
        <v>266</v>
      </c>
    </row>
    <row r="40" spans="1:3" x14ac:dyDescent="0.4">
      <c r="A40" t="s">
        <v>237</v>
      </c>
      <c r="B40" t="s">
        <v>267</v>
      </c>
    </row>
    <row r="41" spans="1:3" x14ac:dyDescent="0.4">
      <c r="A41" t="s">
        <v>268</v>
      </c>
      <c r="B41" t="s">
        <v>269</v>
      </c>
    </row>
    <row r="42" spans="1:3" x14ac:dyDescent="0.4">
      <c r="A42" t="s">
        <v>270</v>
      </c>
      <c r="B42" t="s">
        <v>271</v>
      </c>
    </row>
    <row r="43" spans="1:3" x14ac:dyDescent="0.4">
      <c r="A43" t="s">
        <v>272</v>
      </c>
      <c r="B43" t="s">
        <v>273</v>
      </c>
    </row>
    <row r="44" spans="1:3" x14ac:dyDescent="0.4">
      <c r="A44" t="s">
        <v>245</v>
      </c>
      <c r="B44" t="s">
        <v>274</v>
      </c>
    </row>
    <row r="45" spans="1:3" x14ac:dyDescent="0.4">
      <c r="A45" t="s">
        <v>249</v>
      </c>
      <c r="B45" t="s">
        <v>275</v>
      </c>
    </row>
    <row r="46" spans="1:3" x14ac:dyDescent="0.4">
      <c r="A46" t="s">
        <v>249</v>
      </c>
      <c r="B46" t="s">
        <v>276</v>
      </c>
    </row>
    <row r="47" spans="1:3" x14ac:dyDescent="0.4">
      <c r="A47" t="s">
        <v>277</v>
      </c>
      <c r="B47" t="s">
        <v>278</v>
      </c>
    </row>
    <row r="48" spans="1:3" x14ac:dyDescent="0.4">
      <c r="A48" t="s">
        <v>237</v>
      </c>
      <c r="B48" t="s">
        <v>279</v>
      </c>
      <c r="C48" t="s">
        <v>239</v>
      </c>
    </row>
    <row r="49" spans="1:3" x14ac:dyDescent="0.4">
      <c r="A49" t="s">
        <v>280</v>
      </c>
      <c r="B49" t="s">
        <v>281</v>
      </c>
    </row>
    <row r="50" spans="1:3" x14ac:dyDescent="0.4">
      <c r="A50" t="s">
        <v>280</v>
      </c>
      <c r="B50" t="s">
        <v>282</v>
      </c>
    </row>
    <row r="51" spans="1:3" x14ac:dyDescent="0.4">
      <c r="A51" t="s">
        <v>283</v>
      </c>
      <c r="B51" t="s">
        <v>284</v>
      </c>
    </row>
    <row r="52" spans="1:3" x14ac:dyDescent="0.4">
      <c r="A52" t="s">
        <v>280</v>
      </c>
      <c r="B52" t="s">
        <v>285</v>
      </c>
    </row>
    <row r="53" spans="1:3" x14ac:dyDescent="0.4">
      <c r="A53" t="s">
        <v>286</v>
      </c>
      <c r="B53" t="s">
        <v>287</v>
      </c>
    </row>
    <row r="54" spans="1:3" x14ac:dyDescent="0.4">
      <c r="A54" t="s">
        <v>283</v>
      </c>
      <c r="B54" t="s">
        <v>288</v>
      </c>
    </row>
    <row r="55" spans="1:3" x14ac:dyDescent="0.4">
      <c r="A55" t="s">
        <v>289</v>
      </c>
      <c r="B55" t="s">
        <v>290</v>
      </c>
    </row>
    <row r="56" spans="1:3" x14ac:dyDescent="0.4">
      <c r="A56" t="s">
        <v>289</v>
      </c>
      <c r="B56" t="s">
        <v>291</v>
      </c>
    </row>
    <row r="57" spans="1:3" x14ac:dyDescent="0.4">
      <c r="A57" t="s">
        <v>292</v>
      </c>
      <c r="B57" t="s">
        <v>293</v>
      </c>
    </row>
    <row r="58" spans="1:3" x14ac:dyDescent="0.4">
      <c r="A58" t="s">
        <v>226</v>
      </c>
      <c r="B58" t="s">
        <v>294</v>
      </c>
    </row>
    <row r="59" spans="1:3" x14ac:dyDescent="0.4">
      <c r="A59" t="s">
        <v>233</v>
      </c>
      <c r="B59" t="s">
        <v>295</v>
      </c>
      <c r="C59" t="s">
        <v>296</v>
      </c>
    </row>
    <row r="60" spans="1:3" x14ac:dyDescent="0.4">
      <c r="A60" t="s">
        <v>297</v>
      </c>
      <c r="B60" t="s">
        <v>298</v>
      </c>
    </row>
    <row r="61" spans="1:3" x14ac:dyDescent="0.4">
      <c r="A61" t="s">
        <v>299</v>
      </c>
      <c r="B61" t="s">
        <v>300</v>
      </c>
    </row>
    <row r="62" spans="1:3" x14ac:dyDescent="0.4">
      <c r="A62" t="s">
        <v>301</v>
      </c>
      <c r="B62" t="s">
        <v>302</v>
      </c>
    </row>
    <row r="63" spans="1:3" x14ac:dyDescent="0.4">
      <c r="A63" t="s">
        <v>303</v>
      </c>
      <c r="B63" t="s">
        <v>304</v>
      </c>
    </row>
    <row r="64" spans="1:3" x14ac:dyDescent="0.4">
      <c r="A64" t="s">
        <v>299</v>
      </c>
      <c r="B64" t="s">
        <v>305</v>
      </c>
    </row>
    <row r="65" spans="1:2" x14ac:dyDescent="0.4">
      <c r="A65" t="s">
        <v>306</v>
      </c>
      <c r="B65" t="s">
        <v>307</v>
      </c>
    </row>
    <row r="66" spans="1:2" x14ac:dyDescent="0.4">
      <c r="A66" t="s">
        <v>308</v>
      </c>
      <c r="B66" t="s">
        <v>309</v>
      </c>
    </row>
    <row r="67" spans="1:2" x14ac:dyDescent="0.4">
      <c r="A67" t="s">
        <v>299</v>
      </c>
      <c r="B67" t="s">
        <v>310</v>
      </c>
    </row>
    <row r="68" spans="1:2" x14ac:dyDescent="0.4">
      <c r="A68" t="s">
        <v>301</v>
      </c>
      <c r="B68" t="s">
        <v>311</v>
      </c>
    </row>
    <row r="69" spans="1:2" x14ac:dyDescent="0.4">
      <c r="A69" t="s">
        <v>297</v>
      </c>
      <c r="B69" t="s">
        <v>312</v>
      </c>
    </row>
    <row r="70" spans="1:2" x14ac:dyDescent="0.4">
      <c r="A70" t="s">
        <v>313</v>
      </c>
      <c r="B70" t="s">
        <v>314</v>
      </c>
    </row>
    <row r="71" spans="1:2" x14ac:dyDescent="0.4">
      <c r="A71" t="s">
        <v>315</v>
      </c>
      <c r="B71" t="s">
        <v>316</v>
      </c>
    </row>
    <row r="72" spans="1:2" x14ac:dyDescent="0.4">
      <c r="A72" t="s">
        <v>237</v>
      </c>
      <c r="B72" t="s">
        <v>317</v>
      </c>
    </row>
    <row r="73" spans="1:2" x14ac:dyDescent="0.4">
      <c r="A73" t="s">
        <v>318</v>
      </c>
      <c r="B73" t="s">
        <v>319</v>
      </c>
    </row>
    <row r="74" spans="1:2" x14ac:dyDescent="0.4">
      <c r="A74" t="s">
        <v>318</v>
      </c>
      <c r="B74" t="s">
        <v>320</v>
      </c>
    </row>
    <row r="75" spans="1:2" x14ac:dyDescent="0.4">
      <c r="A75" t="s">
        <v>318</v>
      </c>
      <c r="B75" t="s">
        <v>321</v>
      </c>
    </row>
    <row r="76" spans="1:2" x14ac:dyDescent="0.4">
      <c r="A76" t="s">
        <v>318</v>
      </c>
      <c r="B76" t="s">
        <v>322</v>
      </c>
    </row>
    <row r="77" spans="1:2" x14ac:dyDescent="0.4">
      <c r="A77" t="s">
        <v>318</v>
      </c>
      <c r="B77" t="s">
        <v>323</v>
      </c>
    </row>
    <row r="78" spans="1:2" x14ac:dyDescent="0.4">
      <c r="A78" t="s">
        <v>318</v>
      </c>
      <c r="B78" t="s">
        <v>324</v>
      </c>
    </row>
    <row r="79" spans="1:2" x14ac:dyDescent="0.4">
      <c r="A79" t="s">
        <v>318</v>
      </c>
      <c r="B79" t="s">
        <v>325</v>
      </c>
    </row>
    <row r="80" spans="1:2" x14ac:dyDescent="0.4">
      <c r="A80" t="s">
        <v>318</v>
      </c>
      <c r="B80" t="s">
        <v>326</v>
      </c>
    </row>
    <row r="81" spans="1:2" x14ac:dyDescent="0.4">
      <c r="A81" t="s">
        <v>318</v>
      </c>
      <c r="B81" t="s">
        <v>327</v>
      </c>
    </row>
    <row r="82" spans="1:2" x14ac:dyDescent="0.4">
      <c r="A82" t="s">
        <v>318</v>
      </c>
      <c r="B82" t="s">
        <v>328</v>
      </c>
    </row>
    <row r="83" spans="1:2" x14ac:dyDescent="0.4">
      <c r="A83" t="s">
        <v>318</v>
      </c>
      <c r="B83" t="s">
        <v>329</v>
      </c>
    </row>
    <row r="84" spans="1:2" x14ac:dyDescent="0.4">
      <c r="A84" t="s">
        <v>318</v>
      </c>
      <c r="B84" t="s">
        <v>330</v>
      </c>
    </row>
    <row r="85" spans="1:2" x14ac:dyDescent="0.4">
      <c r="A85" t="s">
        <v>318</v>
      </c>
      <c r="B85" t="s">
        <v>331</v>
      </c>
    </row>
    <row r="86" spans="1:2" x14ac:dyDescent="0.4">
      <c r="A86" t="s">
        <v>318</v>
      </c>
      <c r="B86" t="s">
        <v>332</v>
      </c>
    </row>
    <row r="87" spans="1:2" x14ac:dyDescent="0.4">
      <c r="A87" t="s">
        <v>318</v>
      </c>
      <c r="B87" t="s">
        <v>333</v>
      </c>
    </row>
    <row r="88" spans="1:2" x14ac:dyDescent="0.4">
      <c r="A88" t="s">
        <v>318</v>
      </c>
      <c r="B88" t="s">
        <v>334</v>
      </c>
    </row>
    <row r="89" spans="1:2" x14ac:dyDescent="0.4">
      <c r="A89" t="s">
        <v>318</v>
      </c>
      <c r="B89" t="s">
        <v>335</v>
      </c>
    </row>
    <row r="90" spans="1:2" x14ac:dyDescent="0.4">
      <c r="A90" t="s">
        <v>318</v>
      </c>
      <c r="B90" t="s">
        <v>336</v>
      </c>
    </row>
    <row r="91" spans="1:2" x14ac:dyDescent="0.4">
      <c r="A91" t="s">
        <v>318</v>
      </c>
      <c r="B91" t="s">
        <v>337</v>
      </c>
    </row>
    <row r="92" spans="1:2" x14ac:dyDescent="0.4">
      <c r="A92" t="s">
        <v>318</v>
      </c>
      <c r="B92" t="s">
        <v>338</v>
      </c>
    </row>
    <row r="93" spans="1:2" x14ac:dyDescent="0.4">
      <c r="A93" t="s">
        <v>318</v>
      </c>
      <c r="B93" t="s">
        <v>339</v>
      </c>
    </row>
    <row r="94" spans="1:2" x14ac:dyDescent="0.4">
      <c r="A94" t="s">
        <v>318</v>
      </c>
      <c r="B94" t="s">
        <v>340</v>
      </c>
    </row>
    <row r="95" spans="1:2" x14ac:dyDescent="0.4">
      <c r="A95" t="s">
        <v>318</v>
      </c>
      <c r="B95" t="s">
        <v>341</v>
      </c>
    </row>
    <row r="96" spans="1:2" x14ac:dyDescent="0.4">
      <c r="A96" t="s">
        <v>318</v>
      </c>
      <c r="B96" t="s">
        <v>342</v>
      </c>
    </row>
    <row r="97" spans="1:2" x14ac:dyDescent="0.4">
      <c r="A97" t="s">
        <v>318</v>
      </c>
      <c r="B97" t="s">
        <v>343</v>
      </c>
    </row>
    <row r="98" spans="1:2" x14ac:dyDescent="0.4">
      <c r="A98" t="s">
        <v>318</v>
      </c>
      <c r="B98" t="s">
        <v>344</v>
      </c>
    </row>
    <row r="99" spans="1:2" x14ac:dyDescent="0.4">
      <c r="A99" t="s">
        <v>318</v>
      </c>
      <c r="B99" t="s">
        <v>345</v>
      </c>
    </row>
    <row r="100" spans="1:2" x14ac:dyDescent="0.4">
      <c r="A100" t="s">
        <v>318</v>
      </c>
      <c r="B100" t="s">
        <v>346</v>
      </c>
    </row>
    <row r="101" spans="1:2" x14ac:dyDescent="0.4">
      <c r="A101" t="s">
        <v>318</v>
      </c>
      <c r="B101" t="s">
        <v>347</v>
      </c>
    </row>
    <row r="102" spans="1:2" x14ac:dyDescent="0.4">
      <c r="A102" t="s">
        <v>318</v>
      </c>
      <c r="B102" t="s">
        <v>348</v>
      </c>
    </row>
    <row r="103" spans="1:2" x14ac:dyDescent="0.4">
      <c r="A103" t="s">
        <v>318</v>
      </c>
      <c r="B103" t="s">
        <v>349</v>
      </c>
    </row>
    <row r="104" spans="1:2" x14ac:dyDescent="0.4">
      <c r="A104" t="s">
        <v>318</v>
      </c>
      <c r="B104" t="s">
        <v>350</v>
      </c>
    </row>
    <row r="105" spans="1:2" x14ac:dyDescent="0.4">
      <c r="A105" t="s">
        <v>318</v>
      </c>
      <c r="B105" t="s">
        <v>351</v>
      </c>
    </row>
    <row r="106" spans="1:2" x14ac:dyDescent="0.4">
      <c r="A106" t="s">
        <v>318</v>
      </c>
      <c r="B106" t="s">
        <v>352</v>
      </c>
    </row>
    <row r="107" spans="1:2" x14ac:dyDescent="0.4">
      <c r="A107" t="s">
        <v>318</v>
      </c>
      <c r="B107" t="s">
        <v>353</v>
      </c>
    </row>
    <row r="108" spans="1:2" x14ac:dyDescent="0.4">
      <c r="A108" t="s">
        <v>318</v>
      </c>
      <c r="B108" t="s">
        <v>354</v>
      </c>
    </row>
    <row r="109" spans="1:2" x14ac:dyDescent="0.4">
      <c r="A109" t="s">
        <v>318</v>
      </c>
      <c r="B109" t="s">
        <v>355</v>
      </c>
    </row>
    <row r="110" spans="1:2" x14ac:dyDescent="0.4">
      <c r="A110" t="s">
        <v>318</v>
      </c>
      <c r="B110" t="s">
        <v>356</v>
      </c>
    </row>
    <row r="111" spans="1:2" x14ac:dyDescent="0.4">
      <c r="A111" t="s">
        <v>318</v>
      </c>
      <c r="B111" t="s">
        <v>357</v>
      </c>
    </row>
    <row r="112" spans="1:2" x14ac:dyDescent="0.4">
      <c r="A112" t="s">
        <v>318</v>
      </c>
      <c r="B112" t="s">
        <v>358</v>
      </c>
    </row>
    <row r="113" spans="1:2" x14ac:dyDescent="0.4">
      <c r="A113" t="s">
        <v>318</v>
      </c>
      <c r="B113" t="s">
        <v>359</v>
      </c>
    </row>
    <row r="114" spans="1:2" x14ac:dyDescent="0.4">
      <c r="A114" t="s">
        <v>318</v>
      </c>
      <c r="B114" t="s">
        <v>360</v>
      </c>
    </row>
    <row r="115" spans="1:2" x14ac:dyDescent="0.4">
      <c r="A115" t="s">
        <v>318</v>
      </c>
      <c r="B115" t="s">
        <v>361</v>
      </c>
    </row>
    <row r="116" spans="1:2" x14ac:dyDescent="0.4">
      <c r="A116" t="s">
        <v>318</v>
      </c>
      <c r="B116" t="s">
        <v>362</v>
      </c>
    </row>
    <row r="117" spans="1:2" x14ac:dyDescent="0.4">
      <c r="A117" t="s">
        <v>318</v>
      </c>
      <c r="B117" t="s">
        <v>363</v>
      </c>
    </row>
    <row r="118" spans="1:2" x14ac:dyDescent="0.4">
      <c r="A118" t="s">
        <v>318</v>
      </c>
      <c r="B118" t="s">
        <v>364</v>
      </c>
    </row>
    <row r="119" spans="1:2" x14ac:dyDescent="0.4">
      <c r="A119" t="s">
        <v>318</v>
      </c>
      <c r="B119" t="s">
        <v>365</v>
      </c>
    </row>
    <row r="120" spans="1:2" x14ac:dyDescent="0.4">
      <c r="A120" t="s">
        <v>318</v>
      </c>
      <c r="B120" t="s">
        <v>366</v>
      </c>
    </row>
    <row r="121" spans="1:2" x14ac:dyDescent="0.4">
      <c r="A121" t="s">
        <v>318</v>
      </c>
      <c r="B121" t="s">
        <v>367</v>
      </c>
    </row>
    <row r="122" spans="1:2" x14ac:dyDescent="0.4">
      <c r="A122" t="s">
        <v>318</v>
      </c>
      <c r="B122" t="s">
        <v>368</v>
      </c>
    </row>
    <row r="123" spans="1:2" x14ac:dyDescent="0.4">
      <c r="A123" t="s">
        <v>318</v>
      </c>
      <c r="B123" t="s">
        <v>369</v>
      </c>
    </row>
    <row r="124" spans="1:2" x14ac:dyDescent="0.4">
      <c r="A124" t="s">
        <v>318</v>
      </c>
      <c r="B124" t="s">
        <v>370</v>
      </c>
    </row>
    <row r="125" spans="1:2" x14ac:dyDescent="0.4">
      <c r="A125" t="s">
        <v>318</v>
      </c>
      <c r="B125" t="s">
        <v>371</v>
      </c>
    </row>
    <row r="126" spans="1:2" x14ac:dyDescent="0.4">
      <c r="A126" t="s">
        <v>318</v>
      </c>
      <c r="B126" t="s">
        <v>372</v>
      </c>
    </row>
    <row r="127" spans="1:2" x14ac:dyDescent="0.4">
      <c r="A127" t="s">
        <v>318</v>
      </c>
      <c r="B127" t="s">
        <v>373</v>
      </c>
    </row>
    <row r="128" spans="1:2" x14ac:dyDescent="0.4">
      <c r="A128" t="s">
        <v>318</v>
      </c>
      <c r="B128" t="s">
        <v>374</v>
      </c>
    </row>
    <row r="129" spans="1:2" x14ac:dyDescent="0.4">
      <c r="A129" t="s">
        <v>318</v>
      </c>
      <c r="B129" t="s">
        <v>375</v>
      </c>
    </row>
    <row r="130" spans="1:2" x14ac:dyDescent="0.4">
      <c r="A130" t="s">
        <v>318</v>
      </c>
      <c r="B130" t="s">
        <v>376</v>
      </c>
    </row>
    <row r="131" spans="1:2" x14ac:dyDescent="0.4">
      <c r="A131" t="s">
        <v>318</v>
      </c>
      <c r="B131" t="s">
        <v>377</v>
      </c>
    </row>
    <row r="132" spans="1:2" x14ac:dyDescent="0.4">
      <c r="A132" t="s">
        <v>318</v>
      </c>
      <c r="B132" t="s">
        <v>378</v>
      </c>
    </row>
    <row r="133" spans="1:2" x14ac:dyDescent="0.4">
      <c r="A133" t="s">
        <v>318</v>
      </c>
      <c r="B133" t="s">
        <v>379</v>
      </c>
    </row>
    <row r="134" spans="1:2" x14ac:dyDescent="0.4">
      <c r="A134" t="s">
        <v>318</v>
      </c>
      <c r="B134" t="s">
        <v>380</v>
      </c>
    </row>
    <row r="135" spans="1:2" x14ac:dyDescent="0.4">
      <c r="A135" t="s">
        <v>318</v>
      </c>
      <c r="B135" t="s">
        <v>381</v>
      </c>
    </row>
    <row r="136" spans="1:2" x14ac:dyDescent="0.4">
      <c r="A136" t="s">
        <v>318</v>
      </c>
      <c r="B136" t="s">
        <v>382</v>
      </c>
    </row>
    <row r="137" spans="1:2" x14ac:dyDescent="0.4">
      <c r="A137" t="s">
        <v>318</v>
      </c>
      <c r="B137" t="s">
        <v>383</v>
      </c>
    </row>
    <row r="138" spans="1:2" x14ac:dyDescent="0.4">
      <c r="A138" t="s">
        <v>318</v>
      </c>
      <c r="B138" t="s">
        <v>384</v>
      </c>
    </row>
    <row r="139" spans="1:2" x14ac:dyDescent="0.4">
      <c r="A139" t="s">
        <v>318</v>
      </c>
      <c r="B139" t="s">
        <v>385</v>
      </c>
    </row>
    <row r="140" spans="1:2" x14ac:dyDescent="0.4">
      <c r="A140" t="s">
        <v>318</v>
      </c>
      <c r="B140" t="s">
        <v>386</v>
      </c>
    </row>
    <row r="141" spans="1:2" x14ac:dyDescent="0.4">
      <c r="A141" t="s">
        <v>318</v>
      </c>
      <c r="B141" t="s">
        <v>387</v>
      </c>
    </row>
    <row r="142" spans="1:2" x14ac:dyDescent="0.4">
      <c r="A142" t="s">
        <v>318</v>
      </c>
      <c r="B142" t="s">
        <v>388</v>
      </c>
    </row>
    <row r="143" spans="1:2" x14ac:dyDescent="0.4">
      <c r="A143" t="s">
        <v>318</v>
      </c>
      <c r="B143" t="s">
        <v>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Format</vt:lpstr>
      <vt:lpstr>16</vt:lpstr>
      <vt:lpstr>Property_Mapping</vt:lpstr>
      <vt:lpstr>16census</vt:lpstr>
      <vt:lpstr>Account_Mapping</vt:lpstr>
      <vt:lpstr>'16'!Print_Titles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Carney, Kevin - Covenant Care Resource Center</dc:creator>
  <cp:lastModifiedBy>Sha Li</cp:lastModifiedBy>
  <dcterms:created xsi:type="dcterms:W3CDTF">2021-10-06T23:58:06Z</dcterms:created>
  <dcterms:modified xsi:type="dcterms:W3CDTF">2023-06-01T17:04:32Z</dcterms:modified>
</cp:coreProperties>
</file>