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defaultThemeVersion="166925"/>
  <mc:AlternateContent xmlns:mc="http://schemas.openxmlformats.org/markup-compatibility/2006">
    <mc:Choice Requires="x15">
      <x15ac:absPath xmlns:x15ac="http://schemas.microsoft.com/office/spreadsheetml/2010/11/ac" url="/Users/sabria/Downloads/"/>
    </mc:Choice>
  </mc:AlternateContent>
  <xr:revisionPtr revIDLastSave="0" documentId="13_ncr:1_{51C36225-1E73-3B49-94E3-C840F177DFFC}" xr6:coauthVersionLast="47" xr6:coauthVersionMax="47" xr10:uidLastSave="{00000000-0000-0000-0000-000000000000}"/>
  <bookViews>
    <workbookView xWindow="0" yWindow="500" windowWidth="28800" windowHeight="16380" activeTab="3" xr2:uid="{00000000-000D-0000-FFFF-FFFF00000000}"/>
  </bookViews>
  <sheets>
    <sheet name="Original_Sheet" sheetId="1" r:id="rId1"/>
    <sheet name="Working_Sheet" sheetId="2" r:id="rId2"/>
    <sheet name="Pivot_Tables" sheetId="4" r:id="rId3"/>
    <sheet name="Dashboard" sheetId="5" r:id="rId4"/>
  </sheets>
  <definedNames>
    <definedName name="_xlnm._FilterDatabase" localSheetId="0" hidden="1">Original_Sheet!$A$1:$M$1001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<sst xmlns="http://schemas.openxmlformats.org/spreadsheetml/2006/main" count="16268" uniqueCount="52">
  <si>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</si>
  <si>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</si>
  <si>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</si>
  <si>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</si>
  <si>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</si>
  <si>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</si>
  <si>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</si>
  <si>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</si>
  <si>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</si>
  <si>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</si>
  <si>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</si>
  <si>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</si>
  <si>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</si>
  <si>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</si>
  <si>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</si>
  <si>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</si>
  <si>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</si>
  <si>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</si>
  <si>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</si>
  <si>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</si>
  <si>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</si>
  <si>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</si>
  <si>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</si>
  <si>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</si>
  <si>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</si>
  <si>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</si>
  <si>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</si>
  <si>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</si>
  <si>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</si>
  <si>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</si>
  <si>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</si>
  <si>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</si>
  <si>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</si>
  <si>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</si>
  <si>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</si>
  <si>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</si>
  <si>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</si>
  <si>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</si>
  <si>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</si>
  <si>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</si>
  <si>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</si>
  <si>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</si>
  <si>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</si>
  <si>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Count of Purchased Bike</t>
  </si>
  <si>
    <t>Average of Income</t>
  </si>
  <si>
    <t>Column Labels</t>
  </si>
  <si>
    <t>&gt;10 Miles</t>
  </si>
  <si>
    <t>25-39</t>
  </si>
  <si>
    <t>40-60</t>
  </si>
  <si>
    <t>60-80</t>
  </si>
  <si>
    <t>80+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</si>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</sst>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sz val="28"/>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4" borderId="0" xfId="0" applyFill="1"/>
    <xf numFmtId="0" fontId="0" fillId="33" borderId="0" xfId="0" applyFill="1"/>
    <xf numFmtId="0" fontId="20" fillId="34" borderId="0" xfId="0" applyFont="1" applyFill="1" applyAlignment="1">
      <alignment horizontal="center"/>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Based on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Yes</c:v>
                </c:pt>
              </c:strCache>
            </c:strRef>
          </c:tx>
          <c:spPr>
            <a:solidFill>
              <a:schemeClr val="tx2">
                <a:lumMod val="60000"/>
                <a:lumOff val="40000"/>
              </a:schemeClr>
            </a:solidFill>
            <a:ln>
              <a:noFill/>
            </a:ln>
            <a:effectLst/>
          </c:spPr>
          <c:invertIfNegative val="0"/>
          <c:cat>
            <c:strRef>
              <c:f>Pivot_Tables!$A$5:$A$7</c:f>
              <c:strCache>
                <c:ptCount val="2"/>
                <c:pt idx="0">
                  <c:v>Female</c:v>
                </c:pt>
                <c:pt idx="1">
                  <c:v>Male</c:v>
                </c:pt>
              </c:strCache>
            </c:strRef>
          </c:cat>
          <c:val>
            <c:numRef>
              <c:f>Pivot_Tables!$B$5:$B$7</c:f>
              <c:numCache>
                <c:formatCode>General</c:formatCode>
                <c:ptCount val="2"/>
                <c:pt idx="0">
                  <c:v>55774.058577405856</c:v>
                </c:pt>
                <c:pt idx="1">
                  <c:v>60123.966942148763</c:v>
                </c:pt>
              </c:numCache>
            </c:numRef>
          </c:val>
          <c:extLst>
            <c:ext xmlns:c16="http://schemas.microsoft.com/office/drawing/2014/chart" uri="{C3380CC4-5D6E-409C-BE32-E72D297353CC}">
              <c16:uniqueId val="{00000000-3BC8-834F-819B-5B4A38C5B816}"/>
            </c:ext>
          </c:extLst>
        </c:ser>
        <c:ser>
          <c:idx val="1"/>
          <c:order val="1"/>
          <c:tx>
            <c:strRef>
              <c:f>Pivot_Tables!$C$3:$C$4</c:f>
              <c:strCache>
                <c:ptCount val="1"/>
                <c:pt idx="0">
                  <c:v>No</c:v>
                </c:pt>
              </c:strCache>
            </c:strRef>
          </c:tx>
          <c:spPr>
            <a:solidFill>
              <a:schemeClr val="tx2">
                <a:lumMod val="20000"/>
                <a:lumOff val="80000"/>
              </a:schemeClr>
            </a:solidFill>
            <a:ln>
              <a:noFill/>
            </a:ln>
            <a:effectLst/>
          </c:spPr>
          <c:invertIfNegative val="0"/>
          <c:cat>
            <c:strRef>
              <c:f>Pivot_Tables!$A$5:$A$7</c:f>
              <c:strCache>
                <c:ptCount val="2"/>
                <c:pt idx="0">
                  <c:v>Female</c:v>
                </c:pt>
                <c:pt idx="1">
                  <c:v>Male</c:v>
                </c:pt>
              </c:strCache>
            </c:strRef>
          </c:cat>
          <c:val>
            <c:numRef>
              <c:f>Pivot_Tables!$C$5:$C$7</c:f>
              <c:numCache>
                <c:formatCode>General</c:formatCode>
                <c:ptCount val="2"/>
                <c:pt idx="0">
                  <c:v>53440</c:v>
                </c:pt>
                <c:pt idx="1">
                  <c:v>56208.178438661707</c:v>
                </c:pt>
              </c:numCache>
            </c:numRef>
          </c:val>
          <c:extLst>
            <c:ext xmlns:c16="http://schemas.microsoft.com/office/drawing/2014/chart" uri="{C3380CC4-5D6E-409C-BE32-E72D297353CC}">
              <c16:uniqueId val="{00000001-7557-BF4A-94C6-25BCFFE987E2}"/>
            </c:ext>
          </c:extLst>
        </c:ser>
        <c:dLbls>
          <c:showLegendKey val="0"/>
          <c:showVal val="0"/>
          <c:showCatName val="0"/>
          <c:showSerName val="0"/>
          <c:showPercent val="0"/>
          <c:showBubbleSize val="0"/>
        </c:dLbls>
        <c:gapWidth val="219"/>
        <c:overlap val="-27"/>
        <c:axId val="1839011744"/>
        <c:axId val="1811804464"/>
      </c:barChart>
      <c:catAx>
        <c:axId val="183901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04464"/>
        <c:crosses val="autoZero"/>
        <c:auto val="1"/>
        <c:lblAlgn val="ctr"/>
        <c:lblOffset val="100"/>
        <c:noMultiLvlLbl val="0"/>
      </c:catAx>
      <c:valAx>
        <c:axId val="181180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p>
            </c:rich>
          </c:tx>
          <c:layout>
            <c:manualLayout>
              <c:xMode val="edge"/>
              <c:yMode val="edge"/>
              <c:x val="1.6666666666666666E-2"/>
              <c:y val="0.317025371828521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01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75000"/>
              </a:schemeClr>
            </a:solidFill>
            <a:round/>
          </a:ln>
          <a:effectLst/>
        </c:spPr>
        <c:marker>
          <c:symbol val="none"/>
        </c:marke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Pivot_Tables!$B$20:$B$21</c:f>
              <c:strCache>
                <c:ptCount val="1"/>
                <c:pt idx="0">
                  <c:v>Yes</c:v>
                </c:pt>
              </c:strCache>
            </c:strRef>
          </c:tx>
          <c:spPr>
            <a:ln w="28575" cap="rnd">
              <a:solidFill>
                <a:schemeClr val="accent2">
                  <a:lumMod val="75000"/>
                </a:schemeClr>
              </a:solidFill>
              <a:round/>
            </a:ln>
            <a:effectLst/>
          </c:spPr>
          <c:marker>
            <c:symbol val="none"/>
          </c:marker>
          <c:cat>
            <c:strRef>
              <c:f>Pivot_Tables!$A$22:$A$27</c:f>
              <c:strCache>
                <c:ptCount val="5"/>
                <c:pt idx="0">
                  <c:v>0-1 Miles</c:v>
                </c:pt>
                <c:pt idx="1">
                  <c:v>1-2 Miles</c:v>
                </c:pt>
                <c:pt idx="2">
                  <c:v>2-5 Miles</c:v>
                </c:pt>
                <c:pt idx="3">
                  <c:v>5-10 Miles</c:v>
                </c:pt>
                <c:pt idx="4">
                  <c:v>&gt;10 Miles</c:v>
                </c:pt>
              </c:strCache>
            </c:strRef>
          </c:cat>
          <c:val>
            <c:numRef>
              <c:f>Pivot_Tables!$B$22:$B$27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6573-F343-A4E0-3C031CB706E8}"/>
            </c:ext>
          </c:extLst>
        </c:ser>
        <c:ser>
          <c:idx val="1"/>
          <c:order val="1"/>
          <c:tx>
            <c:strRef>
              <c:f>Pivot_Tables!$C$20:$C$21</c:f>
              <c:strCache>
                <c:ptCount val="1"/>
                <c:pt idx="0">
                  <c:v>No</c:v>
                </c:pt>
              </c:strCache>
            </c:strRef>
          </c:tx>
          <c:spPr>
            <a:ln w="28575" cap="rnd">
              <a:solidFill>
                <a:schemeClr val="accent2">
                  <a:lumMod val="60000"/>
                  <a:lumOff val="40000"/>
                </a:schemeClr>
              </a:solidFill>
              <a:round/>
            </a:ln>
            <a:effectLst/>
          </c:spPr>
          <c:marker>
            <c:symbol val="none"/>
          </c:marker>
          <c:cat>
            <c:strRef>
              <c:f>Pivot_Tables!$A$22:$A$27</c:f>
              <c:strCache>
                <c:ptCount val="5"/>
                <c:pt idx="0">
                  <c:v>0-1 Miles</c:v>
                </c:pt>
                <c:pt idx="1">
                  <c:v>1-2 Miles</c:v>
                </c:pt>
                <c:pt idx="2">
                  <c:v>2-5 Miles</c:v>
                </c:pt>
                <c:pt idx="3">
                  <c:v>5-10 Miles</c:v>
                </c:pt>
                <c:pt idx="4">
                  <c:v>&gt;10 Miles</c:v>
                </c:pt>
              </c:strCache>
            </c:strRef>
          </c:cat>
          <c:val>
            <c:numRef>
              <c:f>Pivot_Tables!$C$22:$C$27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DC39-7047-9BC7-EF3B75D6196C}"/>
            </c:ext>
          </c:extLst>
        </c:ser>
        <c:dLbls>
          <c:showLegendKey val="0"/>
          <c:showVal val="0"/>
          <c:showCatName val="0"/>
          <c:showSerName val="0"/>
          <c:showPercent val="0"/>
          <c:showBubbleSize val="0"/>
        </c:dLbls>
        <c:smooth val="0"/>
        <c:axId val="1940580080"/>
        <c:axId val="1940124384"/>
      </c:lineChart>
      <c:catAx>
        <c:axId val="194058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42565966754155732"/>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124384"/>
        <c:crosses val="autoZero"/>
        <c:auto val="1"/>
        <c:lblAlgn val="ctr"/>
        <c:lblOffset val="100"/>
        <c:noMultiLvlLbl val="0"/>
      </c:catAx>
      <c:valAx>
        <c:axId val="194012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layout>
            <c:manualLayout>
              <c:xMode val="edge"/>
              <c:yMode val="edge"/>
              <c:x val="1.9444444444444445E-2"/>
              <c:y val="0.34014289880431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58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Pivot_Tables!$B$40:$B$41</c:f>
              <c:strCache>
                <c:ptCount val="1"/>
                <c:pt idx="0">
                  <c:v>Yes</c:v>
                </c:pt>
              </c:strCache>
            </c:strRef>
          </c:tx>
          <c:spPr>
            <a:solidFill>
              <a:schemeClr val="accent6">
                <a:lumMod val="75000"/>
              </a:schemeClr>
            </a:solidFill>
            <a:ln>
              <a:noFill/>
            </a:ln>
            <a:effectLst/>
          </c:spPr>
          <c:invertIfNegative val="0"/>
          <c:cat>
            <c:strRef>
              <c:f>Pivot_Tables!$A$42:$A$46</c:f>
              <c:strCache>
                <c:ptCount val="4"/>
                <c:pt idx="0">
                  <c:v>25-39</c:v>
                </c:pt>
                <c:pt idx="1">
                  <c:v>40-60</c:v>
                </c:pt>
                <c:pt idx="2">
                  <c:v>60-80</c:v>
                </c:pt>
                <c:pt idx="3">
                  <c:v>80+</c:v>
                </c:pt>
              </c:strCache>
            </c:strRef>
          </c:cat>
          <c:val>
            <c:numRef>
              <c:f>Pivot_Tables!$B$42:$B$46</c:f>
              <c:numCache>
                <c:formatCode>General</c:formatCode>
                <c:ptCount val="4"/>
                <c:pt idx="0">
                  <c:v>214</c:v>
                </c:pt>
                <c:pt idx="1">
                  <c:v>230</c:v>
                </c:pt>
                <c:pt idx="2">
                  <c:v>37</c:v>
                </c:pt>
              </c:numCache>
            </c:numRef>
          </c:val>
          <c:extLst>
            <c:ext xmlns:c16="http://schemas.microsoft.com/office/drawing/2014/chart" uri="{C3380CC4-5D6E-409C-BE32-E72D297353CC}">
              <c16:uniqueId val="{00000000-C7F2-0B48-8A50-42AF158BCEC6}"/>
            </c:ext>
          </c:extLst>
        </c:ser>
        <c:ser>
          <c:idx val="1"/>
          <c:order val="1"/>
          <c:tx>
            <c:strRef>
              <c:f>Pivot_Tables!$C$40:$C$41</c:f>
              <c:strCache>
                <c:ptCount val="1"/>
                <c:pt idx="0">
                  <c:v>No</c:v>
                </c:pt>
              </c:strCache>
            </c:strRef>
          </c:tx>
          <c:spPr>
            <a:solidFill>
              <a:schemeClr val="accent6">
                <a:lumMod val="60000"/>
                <a:lumOff val="40000"/>
              </a:schemeClr>
            </a:solidFill>
            <a:ln>
              <a:noFill/>
            </a:ln>
            <a:effectLst/>
          </c:spPr>
          <c:invertIfNegative val="0"/>
          <c:cat>
            <c:strRef>
              <c:f>Pivot_Tables!$A$42:$A$46</c:f>
              <c:strCache>
                <c:ptCount val="4"/>
                <c:pt idx="0">
                  <c:v>25-39</c:v>
                </c:pt>
                <c:pt idx="1">
                  <c:v>40-60</c:v>
                </c:pt>
                <c:pt idx="2">
                  <c:v>60-80</c:v>
                </c:pt>
                <c:pt idx="3">
                  <c:v>80+</c:v>
                </c:pt>
              </c:strCache>
            </c:strRef>
          </c:cat>
          <c:val>
            <c:numRef>
              <c:f>Pivot_Tables!$C$42:$C$46</c:f>
              <c:numCache>
                <c:formatCode>General</c:formatCode>
                <c:ptCount val="4"/>
                <c:pt idx="0">
                  <c:v>170</c:v>
                </c:pt>
                <c:pt idx="1">
                  <c:v>271</c:v>
                </c:pt>
                <c:pt idx="2">
                  <c:v>77</c:v>
                </c:pt>
                <c:pt idx="3">
                  <c:v>1</c:v>
                </c:pt>
              </c:numCache>
            </c:numRef>
          </c:val>
          <c:extLst>
            <c:ext xmlns:c16="http://schemas.microsoft.com/office/drawing/2014/chart" uri="{C3380CC4-5D6E-409C-BE32-E72D297353CC}">
              <c16:uniqueId val="{00000001-9EAF-7B45-B57B-DE0B4CCAD66F}"/>
            </c:ext>
          </c:extLst>
        </c:ser>
        <c:dLbls>
          <c:showLegendKey val="0"/>
          <c:showVal val="0"/>
          <c:showCatName val="0"/>
          <c:showSerName val="0"/>
          <c:showPercent val="0"/>
          <c:showBubbleSize val="0"/>
        </c:dLbls>
        <c:gapWidth val="150"/>
        <c:axId val="698524911"/>
        <c:axId val="698520319"/>
      </c:barChart>
      <c:catAx>
        <c:axId val="698524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520319"/>
        <c:crosses val="autoZero"/>
        <c:auto val="1"/>
        <c:lblAlgn val="ctr"/>
        <c:lblOffset val="100"/>
        <c:noMultiLvlLbl val="0"/>
      </c:catAx>
      <c:valAx>
        <c:axId val="698520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layout>
            <c:manualLayout>
              <c:xMode val="edge"/>
              <c:yMode val="edge"/>
              <c:x val="2.2222222222222223E-2"/>
              <c:y val="0.335513269174686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52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none"/>
        </c:marker>
      </c:pivotFmt>
      <c:pivotFmt>
        <c:idx val="3"/>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Pivot_Tables!$B$20:$B$21</c:f>
              <c:strCache>
                <c:ptCount val="1"/>
                <c:pt idx="0">
                  <c:v>Yes</c:v>
                </c:pt>
              </c:strCache>
            </c:strRef>
          </c:tx>
          <c:spPr>
            <a:ln w="28575" cap="rnd">
              <a:solidFill>
                <a:schemeClr val="accent2">
                  <a:lumMod val="75000"/>
                </a:schemeClr>
              </a:solidFill>
              <a:round/>
            </a:ln>
            <a:effectLst/>
          </c:spPr>
          <c:marker>
            <c:symbol val="none"/>
          </c:marker>
          <c:cat>
            <c:strRef>
              <c:f>Pivot_Tables!$A$22:$A$27</c:f>
              <c:strCache>
                <c:ptCount val="5"/>
                <c:pt idx="0">
                  <c:v>0-1 Miles</c:v>
                </c:pt>
                <c:pt idx="1">
                  <c:v>1-2 Miles</c:v>
                </c:pt>
                <c:pt idx="2">
                  <c:v>2-5 Miles</c:v>
                </c:pt>
                <c:pt idx="3">
                  <c:v>5-10 Miles</c:v>
                </c:pt>
                <c:pt idx="4">
                  <c:v>&gt;10 Miles</c:v>
                </c:pt>
              </c:strCache>
            </c:strRef>
          </c:cat>
          <c:val>
            <c:numRef>
              <c:f>Pivot_Tables!$B$22:$B$27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4FFB-0240-AA80-49C6081EC545}"/>
            </c:ext>
          </c:extLst>
        </c:ser>
        <c:ser>
          <c:idx val="1"/>
          <c:order val="1"/>
          <c:tx>
            <c:strRef>
              <c:f>Pivot_Tables!$C$20:$C$21</c:f>
              <c:strCache>
                <c:ptCount val="1"/>
                <c:pt idx="0">
                  <c:v>No</c:v>
                </c:pt>
              </c:strCache>
            </c:strRef>
          </c:tx>
          <c:spPr>
            <a:ln w="28575" cap="rnd">
              <a:solidFill>
                <a:schemeClr val="accent2">
                  <a:lumMod val="60000"/>
                  <a:lumOff val="40000"/>
                </a:schemeClr>
              </a:solidFill>
              <a:round/>
            </a:ln>
            <a:effectLst/>
          </c:spPr>
          <c:marker>
            <c:symbol val="none"/>
          </c:marker>
          <c:cat>
            <c:strRef>
              <c:f>Pivot_Tables!$A$22:$A$27</c:f>
              <c:strCache>
                <c:ptCount val="5"/>
                <c:pt idx="0">
                  <c:v>0-1 Miles</c:v>
                </c:pt>
                <c:pt idx="1">
                  <c:v>1-2 Miles</c:v>
                </c:pt>
                <c:pt idx="2">
                  <c:v>2-5 Miles</c:v>
                </c:pt>
                <c:pt idx="3">
                  <c:v>5-10 Miles</c:v>
                </c:pt>
                <c:pt idx="4">
                  <c:v>&gt;10 Miles</c:v>
                </c:pt>
              </c:strCache>
            </c:strRef>
          </c:cat>
          <c:val>
            <c:numRef>
              <c:f>Pivot_Tables!$C$22:$C$27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2-94AD-3744-8C4E-B2A67D0BCF3D}"/>
            </c:ext>
          </c:extLst>
        </c:ser>
        <c:dLbls>
          <c:showLegendKey val="0"/>
          <c:showVal val="0"/>
          <c:showCatName val="0"/>
          <c:showSerName val="0"/>
          <c:showPercent val="0"/>
          <c:showBubbleSize val="0"/>
        </c:dLbls>
        <c:smooth val="0"/>
        <c:axId val="1940580080"/>
        <c:axId val="1940124384"/>
      </c:lineChart>
      <c:catAx>
        <c:axId val="194058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42565966754155732"/>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124384"/>
        <c:crosses val="autoZero"/>
        <c:auto val="1"/>
        <c:lblAlgn val="ctr"/>
        <c:lblOffset val="100"/>
        <c:noMultiLvlLbl val="0"/>
      </c:catAx>
      <c:valAx>
        <c:axId val="1940124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layout>
            <c:manualLayout>
              <c:xMode val="edge"/>
              <c:yMode val="edge"/>
              <c:x val="1.9444444444444445E-2"/>
              <c:y val="0.34014289880431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58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Pivot_Tables!$B$40:$B$41</c:f>
              <c:strCache>
                <c:ptCount val="1"/>
                <c:pt idx="0">
                  <c:v>Yes</c:v>
                </c:pt>
              </c:strCache>
            </c:strRef>
          </c:tx>
          <c:spPr>
            <a:solidFill>
              <a:schemeClr val="accent6">
                <a:lumMod val="75000"/>
              </a:schemeClr>
            </a:solidFill>
            <a:ln>
              <a:noFill/>
            </a:ln>
            <a:effectLst/>
          </c:spPr>
          <c:invertIfNegative val="0"/>
          <c:cat>
            <c:strRef>
              <c:f>Pivot_Tables!$A$42:$A$46</c:f>
              <c:strCache>
                <c:ptCount val="4"/>
                <c:pt idx="0">
                  <c:v>25-39</c:v>
                </c:pt>
                <c:pt idx="1">
                  <c:v>40-60</c:v>
                </c:pt>
                <c:pt idx="2">
                  <c:v>60-80</c:v>
                </c:pt>
                <c:pt idx="3">
                  <c:v>80+</c:v>
                </c:pt>
              </c:strCache>
            </c:strRef>
          </c:cat>
          <c:val>
            <c:numRef>
              <c:f>Pivot_Tables!$B$42:$B$46</c:f>
              <c:numCache>
                <c:formatCode>General</c:formatCode>
                <c:ptCount val="4"/>
                <c:pt idx="0">
                  <c:v>214</c:v>
                </c:pt>
                <c:pt idx="1">
                  <c:v>230</c:v>
                </c:pt>
                <c:pt idx="2">
                  <c:v>37</c:v>
                </c:pt>
              </c:numCache>
            </c:numRef>
          </c:val>
          <c:extLst>
            <c:ext xmlns:c16="http://schemas.microsoft.com/office/drawing/2014/chart" uri="{C3380CC4-5D6E-409C-BE32-E72D297353CC}">
              <c16:uniqueId val="{00000000-52E2-4C40-A8CB-9EF1EA7B5C5E}"/>
            </c:ext>
          </c:extLst>
        </c:ser>
        <c:ser>
          <c:idx val="1"/>
          <c:order val="1"/>
          <c:tx>
            <c:strRef>
              <c:f>Pivot_Tables!$C$40:$C$41</c:f>
              <c:strCache>
                <c:ptCount val="1"/>
                <c:pt idx="0">
                  <c:v>No</c:v>
                </c:pt>
              </c:strCache>
            </c:strRef>
          </c:tx>
          <c:spPr>
            <a:solidFill>
              <a:schemeClr val="accent6">
                <a:lumMod val="60000"/>
                <a:lumOff val="40000"/>
              </a:schemeClr>
            </a:solidFill>
            <a:ln>
              <a:noFill/>
            </a:ln>
            <a:effectLst/>
          </c:spPr>
          <c:invertIfNegative val="0"/>
          <c:cat>
            <c:strRef>
              <c:f>Pivot_Tables!$A$42:$A$46</c:f>
              <c:strCache>
                <c:ptCount val="4"/>
                <c:pt idx="0">
                  <c:v>25-39</c:v>
                </c:pt>
                <c:pt idx="1">
                  <c:v>40-60</c:v>
                </c:pt>
                <c:pt idx="2">
                  <c:v>60-80</c:v>
                </c:pt>
                <c:pt idx="3">
                  <c:v>80+</c:v>
                </c:pt>
              </c:strCache>
            </c:strRef>
          </c:cat>
          <c:val>
            <c:numRef>
              <c:f>Pivot_Tables!$C$42:$C$46</c:f>
              <c:numCache>
                <c:formatCode>General</c:formatCode>
                <c:ptCount val="4"/>
                <c:pt idx="0">
                  <c:v>170</c:v>
                </c:pt>
                <c:pt idx="1">
                  <c:v>271</c:v>
                </c:pt>
                <c:pt idx="2">
                  <c:v>77</c:v>
                </c:pt>
                <c:pt idx="3">
                  <c:v>1</c:v>
                </c:pt>
              </c:numCache>
            </c:numRef>
          </c:val>
          <c:extLst>
            <c:ext xmlns:c16="http://schemas.microsoft.com/office/drawing/2014/chart" uri="{C3380CC4-5D6E-409C-BE32-E72D297353CC}">
              <c16:uniqueId val="{00000002-7EED-A746-AF94-974E5C60A41A}"/>
            </c:ext>
          </c:extLst>
        </c:ser>
        <c:dLbls>
          <c:showLegendKey val="0"/>
          <c:showVal val="0"/>
          <c:showCatName val="0"/>
          <c:showSerName val="0"/>
          <c:showPercent val="0"/>
          <c:showBubbleSize val="0"/>
        </c:dLbls>
        <c:gapWidth val="150"/>
        <c:axId val="698524911"/>
        <c:axId val="698520319"/>
      </c:barChart>
      <c:catAx>
        <c:axId val="698524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520319"/>
        <c:crosses val="autoZero"/>
        <c:auto val="1"/>
        <c:lblAlgn val="ctr"/>
        <c:lblOffset val="100"/>
        <c:noMultiLvlLbl val="0"/>
      </c:catAx>
      <c:valAx>
        <c:axId val="698520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Bikes</a:t>
                </a:r>
                <a:endParaRPr lang="en-US"/>
              </a:p>
            </c:rich>
          </c:tx>
          <c:layout>
            <c:manualLayout>
              <c:xMode val="edge"/>
              <c:yMode val="edge"/>
              <c:x val="2.2222222222222223E-2"/>
              <c:y val="0.335513269174686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52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Based on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Yes</c:v>
                </c:pt>
              </c:strCache>
            </c:strRef>
          </c:tx>
          <c:spPr>
            <a:solidFill>
              <a:schemeClr val="tx2">
                <a:lumMod val="60000"/>
                <a:lumOff val="40000"/>
              </a:schemeClr>
            </a:solidFill>
            <a:ln>
              <a:noFill/>
            </a:ln>
            <a:effectLst/>
          </c:spPr>
          <c:invertIfNegative val="0"/>
          <c:cat>
            <c:strRef>
              <c:f>Pivot_Tables!$A$5:$A$7</c:f>
              <c:strCache>
                <c:ptCount val="2"/>
                <c:pt idx="0">
                  <c:v>Female</c:v>
                </c:pt>
                <c:pt idx="1">
                  <c:v>Male</c:v>
                </c:pt>
              </c:strCache>
            </c:strRef>
          </c:cat>
          <c:val>
            <c:numRef>
              <c:f>Pivot_Tables!$B$5:$B$7</c:f>
              <c:numCache>
                <c:formatCode>General</c:formatCode>
                <c:ptCount val="2"/>
                <c:pt idx="0">
                  <c:v>55774.058577405856</c:v>
                </c:pt>
                <c:pt idx="1">
                  <c:v>60123.966942148763</c:v>
                </c:pt>
              </c:numCache>
            </c:numRef>
          </c:val>
          <c:extLst>
            <c:ext xmlns:c16="http://schemas.microsoft.com/office/drawing/2014/chart" uri="{C3380CC4-5D6E-409C-BE32-E72D297353CC}">
              <c16:uniqueId val="{00000000-C632-D342-9CCF-DC589A479218}"/>
            </c:ext>
          </c:extLst>
        </c:ser>
        <c:ser>
          <c:idx val="1"/>
          <c:order val="1"/>
          <c:tx>
            <c:strRef>
              <c:f>Pivot_Tables!$C$3:$C$4</c:f>
              <c:strCache>
                <c:ptCount val="1"/>
                <c:pt idx="0">
                  <c:v>No</c:v>
                </c:pt>
              </c:strCache>
            </c:strRef>
          </c:tx>
          <c:spPr>
            <a:solidFill>
              <a:schemeClr val="tx2">
                <a:lumMod val="20000"/>
                <a:lumOff val="80000"/>
              </a:schemeClr>
            </a:solidFill>
            <a:ln>
              <a:noFill/>
            </a:ln>
            <a:effectLst/>
          </c:spPr>
          <c:invertIfNegative val="0"/>
          <c:cat>
            <c:strRef>
              <c:f>Pivot_Tables!$A$5:$A$7</c:f>
              <c:strCache>
                <c:ptCount val="2"/>
                <c:pt idx="0">
                  <c:v>Female</c:v>
                </c:pt>
                <c:pt idx="1">
                  <c:v>Male</c:v>
                </c:pt>
              </c:strCache>
            </c:strRef>
          </c:cat>
          <c:val>
            <c:numRef>
              <c:f>Pivot_Tables!$C$5:$C$7</c:f>
              <c:numCache>
                <c:formatCode>General</c:formatCode>
                <c:ptCount val="2"/>
                <c:pt idx="0">
                  <c:v>53440</c:v>
                </c:pt>
                <c:pt idx="1">
                  <c:v>56208.178438661707</c:v>
                </c:pt>
              </c:numCache>
            </c:numRef>
          </c:val>
          <c:extLst>
            <c:ext xmlns:c16="http://schemas.microsoft.com/office/drawing/2014/chart" uri="{C3380CC4-5D6E-409C-BE32-E72D297353CC}">
              <c16:uniqueId val="{00000002-F513-B443-90BF-C50E230EC9BD}"/>
            </c:ext>
          </c:extLst>
        </c:ser>
        <c:dLbls>
          <c:showLegendKey val="0"/>
          <c:showVal val="0"/>
          <c:showCatName val="0"/>
          <c:showSerName val="0"/>
          <c:showPercent val="0"/>
          <c:showBubbleSize val="0"/>
        </c:dLbls>
        <c:gapWidth val="219"/>
        <c:overlap val="-27"/>
        <c:axId val="1839011744"/>
        <c:axId val="1811804464"/>
      </c:barChart>
      <c:catAx>
        <c:axId val="1839011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804464"/>
        <c:crosses val="autoZero"/>
        <c:auto val="1"/>
        <c:lblAlgn val="ctr"/>
        <c:lblOffset val="100"/>
        <c:noMultiLvlLbl val="0"/>
      </c:catAx>
      <c:valAx>
        <c:axId val="181180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p>
            </c:rich>
          </c:tx>
          <c:layout>
            <c:manualLayout>
              <c:xMode val="edge"/>
              <c:yMode val="edge"/>
              <c:x val="1.6666666666666666E-2"/>
              <c:y val="0.317025371828521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01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2</xdr:row>
      <xdr:rowOff>0</xdr:rowOff>
    </xdr:from>
    <xdr:to>
      <xdr:col>10</xdr:col>
      <xdr:colOff>457200</xdr:colOff>
      <xdr:row>16</xdr:row>
      <xdr:rowOff>76200</xdr:rowOff>
    </xdr:to>
    <xdr:graphicFrame macro="">
      <xdr:nvGraphicFramePr>
        <xdr:cNvPr id="2" name="Chart 1">
          <a:extLst>
            <a:ext uri="{FF2B5EF4-FFF2-40B4-BE49-F238E27FC236}">
              <a16:creationId xmlns:a16="http://schemas.microsoft.com/office/drawing/2014/main" id="{AFEF71FD-2736-F07F-A388-864D5F617D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18</xdr:row>
      <xdr:rowOff>12700</xdr:rowOff>
    </xdr:from>
    <xdr:to>
      <xdr:col>10</xdr:col>
      <xdr:colOff>457200</xdr:colOff>
      <xdr:row>32</xdr:row>
      <xdr:rowOff>88900</xdr:rowOff>
    </xdr:to>
    <xdr:graphicFrame macro="">
      <xdr:nvGraphicFramePr>
        <xdr:cNvPr id="6" name="Chart 5">
          <a:extLst>
            <a:ext uri="{FF2B5EF4-FFF2-40B4-BE49-F238E27FC236}">
              <a16:creationId xmlns:a16="http://schemas.microsoft.com/office/drawing/2014/main" id="{0A7B4EE2-6E6A-F4EC-C7DC-810754D7AD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37</xdr:row>
      <xdr:rowOff>12700</xdr:rowOff>
    </xdr:from>
    <xdr:to>
      <xdr:col>10</xdr:col>
      <xdr:colOff>457200</xdr:colOff>
      <xdr:row>51</xdr:row>
      <xdr:rowOff>88900</xdr:rowOff>
    </xdr:to>
    <xdr:graphicFrame macro="">
      <xdr:nvGraphicFramePr>
        <xdr:cNvPr id="3" name="Chart 2">
          <a:extLst>
            <a:ext uri="{FF2B5EF4-FFF2-40B4-BE49-F238E27FC236}">
              <a16:creationId xmlns:a16="http://schemas.microsoft.com/office/drawing/2014/main" id="{0E2D9383-A6B8-570E-095D-936AC1D420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139700</xdr:colOff>
      <xdr:row>16</xdr:row>
      <xdr:rowOff>114300</xdr:rowOff>
    </xdr:from>
    <xdr:to>
      <xdr:col>7</xdr:col>
      <xdr:colOff>520700</xdr:colOff>
      <xdr:row>30</xdr:row>
      <xdr:rowOff>101600</xdr:rowOff>
    </xdr:to>
    <xdr:graphicFrame macro="">
      <xdr:nvGraphicFramePr>
        <xdr:cNvPr id="2" name="Chart 1">
          <a:extLst>
            <a:ext uri="{FF2B5EF4-FFF2-40B4-BE49-F238E27FC236}">
              <a16:creationId xmlns:a16="http://schemas.microsoft.com/office/drawing/2014/main" id="{AAFB3430-744C-A44A-8EBF-9737139C2E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241300</xdr:colOff>
      <xdr:row>5</xdr:row>
      <xdr:rowOff>12700</xdr:rowOff>
    </xdr:from>
    <xdr:to>
      <xdr:col>9</xdr:col>
      <xdr:colOff>0</xdr:colOff>
      <xdr:row>16</xdr:row>
      <xdr:rowOff>114300</xdr:rowOff>
    </xdr:to>
    <xdr:graphicFrame macro="">
      <xdr:nvGraphicFramePr>
        <xdr:cNvPr id="3" name="Chart 2">
          <a:extLst>
            <a:ext uri="{FF2B5EF4-FFF2-40B4-BE49-F238E27FC236}">
              <a16:creationId xmlns:a16="http://schemas.microsoft.com/office/drawing/2014/main" id="{FE9C6474-8D19-D445-A774-0B0741B69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xdr:row>
      <xdr:rowOff>12700</xdr:rowOff>
    </xdr:from>
    <xdr:to>
      <xdr:col>4</xdr:col>
      <xdr:colOff>304800</xdr:colOff>
      <xdr:row>16</xdr:row>
      <xdr:rowOff>114300</xdr:rowOff>
    </xdr:to>
    <xdr:graphicFrame macro="">
      <xdr:nvGraphicFramePr>
        <xdr:cNvPr id="4" name="Chart 3">
          <a:extLst>
            <a:ext uri="{FF2B5EF4-FFF2-40B4-BE49-F238E27FC236}">
              <a16:creationId xmlns:a16="http://schemas.microsoft.com/office/drawing/2014/main" id="{338C9173-6F70-D248-9BBC-84DAE0B2B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50800</xdr:colOff>
      <xdr:row>13</xdr:row>
      <xdr:rowOff>63501</xdr:rowOff>
    </xdr:from>
    <xdr:to>
      <xdr:col>11</xdr:col>
      <xdr:colOff>228600</xdr:colOff>
      <xdr:row>18</xdr:row>
      <xdr:rowOff>38101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83BCD45-F290-FFC5-870D-4B49BE9BB9D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480300" y="2540001"/>
              <a:ext cx="18288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63500</xdr:colOff>
      <xdr:row>18</xdr:row>
      <xdr:rowOff>114301</xdr:rowOff>
    </xdr:from>
    <xdr:to>
      <xdr:col>11</xdr:col>
      <xdr:colOff>228600</xdr:colOff>
      <xdr:row>25</xdr:row>
      <xdr:rowOff>12700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530D078D-6C48-6E65-1499-0B2EA37A7D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493000" y="3543301"/>
              <a:ext cx="1816100" cy="1231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50800</xdr:colOff>
      <xdr:row>0</xdr:row>
      <xdr:rowOff>50800</xdr:rowOff>
    </xdr:from>
    <xdr:to>
      <xdr:col>11</xdr:col>
      <xdr:colOff>228600</xdr:colOff>
      <xdr:row>13</xdr:row>
      <xdr:rowOff>3169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AFC53D5C-EC2E-5BEB-CAF6-25AA8D5F88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480300" y="508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70.711159606479" createdVersion="8" refreshedVersion="8" minRefreshableVersion="3" recordCount="1001" xr:uid="{1ACA2BAA-13A3-E94A-9EA6-9BC41DE131CC}">
  <cacheSource type="worksheet">
    <worksheetSource ref="A1:N1048576" sheet="Working_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gt;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5">
        <s v="40-60"/>
        <s v="60-80"/>
        <s v="25-39"/>
        <s v="80+"/>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0620213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2"/>
    <x v="0"/>
  </r>
  <r>
    <n v="11434"/>
    <x v="0"/>
    <x v="1"/>
    <n v="170000"/>
    <n v="5"/>
    <x v="1"/>
    <s v="Professional"/>
    <s v="Yes"/>
    <n v="0"/>
    <x v="0"/>
    <x v="0"/>
    <n v="55"/>
    <x v="0"/>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0"/>
    <x v="1"/>
  </r>
  <r>
    <n v="12610"/>
    <x v="0"/>
    <x v="0"/>
    <n v="30000"/>
    <n v="1"/>
    <x v="0"/>
    <s v="Clerical"/>
    <s v="Yes"/>
    <n v="0"/>
    <x v="0"/>
    <x v="0"/>
    <n v="47"/>
    <x v="0"/>
    <x v="0"/>
  </r>
  <r>
    <n v="27183"/>
    <x v="1"/>
    <x v="1"/>
    <n v="40000"/>
    <n v="2"/>
    <x v="1"/>
    <s v="Clerical"/>
    <s v="Yes"/>
    <n v="1"/>
    <x v="3"/>
    <x v="0"/>
    <n v="35"/>
    <x v="2"/>
    <x v="1"/>
  </r>
  <r>
    <n v="25940"/>
    <x v="1"/>
    <x v="1"/>
    <n v="20000"/>
    <n v="2"/>
    <x v="3"/>
    <s v="Clerical"/>
    <s v="Yes"/>
    <n v="2"/>
    <x v="2"/>
    <x v="1"/>
    <n v="55"/>
    <x v="0"/>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0"/>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2"/>
    <x v="1"/>
  </r>
  <r>
    <n v="13826"/>
    <x v="1"/>
    <x v="0"/>
    <n v="30000"/>
    <n v="0"/>
    <x v="1"/>
    <s v="Clerical"/>
    <s v="No"/>
    <n v="1"/>
    <x v="0"/>
    <x v="0"/>
    <n v="28"/>
    <x v="2"/>
    <x v="0"/>
  </r>
  <r>
    <n v="20619"/>
    <x v="1"/>
    <x v="1"/>
    <n v="80000"/>
    <n v="0"/>
    <x v="0"/>
    <s v="Professional"/>
    <s v="No"/>
    <n v="4"/>
    <x v="4"/>
    <x v="1"/>
    <n v="35"/>
    <x v="2"/>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2"/>
    <x v="1"/>
  </r>
  <r>
    <n v="29337"/>
    <x v="1"/>
    <x v="1"/>
    <n v="30000"/>
    <n v="2"/>
    <x v="1"/>
    <s v="Clerical"/>
    <s v="Yes"/>
    <n v="2"/>
    <x v="2"/>
    <x v="1"/>
    <n v="68"/>
    <x v="1"/>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0"/>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0"/>
    <x v="0"/>
  </r>
  <r>
    <n v="27775"/>
    <x v="1"/>
    <x v="0"/>
    <n v="40000"/>
    <n v="0"/>
    <x v="0"/>
    <s v="Clerical"/>
    <s v="No"/>
    <n v="0"/>
    <x v="0"/>
    <x v="0"/>
    <n v="38"/>
    <x v="2"/>
    <x v="1"/>
  </r>
  <r>
    <n v="29301"/>
    <x v="0"/>
    <x v="1"/>
    <n v="80000"/>
    <n v="5"/>
    <x v="0"/>
    <s v="Professional"/>
    <s v="Yes"/>
    <n v="4"/>
    <x v="3"/>
    <x v="1"/>
    <n v="40"/>
    <x v="0"/>
    <x v="0"/>
  </r>
  <r>
    <n v="12716"/>
    <x v="1"/>
    <x v="1"/>
    <n v="30000"/>
    <n v="0"/>
    <x v="1"/>
    <s v="Clerical"/>
    <s v="Yes"/>
    <n v="1"/>
    <x v="1"/>
    <x v="0"/>
    <n v="32"/>
    <x v="2"/>
    <x v="0"/>
  </r>
  <r>
    <n v="12472"/>
    <x v="0"/>
    <x v="1"/>
    <n v="30000"/>
    <n v="1"/>
    <x v="0"/>
    <s v="Clerical"/>
    <s v="Yes"/>
    <n v="1"/>
    <x v="1"/>
    <x v="0"/>
    <n v="39"/>
    <x v="2"/>
    <x v="0"/>
  </r>
  <r>
    <n v="20970"/>
    <x v="1"/>
    <x v="1"/>
    <n v="10000"/>
    <n v="2"/>
    <x v="1"/>
    <s v="Manual"/>
    <s v="Yes"/>
    <n v="1"/>
    <x v="0"/>
    <x v="0"/>
    <n v="52"/>
    <x v="0"/>
    <x v="1"/>
  </r>
  <r>
    <n v="26818"/>
    <x v="1"/>
    <x v="1"/>
    <n v="10000"/>
    <n v="3"/>
    <x v="2"/>
    <s v="Manual"/>
    <s v="Yes"/>
    <n v="1"/>
    <x v="0"/>
    <x v="0"/>
    <n v="39"/>
    <x v="2"/>
    <x v="1"/>
  </r>
  <r>
    <n v="12993"/>
    <x v="0"/>
    <x v="1"/>
    <n v="60000"/>
    <n v="2"/>
    <x v="0"/>
    <s v="Professional"/>
    <s v="Yes"/>
    <n v="1"/>
    <x v="1"/>
    <x v="1"/>
    <n v="37"/>
    <x v="2"/>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2"/>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2"/>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2"/>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2"/>
    <x v="1"/>
  </r>
  <r>
    <n v="25529"/>
    <x v="1"/>
    <x v="1"/>
    <n v="10000"/>
    <n v="1"/>
    <x v="4"/>
    <s v="Manual"/>
    <s v="Yes"/>
    <n v="0"/>
    <x v="0"/>
    <x v="0"/>
    <n v="44"/>
    <x v="0"/>
    <x v="0"/>
  </r>
  <r>
    <n v="22170"/>
    <x v="0"/>
    <x v="0"/>
    <n v="30000"/>
    <n v="3"/>
    <x v="1"/>
    <s v="Clerical"/>
    <s v="No"/>
    <n v="2"/>
    <x v="3"/>
    <x v="1"/>
    <n v="55"/>
    <x v="0"/>
    <x v="1"/>
  </r>
  <r>
    <n v="19445"/>
    <x v="0"/>
    <x v="0"/>
    <n v="10000"/>
    <n v="2"/>
    <x v="2"/>
    <s v="Manual"/>
    <s v="No"/>
    <n v="1"/>
    <x v="0"/>
    <x v="0"/>
    <n v="38"/>
    <x v="2"/>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0"/>
    <x v="0"/>
  </r>
  <r>
    <n v="26944"/>
    <x v="1"/>
    <x v="1"/>
    <n v="90000"/>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2"/>
    <x v="1"/>
  </r>
  <r>
    <n v="12591"/>
    <x v="0"/>
    <x v="0"/>
    <n v="30000"/>
    <n v="4"/>
    <x v="4"/>
    <s v="Clerical"/>
    <s v="Yes"/>
    <n v="0"/>
    <x v="0"/>
    <x v="0"/>
    <n v="45"/>
    <x v="0"/>
    <x v="0"/>
  </r>
  <r>
    <n v="24174"/>
    <x v="0"/>
    <x v="1"/>
    <n v="20000"/>
    <n v="0"/>
    <x v="0"/>
    <s v="Clerical"/>
    <s v="Yes"/>
    <n v="0"/>
    <x v="0"/>
    <x v="1"/>
    <n v="27"/>
    <x v="2"/>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2"/>
    <x v="0"/>
  </r>
  <r>
    <n v="23908"/>
    <x v="1"/>
    <x v="1"/>
    <n v="30000"/>
    <n v="1"/>
    <x v="0"/>
    <s v="Clerical"/>
    <s v="No"/>
    <n v="1"/>
    <x v="0"/>
    <x v="0"/>
    <n v="39"/>
    <x v="2"/>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0"/>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0"/>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2"/>
    <x v="1"/>
  </r>
  <r>
    <n v="26654"/>
    <x v="0"/>
    <x v="0"/>
    <n v="90000"/>
    <n v="1"/>
    <x v="4"/>
    <s v="Management"/>
    <s v="Yes"/>
    <n v="0"/>
    <x v="0"/>
    <x v="1"/>
    <n v="37"/>
    <x v="2"/>
    <x v="1"/>
  </r>
  <r>
    <n v="14545"/>
    <x v="0"/>
    <x v="0"/>
    <n v="10000"/>
    <n v="2"/>
    <x v="1"/>
    <s v="Manual"/>
    <s v="Yes"/>
    <n v="0"/>
    <x v="3"/>
    <x v="0"/>
    <n v="49"/>
    <x v="0"/>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2"/>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2"/>
    <x v="0"/>
  </r>
  <r>
    <n v="12663"/>
    <x v="0"/>
    <x v="0"/>
    <n v="90000"/>
    <n v="5"/>
    <x v="3"/>
    <s v="Skilled Manual"/>
    <s v="Yes"/>
    <n v="2"/>
    <x v="4"/>
    <x v="0"/>
    <n v="59"/>
    <x v="0"/>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2"/>
    <x v="1"/>
  </r>
  <r>
    <n v="27941"/>
    <x v="0"/>
    <x v="0"/>
    <n v="80000"/>
    <n v="4"/>
    <x v="1"/>
    <s v="Professional"/>
    <s v="Yes"/>
    <n v="2"/>
    <x v="1"/>
    <x v="0"/>
    <n v="53"/>
    <x v="0"/>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2"/>
    <x v="0"/>
  </r>
  <r>
    <n v="15628"/>
    <x v="0"/>
    <x v="0"/>
    <n v="40000"/>
    <n v="1"/>
    <x v="0"/>
    <s v="Skilled Manual"/>
    <s v="Yes"/>
    <n v="1"/>
    <x v="0"/>
    <x v="0"/>
    <n v="89"/>
    <x v="3"/>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2"/>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0"/>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0"/>
    <x v="0"/>
  </r>
  <r>
    <n v="27771"/>
    <x v="1"/>
    <x v="1"/>
    <n v="30000"/>
    <n v="1"/>
    <x v="0"/>
    <s v="Clerical"/>
    <s v="Yes"/>
    <n v="1"/>
    <x v="3"/>
    <x v="0"/>
    <n v="39"/>
    <x v="2"/>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0"/>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0"/>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2"/>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0"/>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0"/>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0"/>
    <x v="1"/>
  </r>
  <r>
    <n v="19164"/>
    <x v="1"/>
    <x v="0"/>
    <n v="70000"/>
    <n v="0"/>
    <x v="0"/>
    <s v="Professional"/>
    <s v="No"/>
    <n v="1"/>
    <x v="1"/>
    <x v="2"/>
    <n v="38"/>
    <x v="2"/>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2"/>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2"/>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2"/>
    <x v="0"/>
  </r>
  <r>
    <n v="16020"/>
    <x v="0"/>
    <x v="1"/>
    <n v="40000"/>
    <n v="0"/>
    <x v="2"/>
    <s v="Skilled Manual"/>
    <s v="Yes"/>
    <n v="2"/>
    <x v="2"/>
    <x v="2"/>
    <n v="28"/>
    <x v="2"/>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2"/>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2"/>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2"/>
    <x v="1"/>
  </r>
  <r>
    <n v="24433"/>
    <x v="0"/>
    <x v="1"/>
    <n v="70000"/>
    <n v="3"/>
    <x v="2"/>
    <s v="Professional"/>
    <s v="No"/>
    <n v="1"/>
    <x v="3"/>
    <x v="2"/>
    <n v="52"/>
    <x v="0"/>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0"/>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2"/>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0"/>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0"/>
    <x v="0"/>
  </r>
  <r>
    <n v="18329"/>
    <x v="1"/>
    <x v="1"/>
    <n v="30000"/>
    <n v="0"/>
    <x v="3"/>
    <s v="Clerical"/>
    <s v="No"/>
    <n v="2"/>
    <x v="2"/>
    <x v="2"/>
    <n v="27"/>
    <x v="2"/>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0"/>
    <x v="1"/>
  </r>
  <r>
    <m/>
    <x v="2"/>
    <x v="2"/>
    <m/>
    <m/>
    <x v="5"/>
    <m/>
    <m/>
    <m/>
    <x v="5"/>
    <x v="3"/>
    <m/>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BB47F5-8649-BA47-8D14-130AACEFED8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6"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6">
        <item x="2"/>
        <item x="0"/>
        <item x="1"/>
        <item x="3"/>
        <item x="4"/>
        <item t="default"/>
      </items>
    </pivotField>
    <pivotField axis="axisCol" dataField="1" showAll="0" sortType="descending">
      <items count="4">
        <item h="1" x="2"/>
        <item x="1"/>
        <item x="0"/>
        <item t="default"/>
      </items>
    </pivotField>
  </pivotFields>
  <rowFields count="1">
    <field x="12"/>
  </rowFields>
  <rowItems count="5">
    <i>
      <x/>
    </i>
    <i>
      <x v="1"/>
    </i>
    <i>
      <x v="2"/>
    </i>
    <i>
      <x v="3"/>
    </i>
    <i t="grand">
      <x/>
    </i>
  </rowItems>
  <colFields count="1">
    <field x="13"/>
  </colFields>
  <colItems count="3">
    <i>
      <x v="1"/>
    </i>
    <i>
      <x v="2"/>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2"/>
          </reference>
        </references>
      </pivotArea>
    </chartFormat>
    <chartFormat chart="3" format="4"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B276F4-2B04-5F4E-8D37-4415EF6634A3}"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x="3"/>
        <item m="1" x="6"/>
        <item x="1"/>
        <item x="2"/>
        <item h="1" x="5"/>
        <item x="4"/>
        <item t="default"/>
      </items>
    </pivotField>
    <pivotField showAll="0">
      <items count="5">
        <item x="0"/>
        <item x="2"/>
        <item x="1"/>
        <item x="3"/>
        <item t="default"/>
      </items>
    </pivotField>
    <pivotField showAll="0"/>
    <pivotField showAll="0"/>
    <pivotField axis="axisCol" dataField="1" showAll="0" sortType="descending">
      <items count="4">
        <item h="1" x="2"/>
        <item x="1"/>
        <item x="0"/>
        <item t="default"/>
      </items>
    </pivotField>
  </pivotFields>
  <rowFields count="1">
    <field x="9"/>
  </rowFields>
  <rowItems count="6">
    <i>
      <x/>
    </i>
    <i>
      <x v="1"/>
    </i>
    <i>
      <x v="3"/>
    </i>
    <i>
      <x v="4"/>
    </i>
    <i>
      <x v="6"/>
    </i>
    <i t="grand">
      <x/>
    </i>
  </rowItems>
  <colFields count="1">
    <field x="13"/>
  </colFields>
  <colItems count="3">
    <i>
      <x v="1"/>
    </i>
    <i>
      <x v="2"/>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2"/>
          </reference>
        </references>
      </pivotArea>
    </chartFormat>
    <chartFormat chart="1" format="0" series="1">
      <pivotArea type="data" outline="0" fieldPosition="0">
        <references count="2">
          <reference field="4294967294" count="1" selected="0">
            <x v="0"/>
          </reference>
          <reference field="13" count="1" selected="0">
            <x v="1"/>
          </reference>
        </references>
      </pivotArea>
    </chartFormat>
    <chartFormat chart="1" format="1" series="1">
      <pivotArea type="data" outline="0" fieldPosition="0">
        <references count="2">
          <reference field="4294967294" count="1" selected="0">
            <x v="0"/>
          </reference>
          <reference field="13" count="1" selected="0">
            <x v="2"/>
          </reference>
        </references>
      </pivotArea>
    </chartFormat>
    <chartFormat chart="1" format="2">
      <pivotArea type="data" outline="0" fieldPosition="0">
        <references count="3">
          <reference field="4294967294" count="1" selected="0">
            <x v="0"/>
          </reference>
          <reference field="9" count="1" selected="0">
            <x v="0"/>
          </reference>
          <reference field="13" count="1" selected="0">
            <x v="1"/>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2"/>
          </reference>
        </references>
      </pivotArea>
    </chartFormat>
    <chartFormat chart="6" format="7"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4F0781-1BE4-5242-A20E-41F7C068575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sortType="descending">
      <items count="4">
        <item h="1" x="2"/>
        <item x="1"/>
        <item x="0"/>
        <item t="default"/>
      </items>
    </pivotField>
  </pivotFields>
  <rowFields count="1">
    <field x="2"/>
  </rowFields>
  <rowItems count="3">
    <i>
      <x/>
    </i>
    <i>
      <x v="1"/>
    </i>
    <i t="grand">
      <x/>
    </i>
  </rowItems>
  <colFields count="1">
    <field x="13"/>
  </colFields>
  <colItems count="3">
    <i>
      <x v="1"/>
    </i>
    <i>
      <x v="2"/>
    </i>
    <i t="grand">
      <x/>
    </i>
  </colItems>
  <dataFields count="1">
    <dataField name="Average of Income" fld="3" subtotal="average" baseField="0" baseItem="0"/>
  </dataFields>
  <chartFormats count="9">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2"/>
          </reference>
        </references>
      </pivotArea>
    </chartFormat>
    <chartFormat chart="3" format="2" series="1">
      <pivotArea type="data" outline="0" fieldPosition="0">
        <references count="2">
          <reference field="4294967294" count="1" selected="0">
            <x v="0"/>
          </reference>
          <reference field="13" count="1" selected="0">
            <x v="1"/>
          </reference>
        </references>
      </pivotArea>
    </chartFormat>
    <chartFormat chart="3" format="3" series="1">
      <pivotArea type="data" outline="0" fieldPosition="0">
        <references count="2">
          <reference field="4294967294" count="1" selected="0">
            <x v="0"/>
          </reference>
          <reference field="13" count="1" selected="0">
            <x v="2"/>
          </reference>
        </references>
      </pivotArea>
    </chartFormat>
    <chartFormat chart="4" format="4" series="1">
      <pivotArea type="data" outline="0" fieldPosition="0">
        <references count="2">
          <reference field="4294967294" count="1" selected="0">
            <x v="0"/>
          </reference>
          <reference field="13" count="1" selected="0">
            <x v="1"/>
          </reference>
        </references>
      </pivotArea>
    </chartFormat>
    <chartFormat chart="4" format="5" series="1">
      <pivotArea type="data" outline="0" fieldPosition="0">
        <references count="2">
          <reference field="4294967294" count="1" selected="0">
            <x v="0"/>
          </reference>
          <reference field="13" count="1" selected="0">
            <x v="2"/>
          </reference>
        </references>
      </pivotArea>
    </chartFormat>
    <chartFormat chart="4" format="6"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757F8FA-21DA-BE44-84E4-38C963DEBE60}" sourceName="Marital Status">
  <pivotTables>
    <pivotTable tabId="4" name="PivotTable1"/>
    <pivotTable tabId="4" name="PivotTable2"/>
    <pivotTable tabId="4" name="PivotTable5"/>
  </pivotTables>
  <data>
    <tabular pivotCacheId="1062021342">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595643-CFD2-6140-8ED6-9C0898A80084}" sourceName="Region">
  <pivotTables>
    <pivotTable tabId="4" name="PivotTable1"/>
    <pivotTable tabId="4" name="PivotTable2"/>
    <pivotTable tabId="4" name="PivotTable5"/>
  </pivotTables>
  <data>
    <tabular pivotCacheId="1062021342">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5BBCE9-A0A9-3D43-9DE1-1D494A2048A8}" sourceName="Education">
  <pivotTables>
    <pivotTable tabId="4" name="PivotTable1"/>
    <pivotTable tabId="4" name="PivotTable2"/>
    <pivotTable tabId="4" name="PivotTable5"/>
  </pivotTables>
  <data>
    <tabular pivotCacheId="1062021342">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F21142E-4F6C-DE49-90C5-A9753356036A}" cache="Slicer_Marital_Status" caption="Marital Status" style="SlicerStyleOther1" rowHeight="230716"/>
  <slicer name="Region" xr10:uid="{CD1BD1A9-6312-D642-8BDC-9D8A52BB67BB}" cache="Slicer_Region" caption="Region" style="SlicerStyleOther1" rowHeight="230716"/>
  <slicer name="Education" xr10:uid="{CBC41641-C9CC-D54F-9F3A-979F93FC8608}" cache="Slicer_Education" caption="Education" style="SlicerStyleOther1"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CC6A2-5527-8C4A-8DB1-F1C3C1ABA303}">
  <dimension ref="A1:N1001"/>
  <sheetViews>
    <sheetView topLeftCell="A86" workbookViewId="0">
      <selection activeCell="A86" sqref="A86"/>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IF(L2&gt;80, "80+",
   IF(AND(L2&gt;=60, L2&lt;=80), "60-80",
   IF(AND(L2&gt;=40, L2&lt;=60), "40-60",
   IF(AND(L2&gt;=25, L2&lt;=39), "25-39",
   IF(AND(L2&gt;=18, L2&lt;=24), "18-24", "Invalid")))))</f>
        <v>40-60</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IF(L3&gt;80, "80+",
   IF(AND(L3&gt;=60, L3&lt;=80), "60-80",
   IF(AND(L3&gt;=40, L3&lt;=60), "40-60",
   IF(AND(L3&gt;=25, L3&lt;=39), "25-39",
   IF(AND(L3&gt;=18, L3&lt;=24), "18-24", "Invalid")))))</f>
        <v>40-60</v>
      </c>
      <c r="N3" t="s">
        <v>18</v>
      </c>
    </row>
    <row r="4" spans="1:14" x14ac:dyDescent="0.2">
      <c r="A4">
        <v>14177</v>
      </c>
      <c r="B4" t="s">
        <v>36</v>
      </c>
      <c r="C4" t="s">
        <v>39</v>
      </c>
      <c r="D4" s="3">
        <v>80000</v>
      </c>
      <c r="E4">
        <v>5</v>
      </c>
      <c r="F4" t="s">
        <v>19</v>
      </c>
      <c r="G4" t="s">
        <v>21</v>
      </c>
      <c r="H4" t="s">
        <v>18</v>
      </c>
      <c r="I4">
        <v>2</v>
      </c>
      <c r="J4" t="s">
        <v>22</v>
      </c>
      <c r="K4" t="s">
        <v>17</v>
      </c>
      <c r="L4">
        <v>60</v>
      </c>
      <c r="M4" t="str">
        <f t="shared" si="0"/>
        <v>60-80</v>
      </c>
      <c r="N4" t="s">
        <v>18</v>
      </c>
    </row>
    <row r="5" spans="1:14" x14ac:dyDescent="0.2">
      <c r="A5">
        <v>24381</v>
      </c>
      <c r="B5" t="s">
        <v>37</v>
      </c>
      <c r="C5" t="s">
        <v>39</v>
      </c>
      <c r="D5" s="3">
        <v>70000</v>
      </c>
      <c r="E5">
        <v>0</v>
      </c>
      <c r="F5" t="s">
        <v>13</v>
      </c>
      <c r="G5" t="s">
        <v>21</v>
      </c>
      <c r="H5" t="s">
        <v>15</v>
      </c>
      <c r="I5">
        <v>1</v>
      </c>
      <c r="J5" t="s">
        <v>23</v>
      </c>
      <c r="K5" t="s">
        <v>24</v>
      </c>
      <c r="L5">
        <v>41</v>
      </c>
      <c r="M5" t="str">
        <f t="shared" si="0"/>
        <v>40-60</v>
      </c>
      <c r="N5" t="s">
        <v>15</v>
      </c>
    </row>
    <row r="6" spans="1:14" x14ac:dyDescent="0.2">
      <c r="A6">
        <v>25597</v>
      </c>
      <c r="B6" t="s">
        <v>37</v>
      </c>
      <c r="C6" t="s">
        <v>39</v>
      </c>
      <c r="D6" s="3">
        <v>30000</v>
      </c>
      <c r="E6">
        <v>0</v>
      </c>
      <c r="F6" t="s">
        <v>13</v>
      </c>
      <c r="G6" t="s">
        <v>20</v>
      </c>
      <c r="H6" t="s">
        <v>18</v>
      </c>
      <c r="I6">
        <v>0</v>
      </c>
      <c r="J6" t="s">
        <v>16</v>
      </c>
      <c r="K6" t="s">
        <v>17</v>
      </c>
      <c r="L6">
        <v>36</v>
      </c>
      <c r="M6" t="str">
        <f t="shared" si="0"/>
        <v>25-39</v>
      </c>
      <c r="N6" t="s">
        <v>15</v>
      </c>
    </row>
    <row r="7" spans="1:14" x14ac:dyDescent="0.2">
      <c r="A7">
        <v>13507</v>
      </c>
      <c r="B7" t="s">
        <v>36</v>
      </c>
      <c r="C7" t="s">
        <v>38</v>
      </c>
      <c r="D7" s="3">
        <v>10000</v>
      </c>
      <c r="E7">
        <v>2</v>
      </c>
      <c r="F7" t="s">
        <v>19</v>
      </c>
      <c r="G7" t="s">
        <v>25</v>
      </c>
      <c r="H7" t="s">
        <v>15</v>
      </c>
      <c r="I7">
        <v>0</v>
      </c>
      <c r="J7" t="s">
        <v>26</v>
      </c>
      <c r="K7" t="s">
        <v>17</v>
      </c>
      <c r="L7">
        <v>50</v>
      </c>
      <c r="M7" t="str">
        <f t="shared" si="0"/>
        <v>40-60</v>
      </c>
      <c r="N7" t="s">
        <v>18</v>
      </c>
    </row>
    <row r="8" spans="1:14" x14ac:dyDescent="0.2">
      <c r="A8">
        <v>27974</v>
      </c>
      <c r="B8" t="s">
        <v>37</v>
      </c>
      <c r="C8" t="s">
        <v>39</v>
      </c>
      <c r="D8" s="3">
        <v>160000</v>
      </c>
      <c r="E8">
        <v>2</v>
      </c>
      <c r="F8" t="s">
        <v>27</v>
      </c>
      <c r="G8" t="s">
        <v>28</v>
      </c>
      <c r="H8" t="s">
        <v>15</v>
      </c>
      <c r="I8">
        <v>4</v>
      </c>
      <c r="J8" t="s">
        <v>16</v>
      </c>
      <c r="K8" t="s">
        <v>24</v>
      </c>
      <c r="L8">
        <v>33</v>
      </c>
      <c r="M8" t="str">
        <f t="shared" si="0"/>
        <v>25-39</v>
      </c>
      <c r="N8" t="s">
        <v>15</v>
      </c>
    </row>
    <row r="9" spans="1:14" x14ac:dyDescent="0.2">
      <c r="A9">
        <v>19364</v>
      </c>
      <c r="B9" t="s">
        <v>36</v>
      </c>
      <c r="C9" t="s">
        <v>39</v>
      </c>
      <c r="D9" s="3">
        <v>40000</v>
      </c>
      <c r="E9">
        <v>1</v>
      </c>
      <c r="F9" t="s">
        <v>13</v>
      </c>
      <c r="G9" t="s">
        <v>14</v>
      </c>
      <c r="H9" t="s">
        <v>15</v>
      </c>
      <c r="I9">
        <v>0</v>
      </c>
      <c r="J9" t="s">
        <v>16</v>
      </c>
      <c r="K9" t="s">
        <v>17</v>
      </c>
      <c r="L9">
        <v>43</v>
      </c>
      <c r="M9" t="str">
        <f t="shared" si="0"/>
        <v>40-60</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40-60</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40-60</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40-60</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25-39</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40-60</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25-39</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40-60</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25-39</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40-60</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40-60</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25-39</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40-60</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25-39</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25-39</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25-39</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40-60</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25-39</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60-80</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25-39</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40-60</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40-60</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25-39</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60-80</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25-39</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25-39</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40-60</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60-80</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40-60</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40-60</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25-39</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25-39</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40-60</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40-60</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60-80</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40-60</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40-60</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40-60</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60-80</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40-60</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40-60</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40-60</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25-39</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25-39</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25-39</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60-80</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40-60</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40-60</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40-60</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25-39</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60-80</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40-60</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25-39</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40-60</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25-39</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40-60</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40-60</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25-39</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IF(L67&gt;80, "80+",
   IF(AND(L67&gt;=60, L67&lt;=80), "60-80",
   IF(AND(L67&gt;=40, L67&lt;=60), "40-60",
   IF(AND(L67&gt;=25, L67&lt;=39), "25-39",
   IF(AND(L67&gt;=18, L67&lt;=24), "18-24", "Invalid")))))</f>
        <v>60-80</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25-39</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25-39</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40-60</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25-39</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25-39</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25-39</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40-60</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25-39</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60-80</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25-39</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25-39</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25-39</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40-60</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60-80</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40-60</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40-60</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40-60</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25-39</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40-60</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25-39</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40-60</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40-60</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25-39</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40-60</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25-39</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25-39</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25-39</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25-39</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40-60</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60-80</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40-60</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40-60</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25-39</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40-60</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25-39</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40-60</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40-60</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40-60</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40-60</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25-39</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40-60</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40-60</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25-39</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25-39</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40-60</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25-39</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25-39</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25-39</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25-39</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25-39</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40-60</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40-60</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60-80</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25-39</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60-80</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40-60</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25-39</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40-60</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25-39</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40-60</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25-39</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25-39</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40-60</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IF(L131&gt;80, "80+",
   IF(AND(L131&gt;=60, L131&lt;=80), "60-80",
   IF(AND(L131&gt;=40, L131&lt;=60), "40-60",
   IF(AND(L131&gt;=25, L131&lt;=39), "25-39",
   IF(AND(L131&gt;=18, L131&lt;=24), "18-24", "Invalid")))))</f>
        <v>25-39</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25-39</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40-60</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40-60</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60-80</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40-60</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40-60</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25-39</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40-60</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40-60</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60-80</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40-60</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25-39</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40-60</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25-39</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25-39</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25-39</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25-39</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40-60</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60-80</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25-39</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40-60</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40-60</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25-39</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40-60</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40-60</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40-60</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40-60</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40-60</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40-60</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40-60</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40-60</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40-60</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25-39</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40-60</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25-39</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25-39</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40-60</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25-39</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40-60</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40-60</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60-80</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60-80</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25-39</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25-39</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25-39</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40-60</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25-39</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40-60</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40-60</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25-39</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40-60</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40-60</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25-39</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60-80</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40-60</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40-60</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40-60</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40-60</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25-39</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40-60</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40-60</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25-39</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60-80</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IF(L195&gt;80, "80+",
   IF(AND(L195&gt;=60, L195&lt;=80), "60-80",
   IF(AND(L195&gt;=40, L195&lt;=60), "40-60",
   IF(AND(L195&gt;=25, L195&lt;=39), "25-39",
   IF(AND(L195&gt;=18, L195&lt;=24), "18-24", "Invalid")))))</f>
        <v>40-60</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25-39</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25-39</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25-39</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60-80</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25-39</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25-39</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25-39</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25-39</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25-39</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40-60</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40-60</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40-60</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60-80</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25-39</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25-39</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40-60</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25-39</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25-39</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25-39</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25-39</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60-80</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40-60</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40-60</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25-39</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40-60</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25-39</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40-60</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25-39</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40-60</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25-39</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60-80</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25-39</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40-60</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40-60</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40-60</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40-60</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40-60</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25-39</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40-60</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25-39</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25-39</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60-80</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40-60</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25-39</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40-60</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25-39</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25-39</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25-39</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25-39</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25-39</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40-60</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40-60</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40-60</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25-39</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60-80</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25-39</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60-80</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40-60</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25-39</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40-60</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40-60</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40-60</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40-60</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IF(L259&gt;80, "80+",
   IF(AND(L259&gt;=60, L259&lt;=80), "60-80",
   IF(AND(L259&gt;=40, L259&lt;=60), "40-60",
   IF(AND(L259&gt;=25, L259&lt;=39), "25-39",
   IF(AND(L259&gt;=18, L259&lt;=24), "18-24", "Invalid")))))</f>
        <v>25-39</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40-60</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25-39</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40-60</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25-39</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40-60</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25-39</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25-39</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40-60</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25-39</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40-60</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40-60</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25-39</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40-60</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25-39</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40-60</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25-39</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25-39</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25-39</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40-60</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25-39</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25-39</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25-39</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40-60</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25-39</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25-39</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40-60</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40-60</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40-60</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40-60</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40-60</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40-60</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40-60</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40-60</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25-39</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40-60</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40-60</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25-39</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25-39</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25-39</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25-39</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40-60</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60-80</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60-80</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25-39</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60-80</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40-60</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25-39</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40-60</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40-60</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60-80</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25-39</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40-60</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40-60</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40-60</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40-60</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40-60</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40-60</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40-60</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60-80</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25-39</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40-60</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40-60</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40-60</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IF(L323&gt;80, "80+",
   IF(AND(L323&gt;=60, L323&lt;=80), "60-80",
   IF(AND(L323&gt;=40, L323&lt;=60), "40-60",
   IF(AND(L323&gt;=25, L323&lt;=39), "25-39",
   IF(AND(L323&gt;=18, L323&lt;=24), "18-24", "Invalid")))))</f>
        <v>40-60</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40-60</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25-39</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25-39</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25-39</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25-39</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40-60</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25-39</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40-60</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25-39</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25-39</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25-39</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40-60</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40-60</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25-39</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25-39</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25-39</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40-60</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60-80</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25-39</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25-39</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25-39</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25-39</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25-39</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40-60</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40-60</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40-60</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40-60</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25-39</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25-39</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25-39</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40-60</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25-39</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25-39</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25-39</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40-60</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25-39</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40-60</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25-39</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40-60</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25-39</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25-39</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60-80</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25-39</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25-39</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40-60</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40-60</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60-80</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40-60</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40-60</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40-60</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40-60</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25-39</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25-39</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80+</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60-80</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40-60</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40-60</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40-60</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25-39</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60-80</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40-60</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25-39</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25-39</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IF(L387&gt;80, "80+",
   IF(AND(L387&gt;=60, L387&lt;=80), "60-80",
   IF(AND(L387&gt;=40, L387&lt;=60), "40-60",
   IF(AND(L387&gt;=25, L387&lt;=39), "25-39",
   IF(AND(L387&gt;=18, L387&lt;=24), "18-24", "Invalid")))))</f>
        <v>40-60</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25-39</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25-39</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60-80</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40-60</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25-39</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40-60</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40-60</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25-39</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25-39</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25-39</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25-39</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40-60</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25-39</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40-60</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40-60</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60-80</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40-60</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40-60</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40-60</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25-39</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40-60</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25-39</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25-39</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40-60</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40-60</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40-60</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25-39</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60-80</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25-39</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40-60</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25-39</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60-80</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40-60</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40-60</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40-60</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40-60</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25-39</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25-39</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40-60</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60-80</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25-39</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25-39</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40-60</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25-39</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40-60</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25-39</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25-39</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25-39</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40-60</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60-80</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40-60</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25-39</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40-60</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40-60</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25-39</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40-60</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25-39</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40-60</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25-39</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25-39</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40-60</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25-39</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40-60</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IF(L451&gt;80, "80+",
   IF(AND(L451&gt;=60, L451&lt;=80), "60-80",
   IF(AND(L451&gt;=40, L451&lt;=60), "40-60",
   IF(AND(L451&gt;=25, L451&lt;=39), "25-39",
   IF(AND(L451&gt;=18, L451&lt;=24), "18-24", "Invalid")))))</f>
        <v>40-60</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25-39</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40-60</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60-80</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40-60</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25-39</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40-60</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40-60</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60-80</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25-39</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25-39</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25-39</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40-60</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25-39</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40-60</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40-60</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60-80</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40-60</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40-60</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40-60</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60-80</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25-39</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40-60</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25-39</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40-60</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25-39</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60-80</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40-60</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40-60</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25-39</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25-39</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40-60</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25-39</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25-39</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60-80</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25-39</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40-60</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40-60</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25-39</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25-39</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25-39</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40-60</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40-60</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25-39</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60-80</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40-60</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40-60</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40-60</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25-39</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40-60</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25-39</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40-60</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25-39</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25-39</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40-60</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25-39</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40-60</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40-60</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40-60</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25-39</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40-60</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25-39</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60-80</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40-60</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IF(L515&gt;80, "80+",
   IF(AND(L515&gt;=60, L515&lt;=80), "60-80",
   IF(AND(L515&gt;=40, L515&lt;=60), "40-60",
   IF(AND(L515&gt;=25, L515&lt;=39), "25-39",
   IF(AND(L515&gt;=18, L515&lt;=24), "18-24", "Invalid")))))</f>
        <v>60-80</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40-60</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40-60</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40-60</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40-60</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25-39</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60-80</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40-60</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60-80</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40-60</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40-60</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60-80</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40-60</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40-60</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25-39</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25-39</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40-60</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25-39</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25-39</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40-60</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60-80</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60-80</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40-60</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40-60</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40-60</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40-60</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25-39</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40-60</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25-39</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25-39</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40-60</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40-60</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25-39</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40-60</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40-60</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40-60</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40-60</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40-60</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60-80</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40-60</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60-80</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40-60</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25-39</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40-60</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25-39</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40-60</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40-60</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40-60</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40-60</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25-39</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25-39</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25-39</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40-60</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60-80</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40-60</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40-60</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60-80</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40-60</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40-60</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25-39</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60-80</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25-39</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40-60</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25-39</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IF(L579&gt;80, "80+",
   IF(AND(L579&gt;=60, L579&lt;=80), "60-80",
   IF(AND(L579&gt;=40, L579&lt;=60), "40-60",
   IF(AND(L579&gt;=25, L579&lt;=39), "25-39",
   IF(AND(L579&gt;=18, L579&lt;=24), "18-24", "Invalid")))))</f>
        <v>25-39</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40-60</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25-39</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60-80</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25-39</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40-60</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60-80</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25-39</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25-39</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40-60</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40-60</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40-60</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40-60</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25-39</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60-80</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40-60</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40-60</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60-80</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60-80</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40-60</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40-60</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40-60</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40-60</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40-60</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40-60</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40-60</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25-39</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25-39</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40-60</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25-39</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40-60</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40-60</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40-60</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40-60</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25-39</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25-39</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40-60</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40-60</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40-60</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40-60</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40-60</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40-60</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25-39</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40-60</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40-60</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40-60</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40-60</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25-39</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60-80</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25-39</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60-80</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40-60</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25-39</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25-39</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40-60</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40-60</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40-60</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60-80</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40-60</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40-60</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25-39</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60-80</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60-80</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40-60</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IF(L643&gt;80, "80+",
   IF(AND(L643&gt;=60, L643&lt;=80), "60-80",
   IF(AND(L643&gt;=40, L643&lt;=60), "40-60",
   IF(AND(L643&gt;=25, L643&lt;=39), "25-39",
   IF(AND(L643&gt;=18, L643&lt;=24), "18-24", "Invalid")))))</f>
        <v>60-80</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40-60</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25-39</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40-60</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25-39</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40-60</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25-39</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40-60</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25-39</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60-80</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25-39</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40-60</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25-39</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25-39</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25-39</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40-60</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40-60</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25-39</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60-80</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25-39</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25-39</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40-60</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40-60</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40-60</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40-60</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40-60</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60-80</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40-60</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40-60</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40-60</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25-39</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25-39</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25-39</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40-60</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40-60</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40-60</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40-60</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60-80</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60-80</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25-39</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40-60</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40-60</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40-60</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40-60</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40-60</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40-60</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25-39</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25-39</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25-39</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40-60</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25-39</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40-60</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40-60</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25-39</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40-60</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25-39</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25-39</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40-60</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40-60</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40-60</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25-39</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40-60</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25-39</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40-60</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IF(L707&gt;80, "80+",
   IF(AND(L707&gt;=60, L707&lt;=80), "60-80",
   IF(AND(L707&gt;=40, L707&lt;=60), "40-60",
   IF(AND(L707&gt;=25, L707&lt;=39), "25-39",
   IF(AND(L707&gt;=18, L707&lt;=24), "18-24", "Invalid")))))</f>
        <v>40-60</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25-39</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40-60</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60-80</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40-60</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25-39</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40-60</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40-60</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25-39</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25-39</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25-39</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40-60</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25-39</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25-39</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25-39</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60-80</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40-60</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40-60</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40-60</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40-60</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40-60</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40-60</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40-60</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25-39</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40-60</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40-60</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40-60</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25-39</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40-60</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40-60</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25-39</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25-39</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40-60</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40-60</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40-60</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25-39</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40-60</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25-39</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40-60</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40-60</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40-60</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40-60</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40-60</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60-80</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40-60</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40-60</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25-39</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25-39</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25-39</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40-60</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40-60</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25-39</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40-60</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40-60</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40-60</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40-60</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40-60</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25-39</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25-39</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25-39</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25-39</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40-60</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40-60</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40-60</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IF(L771&gt;80, "80+",
   IF(AND(L771&gt;=60, L771&lt;=80), "60-80",
   IF(AND(L771&gt;=40, L771&lt;=60), "40-60",
   IF(AND(L771&gt;=25, L771&lt;=39), "25-39",
   IF(AND(L771&gt;=18, L771&lt;=24), "18-24", "Invalid")))))</f>
        <v>40-60</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40-60</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40-60</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40-60</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25-39</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25-39</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40-60</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40-60</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25-39</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40-60</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40-60</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40-60</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40-60</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40-60</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40-60</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40-60</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25-39</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25-39</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40-60</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40-60</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40-60</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40-60</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25-39</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40-60</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40-60</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60-80</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40-60</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40-60</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25-39</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25-39</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25-39</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40-60</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60-80</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25-39</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25-39</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25-39</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25-39</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40-60</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25-39</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40-60</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60-80</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40-60</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25-39</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60-80</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40-60</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60-80</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25-39</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40-60</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40-60</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25-39</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25-39</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40-60</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25-39</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25-39</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40-60</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25-39</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40-60</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25-39</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40-60</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25-39</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60-80</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40-60</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40-60</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25-39</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IF(L835&gt;80, "80+",
   IF(AND(L835&gt;=60, L835&lt;=80), "60-80",
   IF(AND(L835&gt;=40, L835&lt;=60), "40-60",
   IF(AND(L835&gt;=25, L835&lt;=39), "25-39",
   IF(AND(L835&gt;=18, L835&lt;=24), "18-24", "Invalid")))))</f>
        <v>25-39</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40-60</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40-60</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25-39</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25-39</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40-60</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25-39</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40-60</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60-80</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40-60</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40-60</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60-80</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40-60</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40-60</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25-39</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25-39</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60-80</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60-80</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25-39</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25-39</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25-39</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25-39</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25-39</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25-39</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40-60</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40-60</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40-60</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25-39</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40-60</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25-39</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25-39</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25-39</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25-39</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40-60</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40-60</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60-80</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40-60</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40-60</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40-60</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40-60</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40-60</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40-60</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25-39</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25-39</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60-80</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60-80</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40-60</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25-39</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60-80</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25-39</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40-60</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60-80</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40-60</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25-39</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25-39</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40-60</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25-39</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40-60</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60-80</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40-60</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25-39</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25-39</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60-80</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25-39</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IF(L899&gt;80, "80+",
   IF(AND(L899&gt;=60, L899&lt;=80), "60-80",
   IF(AND(L899&gt;=40, L899&lt;=60), "40-60",
   IF(AND(L899&gt;=25, L899&lt;=39), "25-39",
   IF(AND(L899&gt;=18, L899&lt;=24), "18-24", "Invalid")))))</f>
        <v>25-39</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60-80</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40-60</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40-60</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40-60</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40-60</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60-80</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25-39</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25-39</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25-39</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60-80</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40-60</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25-39</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40-60</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60-80</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25-39</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25-39</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40-60</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60-80</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25-39</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40-60</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25-39</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60-80</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40-60</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40-60</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40-60</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40-60</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40-60</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25-39</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40-60</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25-39</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40-60</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40-60</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40-60</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40-60</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25-39</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25-39</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40-60</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40-60</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60-80</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25-39</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25-39</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40-60</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25-39</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25-39</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40-60</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40-60</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25-39</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25-39</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60-80</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40-60</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40-60</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40-60</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25-39</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25-39</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40-60</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25-39</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40-60</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40-60</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25-39</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25-39</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40-60</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40-60</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40-60</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IF(L963&gt;80, "80+",
   IF(AND(L963&gt;=60, L963&lt;=80), "60-80",
   IF(AND(L963&gt;=40, L963&lt;=60), "40-60",
   IF(AND(L963&gt;=25, L963&lt;=39), "25-39",
   IF(AND(L963&gt;=18, L963&lt;=24), "18-24", "Invalid")))))</f>
        <v>60-80</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40-60</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60-80</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40-60</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40-60</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25-39</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40-60</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25-39</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25-39</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25-39</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40-60</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40-60</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40-60</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40-60</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25-39</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60-80</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60-80</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40-60</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25-39</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40-60</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40-60</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40-60</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40-60</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40-60</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40-60</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60-80</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60-80</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60-80</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40-60</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25-39</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25-39</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40-60</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40-60</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40-60</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40-60</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25-39</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25-39</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25-39</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40-60</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89A6B-8B31-6248-B86A-CDB418E68FD2}">
  <dimension ref="A3:D46"/>
  <sheetViews>
    <sheetView topLeftCell="A30" workbookViewId="0">
      <selection activeCell="L1" sqref="L1"/>
    </sheetView>
  </sheetViews>
  <sheetFormatPr baseColWidth="10" defaultRowHeight="15" x14ac:dyDescent="0.2"/>
  <cols>
    <col min="1" max="1" width="19.83203125" bestFit="1" customWidth="1"/>
    <col min="2" max="2" width="14.83203125" bestFit="1" customWidth="1"/>
    <col min="3" max="3" width="4.1640625" bestFit="1" customWidth="1"/>
    <col min="4" max="5" width="10" bestFit="1" customWidth="1"/>
  </cols>
  <sheetData>
    <row r="3" spans="1:4" x14ac:dyDescent="0.2">
      <c r="A3" s="4" t="s">
        <v>44</v>
      </c>
      <c r="B3" s="4" t="s">
        <v>45</v>
      </c>
    </row>
    <row r="4" spans="1:4" x14ac:dyDescent="0.2">
      <c r="A4" s="4" t="s">
        <v>41</v>
      </c>
      <c r="B4" t="s">
        <v>15</v>
      </c>
      <c r="C4" t="s">
        <v>18</v>
      </c>
      <c r="D4" t="s">
        <v>42</v>
      </c>
    </row>
    <row r="5" spans="1:4" x14ac:dyDescent="0.2">
      <c r="A5" s="5" t="s">
        <v>38</v>
      </c>
      <c r="B5">
        <v>55774.058577405856</v>
      </c>
      <c r="C5">
        <v>53440</v>
      </c>
      <c r="D5">
        <v>54580.777096114522</v>
      </c>
    </row>
    <row r="6" spans="1:4" x14ac:dyDescent="0.2">
      <c r="A6" s="5" t="s">
        <v>39</v>
      </c>
      <c r="B6">
        <v>60123.966942148763</v>
      </c>
      <c r="C6">
        <v>56208.178438661707</v>
      </c>
      <c r="D6">
        <v>58062.62230919765</v>
      </c>
    </row>
    <row r="7" spans="1:4" x14ac:dyDescent="0.2">
      <c r="A7" s="5" t="s">
        <v>42</v>
      </c>
      <c r="B7">
        <v>57962.577962577961</v>
      </c>
      <c r="C7">
        <v>54874.759152215796</v>
      </c>
      <c r="D7">
        <v>56360</v>
      </c>
    </row>
    <row r="20" spans="1:4" x14ac:dyDescent="0.2">
      <c r="A20" s="4" t="s">
        <v>43</v>
      </c>
      <c r="B20" s="4" t="s">
        <v>45</v>
      </c>
    </row>
    <row r="21" spans="1:4" x14ac:dyDescent="0.2">
      <c r="A21" s="4" t="s">
        <v>41</v>
      </c>
      <c r="B21" t="s">
        <v>15</v>
      </c>
      <c r="C21" t="s">
        <v>18</v>
      </c>
      <c r="D21" t="s">
        <v>42</v>
      </c>
    </row>
    <row r="22" spans="1:4" x14ac:dyDescent="0.2">
      <c r="A22" s="5" t="s">
        <v>16</v>
      </c>
      <c r="B22">
        <v>200</v>
      </c>
      <c r="C22">
        <v>166</v>
      </c>
      <c r="D22">
        <v>366</v>
      </c>
    </row>
    <row r="23" spans="1:4" x14ac:dyDescent="0.2">
      <c r="A23" s="5" t="s">
        <v>26</v>
      </c>
      <c r="B23">
        <v>77</v>
      </c>
      <c r="C23">
        <v>92</v>
      </c>
      <c r="D23">
        <v>169</v>
      </c>
    </row>
    <row r="24" spans="1:4" x14ac:dyDescent="0.2">
      <c r="A24" s="5" t="s">
        <v>22</v>
      </c>
      <c r="B24">
        <v>95</v>
      </c>
      <c r="C24">
        <v>67</v>
      </c>
      <c r="D24">
        <v>162</v>
      </c>
    </row>
    <row r="25" spans="1:4" x14ac:dyDescent="0.2">
      <c r="A25" s="5" t="s">
        <v>23</v>
      </c>
      <c r="B25">
        <v>76</v>
      </c>
      <c r="C25">
        <v>116</v>
      </c>
      <c r="D25">
        <v>192</v>
      </c>
    </row>
    <row r="26" spans="1:4" x14ac:dyDescent="0.2">
      <c r="A26" s="5" t="s">
        <v>46</v>
      </c>
      <c r="B26">
        <v>33</v>
      </c>
      <c r="C26">
        <v>78</v>
      </c>
      <c r="D26">
        <v>111</v>
      </c>
    </row>
    <row r="27" spans="1:4" x14ac:dyDescent="0.2">
      <c r="A27" s="5" t="s">
        <v>42</v>
      </c>
      <c r="B27">
        <v>481</v>
      </c>
      <c r="C27">
        <v>519</v>
      </c>
      <c r="D27">
        <v>1000</v>
      </c>
    </row>
    <row r="40" spans="1:4" x14ac:dyDescent="0.2">
      <c r="A40" s="4" t="s">
        <v>43</v>
      </c>
      <c r="B40" s="4" t="s">
        <v>45</v>
      </c>
    </row>
    <row r="41" spans="1:4" x14ac:dyDescent="0.2">
      <c r="A41" s="4" t="s">
        <v>41</v>
      </c>
      <c r="B41" t="s">
        <v>15</v>
      </c>
      <c r="C41" t="s">
        <v>18</v>
      </c>
      <c r="D41" t="s">
        <v>42</v>
      </c>
    </row>
    <row r="42" spans="1:4" x14ac:dyDescent="0.2">
      <c r="A42" s="5" t="s">
        <v>47</v>
      </c>
      <c r="B42">
        <v>214</v>
      </c>
      <c r="C42">
        <v>170</v>
      </c>
      <c r="D42">
        <v>384</v>
      </c>
    </row>
    <row r="43" spans="1:4" x14ac:dyDescent="0.2">
      <c r="A43" s="5" t="s">
        <v>48</v>
      </c>
      <c r="B43">
        <v>230</v>
      </c>
      <c r="C43">
        <v>271</v>
      </c>
      <c r="D43">
        <v>501</v>
      </c>
    </row>
    <row r="44" spans="1:4" x14ac:dyDescent="0.2">
      <c r="A44" s="5" t="s">
        <v>49</v>
      </c>
      <c r="B44">
        <v>37</v>
      </c>
      <c r="C44">
        <v>77</v>
      </c>
      <c r="D44">
        <v>114</v>
      </c>
    </row>
    <row r="45" spans="1:4" x14ac:dyDescent="0.2">
      <c r="A45" s="5" t="s">
        <v>50</v>
      </c>
      <c r="C45">
        <v>1</v>
      </c>
      <c r="D45">
        <v>1</v>
      </c>
    </row>
    <row r="46" spans="1:4" x14ac:dyDescent="0.2">
      <c r="A46" s="5" t="s">
        <v>42</v>
      </c>
      <c r="B46">
        <v>481</v>
      </c>
      <c r="C46">
        <v>519</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50D24-D59C-0142-B018-68DBE7179D76}">
  <dimension ref="A1:I5"/>
  <sheetViews>
    <sheetView tabSelected="1" workbookViewId="0">
      <selection activeCell="R13" sqref="R13"/>
    </sheetView>
  </sheetViews>
  <sheetFormatPr baseColWidth="10" defaultRowHeight="15" x14ac:dyDescent="0.2"/>
  <cols>
    <col min="1" max="16384" width="10.83203125" style="7"/>
  </cols>
  <sheetData>
    <row r="1" spans="1:9" x14ac:dyDescent="0.2">
      <c r="A1" s="8" t="s">
        <v>51</v>
      </c>
      <c r="B1" s="9"/>
      <c r="C1" s="9"/>
      <c r="D1" s="9"/>
      <c r="E1" s="9"/>
      <c r="F1" s="9"/>
      <c r="G1" s="9"/>
      <c r="H1" s="9"/>
      <c r="I1" s="9"/>
    </row>
    <row r="2" spans="1:9" x14ac:dyDescent="0.2">
      <c r="A2" s="9"/>
      <c r="B2" s="9"/>
      <c r="C2" s="9"/>
      <c r="D2" s="9"/>
      <c r="E2" s="9"/>
      <c r="F2" s="9"/>
      <c r="G2" s="9"/>
      <c r="H2" s="9"/>
      <c r="I2" s="9"/>
    </row>
    <row r="3" spans="1:9" x14ac:dyDescent="0.2">
      <c r="A3" s="9"/>
      <c r="B3" s="9"/>
      <c r="C3" s="9"/>
      <c r="D3" s="9"/>
      <c r="E3" s="9"/>
      <c r="F3" s="9"/>
      <c r="G3" s="9"/>
      <c r="H3" s="9"/>
      <c r="I3" s="9"/>
    </row>
    <row r="4" spans="1:9" x14ac:dyDescent="0.2">
      <c r="A4" s="9"/>
      <c r="B4" s="9"/>
      <c r="C4" s="9"/>
      <c r="D4" s="9"/>
      <c r="E4" s="9"/>
      <c r="F4" s="9"/>
      <c r="G4" s="9"/>
      <c r="H4" s="9"/>
      <c r="I4" s="9"/>
    </row>
    <row r="5" spans="1:9" x14ac:dyDescent="0.2">
      <c r="A5" s="6"/>
      <c r="B5" s="6"/>
      <c r="C5" s="6"/>
      <c r="D5" s="6"/>
      <c r="E5" s="6"/>
      <c r="F5" s="6"/>
      <c r="G5" s="6"/>
      <c r="H5" s="6"/>
      <c r="I5" s="6"/>
    </row>
  </sheetData>
  <mergeCells count="1">
    <mergeCell ref="A1:I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Original_Sheet</vt:lpstr>
      <vt:lpstr>Working_Sheet</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Sabria Linton</cp:lastModifiedBy>
  <dcterms:created xsi:type="dcterms:W3CDTF">2022-03-18T02:50:57Z</dcterms:created>
  <dcterms:modified xsi:type="dcterms:W3CDTF">2025-08-02T03:15:59Z</dcterms:modified>
</cp:coreProperties>
</file>