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.docs.live.net/f0602678b9c283a6/SabrinaDoutoresDoExcel/"/>
    </mc:Choice>
  </mc:AlternateContent>
  <xr:revisionPtr revIDLastSave="920" documentId="8_{E37B4C6C-F89E-A649-8E53-0754F8A13A4B}" xr6:coauthVersionLast="47" xr6:coauthVersionMax="47" xr10:uidLastSave="{75EB2FFC-566A-425C-9DEC-3040DB008051}"/>
  <bookViews>
    <workbookView xWindow="-108" yWindow="-108" windowWidth="23256" windowHeight="12456" xr2:uid="{00000000-000D-0000-FFFF-FFFF00000000}"/>
  </bookViews>
  <sheets>
    <sheet name="PECAS FABRICADAS" sheetId="46" r:id="rId1"/>
    <sheet name="ATALHOS" sheetId="48" r:id="rId2"/>
    <sheet name="CRIAR TABELA" sheetId="49" r:id="rId3"/>
    <sheet name="TABELA GRANDE" sheetId="50" r:id="rId4"/>
    <sheet name="TABELA PEQUENA" sheetId="51" r:id="rId5"/>
    <sheet name="GRÁFICO" sheetId="52" r:id="rId6"/>
    <sheet name="CIFRÃO (2)" sheetId="53" r:id="rId7"/>
    <sheet name="NÚM DE VENDAS" sheetId="47" r:id="rId8"/>
    <sheet name="Selecionando Células" sheetId="3" r:id="rId9"/>
    <sheet name="Deslocando-se" sheetId="4" r:id="rId10"/>
    <sheet name="Caixa de Nome" sheetId="5" r:id="rId11"/>
    <sheet name="Importância do ESC" sheetId="30" r:id="rId12"/>
    <sheet name="Introdução ao igual (=)" sheetId="6" r:id="rId13"/>
    <sheet name="Vinculo" sheetId="7" r:id="rId14"/>
    <sheet name="Vinculo Nomes" sheetId="8" r:id="rId15"/>
    <sheet name="Operações básicas" sheetId="9" r:id="rId16"/>
    <sheet name="Fórmula SOMA" sheetId="10" r:id="rId17"/>
    <sheet name="Bordas" sheetId="11" r:id="rId18"/>
    <sheet name="Altura e Largura" sheetId="12" r:id="rId19"/>
    <sheet name="Mesclar " sheetId="18" r:id="rId20"/>
    <sheet name="Cores" sheetId="13" r:id="rId21"/>
    <sheet name="Pincel" sheetId="28" r:id="rId22"/>
    <sheet name="Números" sheetId="14" r:id="rId23"/>
    <sheet name="Personalizada" sheetId="15" r:id="rId24"/>
    <sheet name="Texto" sheetId="16" r:id="rId25"/>
    <sheet name="Datas" sheetId="17" r:id="rId26"/>
    <sheet name="Copiar e Recortar" sheetId="19" r:id="rId27"/>
    <sheet name="Arrastar" sheetId="20" r:id="rId28"/>
    <sheet name="Listas Prontas e personalizadas" sheetId="21" r:id="rId29"/>
    <sheet name="Cifrão" sheetId="22" r:id="rId30"/>
    <sheet name="Colar especial" sheetId="23" r:id="rId31"/>
    <sheet name="Ir para + Selecionar especial" sheetId="45" r:id="rId32"/>
    <sheet name="Inserir, Excluir e Ocultar" sheetId="24" r:id="rId33"/>
    <sheet name="COPIAR PLANILHA" sheetId="34" r:id="rId34"/>
    <sheet name="COLAR TABELA NOTAS" sheetId="33" r:id="rId35"/>
    <sheet name="Grupos de planilhas (1)" sheetId="25" r:id="rId36"/>
    <sheet name="Grupos de planilhas (2)" sheetId="27" r:id="rId37"/>
    <sheet name="PORCENTAGENS" sheetId="55" r:id="rId38"/>
  </sheets>
  <definedNames>
    <definedName name="_xlcn.LinkedTable_TbCadastroProd1" hidden="1">TbCadastroProd</definedName>
    <definedName name="_xlcn.LinkedTable_TbCadastroVendas1" hidden="1">TbCadastroVendas</definedName>
    <definedName name="_xlcn.WorksheetConnection_Tabela21" hidden="1">Tabela2[]</definedName>
    <definedName name="_xlnm.Print_Area" localSheetId="1">ATALHOS!$A$1:$B$68</definedName>
  </definedNames>
  <calcPr calcId="191028"/>
  <pivotCaches>
    <pivotCache cacheId="0" r:id="rId3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2-2b911111-7aaf-4fbd-8850-8277eda6648f" name="Tabela2" connection="WorksheetConnection_Tabela2"/>
          <x15:modelTable id="TbCadastroVendas-68bd794f-bc46-43e7-b573-f71f62545372" name="TbCadastroVendas" connection="LinkedTable_TbCadastroVendas"/>
          <x15:modelTable id="TbCadastroProd-c62fc864-29d3-493c-812b-9641de733d36" name="TbCadastroProd" connection="LinkedTable_TbCadastroProd"/>
        </x15:modelTables>
        <x15:modelRelationships>
          <x15:modelRelationship fromTable="TbCadastroVendas" fromColumn="CódProd" toTable="TbCadastroProd" toColumn="CódPro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4" l="1"/>
  <c r="E22" i="24"/>
  <c r="C22" i="24"/>
  <c r="B9" i="5"/>
  <c r="B4" i="53"/>
  <c r="C83" i="23"/>
  <c r="C10" i="22"/>
  <c r="E10" i="15"/>
  <c r="C30" i="6"/>
  <c r="C5" i="30"/>
  <c r="C22" i="48"/>
  <c r="C23" i="48"/>
  <c r="C33" i="24" l="1"/>
  <c r="D33" i="24"/>
  <c r="E33" i="24"/>
  <c r="J45" i="24" l="1"/>
  <c r="I45" i="24"/>
  <c r="H45" i="24"/>
  <c r="E45" i="24"/>
  <c r="D45" i="24"/>
  <c r="C45" i="24"/>
  <c r="G23" i="34" l="1"/>
  <c r="F23" i="34"/>
  <c r="G22" i="34"/>
  <c r="F22" i="34"/>
  <c r="G21" i="34"/>
  <c r="F21" i="34"/>
  <c r="G20" i="34"/>
  <c r="F20" i="34"/>
  <c r="G19" i="34"/>
  <c r="F19" i="34"/>
  <c r="G18" i="34"/>
  <c r="F18" i="34"/>
  <c r="G17" i="34"/>
  <c r="F17" i="34"/>
  <c r="G16" i="34"/>
  <c r="F16" i="34"/>
  <c r="G15" i="34"/>
  <c r="F15" i="34"/>
  <c r="G14" i="34"/>
  <c r="F14" i="34"/>
  <c r="G13" i="34"/>
  <c r="F13" i="34"/>
  <c r="G12" i="34"/>
  <c r="F12" i="34"/>
  <c r="G11" i="34"/>
  <c r="F11" i="34"/>
  <c r="G10" i="34"/>
  <c r="F10" i="34"/>
  <c r="C21" i="5"/>
  <c r="C11" i="24" l="1"/>
  <c r="D11" i="24"/>
  <c r="E11" i="24"/>
  <c r="C79" i="23"/>
  <c r="K9" i="19"/>
  <c r="D8" i="19"/>
  <c r="D8" i="8" l="1"/>
  <c r="C8" i="8"/>
  <c r="B8" i="8"/>
  <c r="E65" i="23"/>
  <c r="D65" i="23"/>
  <c r="C65" i="23"/>
  <c r="C6" i="22" l="1"/>
  <c r="C7" i="22"/>
  <c r="C8" i="22"/>
  <c r="C5" i="22"/>
  <c r="C26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Delgado</author>
  </authors>
  <commentList>
    <comment ref="A3" authorId="0" shapeId="0" xr:uid="{59BE4B1B-06B5-421E-B25F-6D8648C6015D}">
      <text>
        <r>
          <rPr>
            <b/>
            <sz val="10"/>
            <color rgb="FF000000"/>
            <rFont val="Tahoma"/>
            <family val="2"/>
          </rPr>
          <t>Daniel Delgado: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CTRL + 1
</t>
        </r>
        <r>
          <rPr>
            <sz val="10"/>
            <color rgb="FF000000"/>
            <rFont val="Tahoma"/>
            <family val="2"/>
          </rPr>
          <t xml:space="preserve">Alinhamento
</t>
        </r>
        <r>
          <rPr>
            <sz val="10"/>
            <color rgb="FF000000"/>
            <rFont val="Tahoma"/>
            <family val="2"/>
          </rPr>
          <t>Centralizar Seleção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danieltadeudelgado</author>
  </authors>
  <commentList>
    <comment ref="B48" authorId="0" shapeId="0" xr:uid="{45DAF4D9-7777-45FD-BB77-AD88FD9C17FB}">
      <text>
        <r>
          <rPr>
            <b/>
            <sz val="9"/>
            <color indexed="81"/>
            <rFont val="Segoe UI"/>
            <family val="2"/>
          </rPr>
          <t>danieltadeudelgado:</t>
        </r>
        <r>
          <rPr>
            <sz val="9"/>
            <color indexed="81"/>
            <rFont val="Segoe UI"/>
            <family val="2"/>
          </rPr>
          <t xml:space="preserve">
Oi esse é um comentário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TbCadastroProd" type="102" refreshedVersion="5" minRefreshableVersion="5">
    <extLst>
      <ext xmlns:x15="http://schemas.microsoft.com/office/spreadsheetml/2010/11/main" uri="{DE250136-89BD-433C-8126-D09CA5730AF9}">
        <x15:connection id="TbCadastroProd-c62fc864-29d3-493c-812b-9641de733d36">
          <x15:rangePr sourceName="_xlcn.LinkedTable_TbCadastroProd1"/>
        </x15:connection>
      </ext>
    </extLst>
  </connection>
  <connection id="2" xr16:uid="{00000000-0015-0000-FFFF-FFFF01000000}" name="LinkedTable_TbCadastroVendas" type="102" refreshedVersion="5" minRefreshableVersion="5">
    <extLst>
      <ext xmlns:x15="http://schemas.microsoft.com/office/spreadsheetml/2010/11/main" uri="{DE250136-89BD-433C-8126-D09CA5730AF9}">
        <x15:connection id="TbCadastroVendas-68bd794f-bc46-43e7-b573-f71f62545372">
          <x15:rangePr sourceName="_xlcn.LinkedTable_TbCadastroVendas1"/>
        </x15:connection>
      </ext>
    </extLst>
  </connection>
  <connection id="3" xr16:uid="{00000000-0015-0000-FFFF-FFFF02000000}" keepAlive="1" name="ThisWorkbookDataModel" description="Modelo de Dados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00000000-0015-0000-FFFF-FFFF03000000}" name="WorksheetConnection_Tabela2" type="102" refreshedVersion="5" minRefreshableVersion="5">
    <extLst>
      <ext xmlns:x15="http://schemas.microsoft.com/office/spreadsheetml/2010/11/main" uri="{DE250136-89BD-433C-8126-D09CA5730AF9}">
        <x15:connection id="Tabela2-2b911111-7aaf-4fbd-8850-8277eda6648f" autoDelete="1" usedByAddin="1">
          <x15:rangePr sourceName="_xlcn.WorksheetConnection_Tabela21"/>
        </x15:connection>
      </ext>
    </extLst>
  </connection>
</connections>
</file>

<file path=xl/sharedStrings.xml><?xml version="1.0" encoding="utf-8"?>
<sst xmlns="http://schemas.openxmlformats.org/spreadsheetml/2006/main" count="4991" uniqueCount="627">
  <si>
    <t>Produto</t>
  </si>
  <si>
    <t>Valor Unitário</t>
  </si>
  <si>
    <t>A</t>
  </si>
  <si>
    <t>C</t>
  </si>
  <si>
    <t>B</t>
  </si>
  <si>
    <t>D</t>
  </si>
  <si>
    <t>Total Geral</t>
  </si>
  <si>
    <t>MICROSOFT</t>
  </si>
  <si>
    <t>Selecionando células, colunas e linhas</t>
  </si>
  <si>
    <t>Selecione todas as células abaixo</t>
  </si>
  <si>
    <t>Arraste os meses abaixo conforme mostra a imagem:</t>
  </si>
  <si>
    <t>Abacaxi</t>
  </si>
  <si>
    <t>Pirulito</t>
  </si>
  <si>
    <t>Janeiro</t>
  </si>
  <si>
    <t>Melancia</t>
  </si>
  <si>
    <t>Chocolate</t>
  </si>
  <si>
    <t>Mamão</t>
  </si>
  <si>
    <t>Doce de leite</t>
  </si>
  <si>
    <t xml:space="preserve">Uva </t>
  </si>
  <si>
    <t>Chiclete</t>
  </si>
  <si>
    <t>Morango</t>
  </si>
  <si>
    <t>Jujuba</t>
  </si>
  <si>
    <t>4. Pinte as colunas B, D e G</t>
  </si>
  <si>
    <t>5. Altere a largura das colunas A, C e E ao mesmo tempo</t>
  </si>
  <si>
    <t>Vá para a célula "Maria" e aperte "Ctrl" + → (Seta para direita)</t>
  </si>
  <si>
    <t>Apague somente os nomes utilizando o "Ctrl" + "Shift" + ↓ (Seta para baixo) + Delete</t>
  </si>
  <si>
    <t>Maria</t>
  </si>
  <si>
    <t>João</t>
  </si>
  <si>
    <t>Nomes</t>
  </si>
  <si>
    <t>Abílio</t>
  </si>
  <si>
    <t>Abraão</t>
  </si>
  <si>
    <t>Adalberto</t>
  </si>
  <si>
    <t>Adão</t>
  </si>
  <si>
    <t>Ada</t>
  </si>
  <si>
    <t>Adalgisa</t>
  </si>
  <si>
    <t>Adelaide</t>
  </si>
  <si>
    <t>Adélia</t>
  </si>
  <si>
    <t>Adelina</t>
  </si>
  <si>
    <t>Caixa de nomes e Barra de fórmulas</t>
  </si>
  <si>
    <t>Caixa de Nomes</t>
  </si>
  <si>
    <t>Fevereiro</t>
  </si>
  <si>
    <t>Total</t>
  </si>
  <si>
    <t>Barra de fórmulas</t>
  </si>
  <si>
    <t>Importância do ESC</t>
  </si>
  <si>
    <t>Introdução ao igual</t>
  </si>
  <si>
    <t>Uma conta ou expressão matemática</t>
  </si>
  <si>
    <t>Escrever uma fórmula</t>
  </si>
  <si>
    <t>Criar vínculos - entre células</t>
  </si>
  <si>
    <t>Excel</t>
  </si>
  <si>
    <t>Criar contas matemáticas com outras células</t>
  </si>
  <si>
    <t>Criar vínculos - entre planilhas</t>
  </si>
  <si>
    <t>Na célula C50 digite "=" e selecione C9 da planilha "Vinculo"</t>
  </si>
  <si>
    <t>Vínculo entre planilhas</t>
  </si>
  <si>
    <t>VINCULO - ARQUIVO "LARANJA" - CÉLULA "A2": 50</t>
  </si>
  <si>
    <t>Vínculo entre Nomes</t>
  </si>
  <si>
    <t>Celular</t>
  </si>
  <si>
    <t>TV</t>
  </si>
  <si>
    <t>DVD</t>
  </si>
  <si>
    <t>Jan</t>
  </si>
  <si>
    <t>Fev</t>
  </si>
  <si>
    <t>Mar</t>
  </si>
  <si>
    <t>Operações Básicas</t>
  </si>
  <si>
    <t>(Soma, Subtração, Divisão e Multiplicação)</t>
  </si>
  <si>
    <t>1. Faça a Conta:</t>
  </si>
  <si>
    <t>2. Agora Faça:</t>
  </si>
  <si>
    <t>Fórmula SOMA</t>
  </si>
  <si>
    <t>Lápis</t>
  </si>
  <si>
    <t>Borracha</t>
  </si>
  <si>
    <t>Apontador</t>
  </si>
  <si>
    <t>Tesoura</t>
  </si>
  <si>
    <t>Cadernos</t>
  </si>
  <si>
    <t>Botão AutoSoma</t>
  </si>
  <si>
    <t>2. Faça a SOMA usando o botão AutoSoma:</t>
  </si>
  <si>
    <t>Formatação - Bordas</t>
  </si>
  <si>
    <t>Coloque uma borda pontilhada e cor vermelha, conforme figura:</t>
  </si>
  <si>
    <t>Altura e Largura</t>
  </si>
  <si>
    <t>1. Aumente a largura da coluna e altura da linha para que a palavra caiba dentro da célula:</t>
  </si>
  <si>
    <t>Paralelepipedo</t>
  </si>
  <si>
    <t>No meio do caminho tinha uma pedra</t>
  </si>
  <si>
    <t>4. Quebre o texto manualmente com o atalho "Alt + ENTER":</t>
  </si>
  <si>
    <t>Mesclar Células</t>
  </si>
  <si>
    <t>3. Mesclar Através</t>
  </si>
  <si>
    <t>Tabela de Vendas</t>
  </si>
  <si>
    <t>▼         Mesclar Através        ▼</t>
  </si>
  <si>
    <t>Quantidade</t>
  </si>
  <si>
    <t>Valor</t>
  </si>
  <si>
    <t>Pedro</t>
  </si>
  <si>
    <t xml:space="preserve">2. Mesclar as células dos produtos </t>
  </si>
  <si>
    <t>Banana</t>
  </si>
  <si>
    <t>Laranja</t>
  </si>
  <si>
    <t>Formato Moeda</t>
  </si>
  <si>
    <t>Formato Contábil</t>
  </si>
  <si>
    <t>Tabela</t>
  </si>
  <si>
    <t>5h</t>
  </si>
  <si>
    <t>FÓRMULA HOJE()</t>
  </si>
  <si>
    <t>FÓRMULA AGORA()</t>
  </si>
  <si>
    <t>Data de hoje (Ctrl + ;)</t>
  </si>
  <si>
    <t>Data de Hoje (fórmula)</t>
  </si>
  <si>
    <t>Início Olimpíadas</t>
  </si>
  <si>
    <t>Início das olimpíadas</t>
  </si>
  <si>
    <t>Data da chegada</t>
  </si>
  <si>
    <t>Hoje</t>
  </si>
  <si>
    <t>Data do seu nascimento</t>
  </si>
  <si>
    <t>Tomates</t>
  </si>
  <si>
    <t>Batatas</t>
  </si>
  <si>
    <t>Tomate</t>
  </si>
  <si>
    <t>Batata</t>
  </si>
  <si>
    <t>Copiar</t>
  </si>
  <si>
    <t>Colar</t>
  </si>
  <si>
    <t>Produto A</t>
  </si>
  <si>
    <t>Produto B</t>
  </si>
  <si>
    <t>Produto C</t>
  </si>
  <si>
    <t>Produto D</t>
  </si>
  <si>
    <t>Segunda-feira</t>
  </si>
  <si>
    <t>Seg</t>
  </si>
  <si>
    <t>a</t>
  </si>
  <si>
    <t>Valor total</t>
  </si>
  <si>
    <t>Vendas Totais</t>
  </si>
  <si>
    <t>Valor Total</t>
  </si>
  <si>
    <t>1º)</t>
  </si>
  <si>
    <t>Março</t>
  </si>
  <si>
    <t>2º)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</si>
  <si>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</si>
  <si>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</si>
  <si>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</si>
  <si>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</si>
  <si>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</si>
  <si>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</si>
  <si>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</si>
  <si>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</si>
  <si>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</si>
  <si>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Transpor Tabela Inteira:</t>
  </si>
  <si>
    <t>TEXTO</t>
  </si>
  <si>
    <t>NÚMERO</t>
  </si>
  <si>
    <t>EXCEL</t>
  </si>
  <si>
    <t>WORD</t>
  </si>
  <si>
    <t>POWERPOINT</t>
  </si>
  <si>
    <t>Datas extraídas do Sistema</t>
  </si>
  <si>
    <t>Analisando com a Fórmula SOMA</t>
  </si>
  <si>
    <t>NECESSIDADE</t>
  </si>
  <si>
    <t>Quantidade de Datas posteriores a 10/01/2012</t>
  </si>
  <si>
    <t>Ir Para "F5" 
(ir e voltar entre a célula C10 da primeira planilha)</t>
  </si>
  <si>
    <t>Escrever o mesmo texto em várias células ao mesmo tempo (ctrl + enter)</t>
  </si>
  <si>
    <t>Selecionar células em branco com "Ir para Especial"</t>
  </si>
  <si>
    <t>Inserir 0 em todas as células em branco</t>
  </si>
  <si>
    <t>Preencher igual a célula de cima</t>
  </si>
  <si>
    <t>Trocar todos por "b"</t>
  </si>
  <si>
    <t>b</t>
  </si>
  <si>
    <t>c</t>
  </si>
  <si>
    <t>PESO NOTA 1</t>
  </si>
  <si>
    <t>PESO NOTA 2</t>
  </si>
  <si>
    <t>PESO NOTA 3</t>
  </si>
  <si>
    <t>MÉDIA DA ESCOLA</t>
  </si>
  <si>
    <t>ALUNO</t>
  </si>
  <si>
    <t>P1</t>
  </si>
  <si>
    <t>P2</t>
  </si>
  <si>
    <t>PF</t>
  </si>
  <si>
    <t>NOTA NECESSÁRIA PF</t>
  </si>
  <si>
    <t>MÉDIA PONDERADA</t>
  </si>
  <si>
    <t>Abrahão</t>
  </si>
  <si>
    <t>Abrão</t>
  </si>
  <si>
    <t>Adela</t>
  </si>
  <si>
    <t>Adelberto</t>
  </si>
  <si>
    <t>Adèle</t>
  </si>
  <si>
    <t>Deslocando-se</t>
  </si>
  <si>
    <t>"Nomeie" a célula B9 com o nome "total".</t>
  </si>
  <si>
    <r>
      <t xml:space="preserve">SOMA INTERVALO "PRI_TRIMESTRE" </t>
    </r>
    <r>
      <rPr>
        <sz val="11"/>
        <color theme="1"/>
        <rFont val="Segoe UI"/>
        <family val="2"/>
      </rPr>
      <t>(Plan "Vínculo Nomes")</t>
    </r>
  </si>
  <si>
    <t>Cores</t>
  </si>
  <si>
    <t>1. Formate o cabeçalho da tabela conforme figura:</t>
  </si>
  <si>
    <t>2. Retire a cor verde do cabeçalho da tabela abaixo</t>
  </si>
  <si>
    <t>Pincel</t>
  </si>
  <si>
    <t>1. Utilizando o pincel, copie a formatação da tabela da tabela para a célula G6</t>
  </si>
  <si>
    <t xml:space="preserve">Números </t>
  </si>
  <si>
    <t>1. Formate a tabela 01 em modo "Moeda" e a tabela 02 em modo "Contábil"</t>
  </si>
  <si>
    <t>2.  Formate as células abaixo para que os números negativos apareçam em vermelho e com o sinal negativo:</t>
  </si>
  <si>
    <t>Formatação Personalisada</t>
  </si>
  <si>
    <t>1.  Formate o número abaixo em "formato CNPJ : 00.000.000/0000-00</t>
  </si>
  <si>
    <t>Formatação de números como texto</t>
  </si>
  <si>
    <t>1.  Formate os números abaixo como texto:</t>
  </si>
  <si>
    <t>Formatação de Datas</t>
  </si>
  <si>
    <r>
      <t xml:space="preserve">DATA DE HOJE </t>
    </r>
    <r>
      <rPr>
        <i/>
        <sz val="11"/>
        <color theme="1"/>
        <rFont val="Segoe UI"/>
        <family val="2"/>
      </rPr>
      <t>(CTRL + ;)</t>
    </r>
  </si>
  <si>
    <r>
      <t xml:space="preserve">HORÁRIO DE AGORA </t>
    </r>
    <r>
      <rPr>
        <i/>
        <sz val="11"/>
        <color theme="1"/>
        <rFont val="Segoe UI"/>
        <family val="2"/>
      </rPr>
      <t>(CTRL + SHIFT + ;)</t>
    </r>
  </si>
  <si>
    <r>
      <t>Número 100 formatado como "</t>
    </r>
    <r>
      <rPr>
        <b/>
        <sz val="11"/>
        <color theme="1"/>
        <rFont val="Segoe UI"/>
        <family val="2"/>
      </rPr>
      <t>Data Abreviada</t>
    </r>
    <r>
      <rPr>
        <sz val="11"/>
        <color theme="1"/>
        <rFont val="Segoe UI"/>
        <family val="2"/>
      </rPr>
      <t>"</t>
    </r>
  </si>
  <si>
    <r>
      <t>Número 100 formatado com "</t>
    </r>
    <r>
      <rPr>
        <b/>
        <sz val="11"/>
        <color theme="1"/>
        <rFont val="Segoe UI"/>
        <family val="2"/>
      </rPr>
      <t>Geral</t>
    </r>
    <r>
      <rPr>
        <sz val="11"/>
        <color theme="1"/>
        <rFont val="Segoe UI"/>
        <family val="2"/>
      </rPr>
      <t>"</t>
    </r>
  </si>
  <si>
    <t>2. Vou ser técnico de um time de futebol e preciso chegar 100 dias antes do início das olimpíadas. Qual dia devo Chegar?</t>
  </si>
  <si>
    <t>3. Qual é sua idade em dias?</t>
  </si>
  <si>
    <t>4. Atenção especial aos formatos:</t>
  </si>
  <si>
    <t>Copiar e Recortar</t>
  </si>
  <si>
    <t>1. Copiar o "B8" para a célula D11 e "D8" para a célula D14:</t>
  </si>
  <si>
    <t>2. Copiar o "C26" para as células D26, E26 e F26</t>
  </si>
  <si>
    <t>Recortar</t>
  </si>
  <si>
    <t>1. Recortar o "I9" para a célula "K11" e K9 para a célula "K11":</t>
  </si>
  <si>
    <t>Arrastar</t>
  </si>
  <si>
    <t xml:space="preserve">1. Arraste e veja a sequência lógica </t>
  </si>
  <si>
    <t>2. Monte a tabuada do 1 ao 10</t>
  </si>
  <si>
    <t>Listas Prontas e personalizadas</t>
  </si>
  <si>
    <t>Listas Prontas</t>
  </si>
  <si>
    <t>1. Arraste e veja a sequência das listas prontas:</t>
  </si>
  <si>
    <t>Listas Personalizadas</t>
  </si>
  <si>
    <t>2. Monte uma liste personalizada (a, b, c, d, e, f, g...)</t>
  </si>
  <si>
    <t>Utilização do Cifrão $</t>
  </si>
  <si>
    <t>Colar Especial</t>
  </si>
  <si>
    <t xml:space="preserve">Colar Especial - Valores </t>
  </si>
  <si>
    <t>Colar Especial - Formatos</t>
  </si>
  <si>
    <t>Colar especial - Largura da coluna</t>
  </si>
  <si>
    <t>1. Copie e cole a mesma planilha na célula B35 utilizando o "Colar especial - largura da coluna":</t>
  </si>
  <si>
    <t>Colar especial - Transpor</t>
  </si>
  <si>
    <t>1. Copie e cole a planilha abaixo na célula D46 utilizando o "Colar especial - transpor":</t>
  </si>
  <si>
    <t>Colar especial - Multiplicação</t>
  </si>
  <si>
    <t>Ir Para - Selecionar especial</t>
  </si>
  <si>
    <t>Inserir, Excluir e Ocultar</t>
  </si>
  <si>
    <t>Inserir linhas e colunas</t>
  </si>
  <si>
    <t>Excluir linhas e colunas</t>
  </si>
  <si>
    <t>1. Insira uma linha entre as linhas 10 e 11 e uma coluna entre as colunas D e E:</t>
  </si>
  <si>
    <t>2. Exclua as linhas 20 e 21 e a coluna C</t>
  </si>
  <si>
    <t>Ocultar linhas e colunas</t>
  </si>
  <si>
    <t>3. Oculte as linhas 31 e 32 e as colunas C e D:</t>
  </si>
  <si>
    <t>4. Insira linhas somente nesta tabela sem mexer na estrutura da outra tabela</t>
  </si>
  <si>
    <t>Copiar Planilha</t>
  </si>
  <si>
    <t>Cole a tabela notas aqui</t>
  </si>
  <si>
    <t>Trabalhando com Grupo de Planilhas</t>
  </si>
  <si>
    <t>1. Pinte a Célula B12:</t>
  </si>
  <si>
    <t>1. Escreva o seu nome na célula C14:</t>
  </si>
  <si>
    <t>Peças Fabricadas</t>
  </si>
  <si>
    <t>DESESTRUTURADO</t>
  </si>
  <si>
    <t>ESTRUTURADO</t>
  </si>
  <si>
    <t>QTDE DE PEÇAS FABRICADAS</t>
  </si>
  <si>
    <t>DEPARTAMENTO</t>
  </si>
  <si>
    <t>DATA</t>
  </si>
  <si>
    <t>QTDE PEÇAS FABRICADAS</t>
  </si>
  <si>
    <t>01/jan/18</t>
  </si>
  <si>
    <t>02/jan/18</t>
  </si>
  <si>
    <t>03/jan/18</t>
  </si>
  <si>
    <t>SETOR A</t>
  </si>
  <si>
    <t>SETOR B</t>
  </si>
  <si>
    <t>SETOR C</t>
  </si>
  <si>
    <t>Quais são as informações estão dispostas no RELATÓRIO? Descreva uma em cada linha</t>
  </si>
  <si>
    <t>Quais são as informações que estão dispostas no RELATÓRIO? Descreva uma em cada linha</t>
  </si>
  <si>
    <t>Quantas informações diferentes temos aqui?</t>
  </si>
  <si>
    <t>O que precisamos fazer para criar um novo REGISTRO do dia 04/jan/18?</t>
  </si>
  <si>
    <t>Se precisamos criar UMA NOVA LINHA para registrar uma nova ocorrência, este formato está:</t>
  </si>
  <si>
    <t>Se precisamos criar UMA NOVA COLUNA para registrar uma nova ocorrência, este formato está:</t>
  </si>
  <si>
    <t>Se os dados estão ESTRUTURADOS:</t>
  </si>
  <si>
    <t>Se os dados estão DESESTRUTURADOS:</t>
  </si>
  <si>
    <t>Como criar uma TABELA DINÂMICA?</t>
  </si>
  <si>
    <t>Se estivermos utilizando o objeto Tabela</t>
  </si>
  <si>
    <t>Vamos analisar os dados?</t>
  </si>
  <si>
    <t>&gt;&gt; Clicar sobre os dados &gt; Guia Tabela &gt; Resumir com Tabela Dinâmica</t>
  </si>
  <si>
    <t>Qual setor que mais fabricou peças?</t>
  </si>
  <si>
    <t>Se não estivermos utilizando objeto Tabela:</t>
  </si>
  <si>
    <t>&gt;&gt; Clicar sobre os dados &gt; Guia INSERIR &gt; Tabela Dinâmica</t>
  </si>
  <si>
    <t>Qual dia fabricamos mais peças?</t>
  </si>
  <si>
    <t>VANTAGENS</t>
  </si>
  <si>
    <t>Insira suas tabelas dinâmicas aqui</t>
  </si>
  <si>
    <t>Insira seus Gráficos Aqui</t>
  </si>
  <si>
    <t>Número de Vendas</t>
  </si>
  <si>
    <t>PRODUTO</t>
  </si>
  <si>
    <t>JAN</t>
  </si>
  <si>
    <t>FEV</t>
  </si>
  <si>
    <t>MAR</t>
  </si>
  <si>
    <t>ABR</t>
  </si>
  <si>
    <t>MOUSE</t>
  </si>
  <si>
    <t>TECLADO</t>
  </si>
  <si>
    <t>O que precisamos fazer para criar um novo REGISTRO do mês de MAI</t>
  </si>
  <si>
    <t>Transforme a tabela em dados Estruturados</t>
  </si>
  <si>
    <t>Crie 2 gráficos dinâmicos que exiba informações relevantes</t>
  </si>
  <si>
    <t>QUEBRAR TEXTO</t>
  </si>
  <si>
    <t>CQ</t>
  </si>
  <si>
    <t>NOME PLANILHA</t>
  </si>
  <si>
    <t>COR</t>
  </si>
  <si>
    <t>AUTO AJUSTE COLUNAS</t>
  </si>
  <si>
    <t>COT</t>
  </si>
  <si>
    <t>Alt + sequencia das letras</t>
  </si>
  <si>
    <t>Sequencias Importantes</t>
  </si>
  <si>
    <t>Abrir</t>
  </si>
  <si>
    <t>Ctrl + F12</t>
  </si>
  <si>
    <t>Salvar</t>
  </si>
  <si>
    <t>Shift + F12</t>
  </si>
  <si>
    <t>Salvar Como</t>
  </si>
  <si>
    <t>F12</t>
  </si>
  <si>
    <t>Abre o Editor de Macros (VBA)</t>
  </si>
  <si>
    <t>Alt + F11</t>
  </si>
  <si>
    <t>Adiciona uma nova planilha</t>
  </si>
  <si>
    <t>Shift + F11</t>
  </si>
  <si>
    <t>Insere um gráfico dentro de uma nova Planilha</t>
  </si>
  <si>
    <t>F11</t>
  </si>
  <si>
    <t>Botão direito do mouse</t>
  </si>
  <si>
    <t>Shift + F10</t>
  </si>
  <si>
    <t>Atualiza o Excel</t>
  </si>
  <si>
    <t>F9</t>
  </si>
  <si>
    <t>Seleciona intervalos separados</t>
  </si>
  <si>
    <t>Shift + F8</t>
  </si>
  <si>
    <r>
      <t>Corretor Ortográ</t>
    </r>
    <r>
      <rPr>
        <sz val="11"/>
        <color theme="1"/>
        <rFont val="Calibri"/>
        <family val="2"/>
        <scheme val="minor"/>
      </rPr>
      <t>fico</t>
    </r>
  </si>
  <si>
    <t>F7</t>
  </si>
  <si>
    <t>Desloca entre as planilhas, porém, pode selecionar pelas setas do teclado após apertar F6</t>
  </si>
  <si>
    <t>F6</t>
  </si>
  <si>
    <t>Ir Para</t>
  </si>
  <si>
    <t>F5</t>
  </si>
  <si>
    <t>Cifrão ou Repetir a última ação</t>
  </si>
  <si>
    <t>F4</t>
  </si>
  <si>
    <t>Exibe a opção para colar nomes (quando já existir ao menos um nome) - Exemplo - Validação de Dados</t>
  </si>
  <si>
    <t>F3</t>
  </si>
  <si>
    <t>Adiciona um comentário.</t>
  </si>
  <si>
    <t>Shift + F2</t>
  </si>
  <si>
    <t>"Entra" dentro da célula</t>
  </si>
  <si>
    <t>F2</t>
  </si>
  <si>
    <t>GRÁFICO</t>
  </si>
  <si>
    <t>Adiciona um gráfico como "Objeto</t>
  </si>
  <si>
    <t>Ajuda</t>
  </si>
  <si>
    <t>F1</t>
  </si>
  <si>
    <t>Descrição</t>
  </si>
  <si>
    <t>Teclas "F"</t>
  </si>
  <si>
    <r>
      <t xml:space="preserve">Formata como </t>
    </r>
    <r>
      <rPr>
        <b/>
        <sz val="11"/>
        <color theme="1"/>
        <rFont val="Segoe UI"/>
        <family val="2"/>
      </rPr>
      <t>Geral</t>
    </r>
  </si>
  <si>
    <t>Ctrl + ~</t>
  </si>
  <si>
    <r>
      <t xml:space="preserve">Formata como </t>
    </r>
    <r>
      <rPr>
        <b/>
        <sz val="11"/>
        <color theme="1"/>
        <rFont val="Segoe UI"/>
        <family val="2"/>
      </rPr>
      <t>%</t>
    </r>
  </si>
  <si>
    <t>Ctrl + Shift + 5</t>
  </si>
  <si>
    <r>
      <t xml:space="preserve">Formata como </t>
    </r>
    <r>
      <rPr>
        <b/>
        <sz val="11"/>
        <color theme="1"/>
        <rFont val="Segoe UI"/>
        <family val="2"/>
      </rPr>
      <t>Moeda</t>
    </r>
  </si>
  <si>
    <t>Ctrl + Shift + 4</t>
  </si>
  <si>
    <r>
      <t xml:space="preserve">Formata como </t>
    </r>
    <r>
      <rPr>
        <b/>
        <sz val="11"/>
        <color theme="1"/>
        <rFont val="Segoe UI"/>
        <family val="2"/>
      </rPr>
      <t>Data</t>
    </r>
  </si>
  <si>
    <t>Ctrl + Shift + 3</t>
  </si>
  <si>
    <r>
      <t xml:space="preserve">Formata como </t>
    </r>
    <r>
      <rPr>
        <b/>
        <sz val="11"/>
        <color theme="1"/>
        <rFont val="Segoe UI"/>
        <family val="2"/>
      </rPr>
      <t>Hora</t>
    </r>
  </si>
  <si>
    <t>Ctrl + Shift + 2</t>
  </si>
  <si>
    <t>Abre a caixa de Formatação de células</t>
  </si>
  <si>
    <t>Ctrl + 1</t>
  </si>
  <si>
    <t>Formatações</t>
  </si>
  <si>
    <t>Salvar como (muito utilizado para salvar nova versão)</t>
  </si>
  <si>
    <t>Salvar o arquivo</t>
  </si>
  <si>
    <t>Ctrl + B / Ctrl + S (INGLÊS)</t>
  </si>
  <si>
    <t>Fechar uma pasta de Trabalho (sem fechar todo o Excel)</t>
  </si>
  <si>
    <t>Ctrl + W</t>
  </si>
  <si>
    <t>Criar um novo arquivo</t>
  </si>
  <si>
    <t>Ctrl + O</t>
  </si>
  <si>
    <t>Abrir uma pasta de Trabalho</t>
  </si>
  <si>
    <t>Ctrl + A / Ctrl + O (INGLÊS)</t>
  </si>
  <si>
    <t>Pasta de Trabalho</t>
  </si>
  <si>
    <t>Seleciona intervalo inteiro</t>
  </si>
  <si>
    <t>Ctrl + T ou Ctrl + Shift + Espaço</t>
  </si>
  <si>
    <t>TABELA PEQUENA</t>
  </si>
  <si>
    <t>Seleciona Linha</t>
  </si>
  <si>
    <t>Shift + Espaço</t>
  </si>
  <si>
    <t>Seleciona Coluna</t>
  </si>
  <si>
    <t>Ctrl + Espaço</t>
  </si>
  <si>
    <t>Ir para</t>
  </si>
  <si>
    <t>Vai para células Dependentes de uma fórmula</t>
  </si>
  <si>
    <t>Ctrl + ]</t>
  </si>
  <si>
    <t>Seleciona as Células Precedentes de uma fórmula (origem)</t>
  </si>
  <si>
    <t>Ctrl + [</t>
  </si>
  <si>
    <t>Selecionar Intervalo</t>
  </si>
  <si>
    <t>Ctrl + T ou Ctrl +A (EM INGLÊS)</t>
  </si>
  <si>
    <t>TABELA GRANDE</t>
  </si>
  <si>
    <t>Extremidade de um Intervalo</t>
  </si>
  <si>
    <t>Ctrl + .</t>
  </si>
  <si>
    <t>Volta para A1</t>
  </si>
  <si>
    <t>Ctrl + Home</t>
  </si>
  <si>
    <t>Deslocar pelas abas através das setas do Teclado</t>
  </si>
  <si>
    <t>Deslocamento entre as abas</t>
  </si>
  <si>
    <t>Ctrl + PageUp / PageDown</t>
  </si>
  <si>
    <t>Extremidade das Tabelas</t>
  </si>
  <si>
    <t>Ctrl + Setas</t>
  </si>
  <si>
    <t>Deslocamento e Seleção</t>
  </si>
  <si>
    <t>CRIAR TABELA</t>
  </si>
  <si>
    <t>Criar uma "Tabela"</t>
  </si>
  <si>
    <t>Ctrl + Alt + T</t>
  </si>
  <si>
    <t>CIFRÃO</t>
  </si>
  <si>
    <t>Adiciona os Cifrões em uma fórmula</t>
  </si>
  <si>
    <t>Refaz última Ação</t>
  </si>
  <si>
    <t>Excluir Linhas e Colunas</t>
  </si>
  <si>
    <t>Ctrl + -</t>
  </si>
  <si>
    <t>Adiciona Linhas / Colunas</t>
  </si>
  <si>
    <t>Ctrl + +</t>
  </si>
  <si>
    <t>Adiciona uma linha inteira</t>
  </si>
  <si>
    <t>Atl + i + l</t>
  </si>
  <si>
    <t>Preencher intervalo selecionado com base na primeira linha</t>
  </si>
  <si>
    <t>Ctrl + D</t>
  </si>
  <si>
    <t>Insere o conteúdo em diversas células selecionadas ao mesmo tempo</t>
  </si>
  <si>
    <t>Ctrl + Enter</t>
  </si>
  <si>
    <t>Hora de Agora</t>
  </si>
  <si>
    <t>Ctrl + Shift + ;</t>
  </si>
  <si>
    <t>Data de Hoje</t>
  </si>
  <si>
    <t>Ctrl + ;</t>
  </si>
  <si>
    <t>Atalhos Importantes</t>
  </si>
  <si>
    <t>VALOR UNITÁRIO</t>
  </si>
  <si>
    <t>JOÃO</t>
  </si>
  <si>
    <t>COMPUTADOR</t>
  </si>
  <si>
    <t>ANA CAROLINA</t>
  </si>
  <si>
    <t>JOANA</t>
  </si>
  <si>
    <t>QTDE</t>
  </si>
  <si>
    <t>VENDEDOR</t>
  </si>
  <si>
    <t>Rio de Janeiro/RJ</t>
  </si>
  <si>
    <t>São Paulo/SP</t>
  </si>
  <si>
    <t>CTRL + E (PREENCHIMENTO RELÂMPAGO</t>
  </si>
  <si>
    <t>CTRL + D (PREENCHER CÉLULAS IGUAIS A DE CIMA)</t>
  </si>
  <si>
    <t>Coluna1</t>
  </si>
  <si>
    <t>ESTADO</t>
  </si>
  <si>
    <t>POPULAÇÃO</t>
  </si>
  <si>
    <t>SP</t>
  </si>
  <si>
    <t>RH</t>
  </si>
  <si>
    <t>BH</t>
  </si>
  <si>
    <t>VALOR TOTAL</t>
  </si>
  <si>
    <t>Fórmula única</t>
  </si>
  <si>
    <t>Valor Final 1</t>
  </si>
  <si>
    <t>Aumento em %</t>
  </si>
  <si>
    <t>Aumento em R$</t>
  </si>
  <si>
    <t>Valor Inicial</t>
  </si>
  <si>
    <t>Produto custa R$ 120,00 e quero aumentar 20%. Qual será o valor de venda?</t>
  </si>
  <si>
    <t>Valor Final</t>
  </si>
  <si>
    <t>Desconto em R$</t>
  </si>
  <si>
    <t>Desconto em %</t>
  </si>
  <si>
    <t>2) Produto custa R$120,00 e quero dar 20% de desconto. Por quanto tenho que vender este produto?</t>
  </si>
  <si>
    <t>90% dos alunos de uma sala com 150 pessoas foram aprovados. Quantos alunos foram aprovados?</t>
  </si>
  <si>
    <t>Numa fabrica de garrafas, das 80 garrafas produzidas, 20% foram produzidas erradas. Quantas garrafas foram produzidas erradas?</t>
  </si>
  <si>
    <t>Em um time de 40 jogadores, 20% estão cansados. Quantos jogadores estão cansados?</t>
  </si>
  <si>
    <t>1)</t>
  </si>
  <si>
    <t>Solução: Multiplicar a porcentagem pelo número</t>
  </si>
  <si>
    <t>DESCOBRIR UM NÚMERO, COM BASE EM UMA PORCENTAGEM</t>
  </si>
  <si>
    <t>SITUAÇÃO 2</t>
  </si>
  <si>
    <t>(com 1 dentro da fórmula)</t>
  </si>
  <si>
    <t>Desconto de:</t>
  </si>
  <si>
    <t>Quanto estou pagando do produto?</t>
  </si>
  <si>
    <t>Qual a porcentagem de desconto?</t>
  </si>
  <si>
    <t>De R$ 160 reais por R$ 70 reais.</t>
  </si>
  <si>
    <t>Produto na promoção</t>
  </si>
  <si>
    <t>4)</t>
  </si>
  <si>
    <t>Resposta</t>
  </si>
  <si>
    <t>Qual a porcentagem que aumento o aluguel?</t>
  </si>
  <si>
    <t>Ele vai para 1500</t>
  </si>
  <si>
    <t>Aluguel custa 1200</t>
  </si>
  <si>
    <t>3)</t>
  </si>
  <si>
    <t>300 reais no mercado e ganho 1800 no mês. Quantos % gastei do meu salário?</t>
  </si>
  <si>
    <t>2)</t>
  </si>
  <si>
    <t>10 de 30</t>
  </si>
  <si>
    <t>Qual a % de alunos que foram bem?</t>
  </si>
  <si>
    <t xml:space="preserve">30 ALUNOS, 10 FORAM BEM. </t>
  </si>
  <si>
    <t>Solução: Dividir um pelo outro</t>
  </si>
  <si>
    <t>DESCOBRIR A PORCENTAGEM</t>
  </si>
  <si>
    <t>SITUAÇÃO 1</t>
  </si>
  <si>
    <r>
      <t xml:space="preserve">2) </t>
    </r>
    <r>
      <rPr>
        <b/>
        <sz val="11"/>
        <color theme="7"/>
        <rFont val="Segoe UI"/>
        <family val="2"/>
      </rPr>
      <t>DESCOBRIR UM NÚMERO COM BASE NA PORCENTAGEM</t>
    </r>
    <r>
      <rPr>
        <sz val="11"/>
        <color theme="7"/>
        <rFont val="Segoe UI"/>
        <family val="2"/>
      </rPr>
      <t xml:space="preserve"> = </t>
    </r>
    <r>
      <rPr>
        <b/>
        <sz val="11"/>
        <color theme="7"/>
        <rFont val="Segoe UI"/>
        <family val="2"/>
      </rPr>
      <t>MULTIPLICAR</t>
    </r>
  </si>
  <si>
    <r>
      <t xml:space="preserve">1) </t>
    </r>
    <r>
      <rPr>
        <b/>
        <sz val="11"/>
        <color theme="7"/>
        <rFont val="Segoe UI"/>
        <family val="2"/>
      </rPr>
      <t xml:space="preserve">DESCOBRIR A PORCENTAGEM </t>
    </r>
    <r>
      <rPr>
        <sz val="11"/>
        <color theme="7"/>
        <rFont val="Segoe UI"/>
        <family val="2"/>
      </rPr>
      <t xml:space="preserve">= </t>
    </r>
    <r>
      <rPr>
        <b/>
        <sz val="11"/>
        <color theme="7"/>
        <rFont val="Segoe UI"/>
        <family val="2"/>
      </rPr>
      <t>DIVIDIR</t>
    </r>
  </si>
  <si>
    <t>SITUAÇÕES</t>
  </si>
  <si>
    <t>AUMENTO DE 40%</t>
  </si>
  <si>
    <t>DESCONTO DE 20%</t>
  </si>
  <si>
    <t>10% MAIS CARO</t>
  </si>
  <si>
    <t>EFEITO COMPARATIVO</t>
  </si>
  <si>
    <t>CONCEITO</t>
  </si>
  <si>
    <t xml:space="preserve">Porcentagem </t>
  </si>
  <si>
    <t>Alt + F1</t>
  </si>
  <si>
    <t>Alt + f12</t>
  </si>
  <si>
    <t>Abre O Editor do Power Query</t>
  </si>
  <si>
    <t>3. Pinte as linhas 22, 23 e 25</t>
  </si>
  <si>
    <t>6. Altere a altura das linhas 38, 40, 42 ao mesmo tempo</t>
  </si>
  <si>
    <t>1 TRI</t>
  </si>
  <si>
    <t>MAI</t>
  </si>
  <si>
    <t>JUN</t>
  </si>
  <si>
    <t>TOTAL</t>
  </si>
  <si>
    <t>ALT + =</t>
  </si>
  <si>
    <t>2. Deixe a frase dentro da célula B14, mas não aumente a largura da coluna:</t>
  </si>
  <si>
    <t>1. Mesclar as B6 até D6 de forma que título no centro da tabela:</t>
  </si>
  <si>
    <t>SEU ANIVERSÁRIO</t>
  </si>
  <si>
    <t>Evento</t>
  </si>
  <si>
    <t>Aarão</t>
  </si>
  <si>
    <t>Abel</t>
  </si>
  <si>
    <t>Acácio</t>
  </si>
  <si>
    <t>Acúrcio</t>
  </si>
  <si>
    <t>Adauto</t>
  </si>
  <si>
    <t>Adelino</t>
  </si>
  <si>
    <t>Adelmiro</t>
  </si>
  <si>
    <t>Ademar</t>
  </si>
  <si>
    <t>Ademir</t>
  </si>
  <si>
    <t>Adérito</t>
  </si>
  <si>
    <t>Ado</t>
  </si>
  <si>
    <t>Adolfo</t>
  </si>
  <si>
    <t>Adosindo</t>
  </si>
  <si>
    <t>Adriano</t>
  </si>
  <si>
    <t>Adrião</t>
  </si>
  <si>
    <t>Aécio</t>
  </si>
  <si>
    <t>Afonso</t>
  </si>
  <si>
    <t>Agostinho</t>
  </si>
  <si>
    <t>Aguinaldo</t>
  </si>
  <si>
    <t>Alan</t>
  </si>
  <si>
    <t>Albano</t>
  </si>
  <si>
    <t>Alberto</t>
  </si>
  <si>
    <t>Albino</t>
  </si>
  <si>
    <t>Aldino</t>
  </si>
  <si>
    <t>Alexander</t>
  </si>
  <si>
    <t>Alexandre</t>
  </si>
  <si>
    <t>Alfeu</t>
  </si>
  <si>
    <t>Alfredo</t>
  </si>
  <si>
    <t>Alírio</t>
  </si>
  <si>
    <t>Altair</t>
  </si>
  <si>
    <t>Altino</t>
  </si>
  <si>
    <t>Álvaro</t>
  </si>
  <si>
    <t>Amadeu</t>
  </si>
  <si>
    <t>Amado</t>
  </si>
  <si>
    <t>Amador</t>
  </si>
  <si>
    <t>Amândio</t>
  </si>
  <si>
    <t>Amaro</t>
  </si>
  <si>
    <t>Amável</t>
  </si>
  <si>
    <t>Américo</t>
  </si>
  <si>
    <t>Amilcar</t>
  </si>
  <si>
    <t>Anacleto</t>
  </si>
  <si>
    <t>Anastácio</t>
  </si>
  <si>
    <t>Anderson</t>
  </si>
  <si>
    <t>André</t>
  </si>
  <si>
    <t>Ângelo</t>
  </si>
  <si>
    <t>Aníbal</t>
  </si>
  <si>
    <t>Anselmo</t>
  </si>
  <si>
    <t>Antenor</t>
  </si>
  <si>
    <t>Antero</t>
  </si>
  <si>
    <t>António</t>
  </si>
  <si>
    <t>Apolinário</t>
  </si>
  <si>
    <t>Apólo</t>
  </si>
  <si>
    <t>Aponino</t>
  </si>
  <si>
    <t>Aquiles</t>
  </si>
  <si>
    <t>Arcelino</t>
  </si>
  <si>
    <t>Argeu</t>
  </si>
  <si>
    <t>Ari</t>
  </si>
  <si>
    <t>Arlindo</t>
  </si>
  <si>
    <t>Armando</t>
  </si>
  <si>
    <t>Arménio</t>
  </si>
  <si>
    <t>Armindo</t>
  </si>
  <si>
    <t>Arnaldo</t>
  </si>
  <si>
    <t>Artur</t>
  </si>
  <si>
    <t>Asdrúbal</t>
  </si>
  <si>
    <t>Atanásio</t>
  </si>
  <si>
    <t>Atílio</t>
  </si>
  <si>
    <t>Augusto</t>
  </si>
  <si>
    <t>Aurélio</t>
  </si>
  <si>
    <t>Avelino</t>
  </si>
  <si>
    <t>Abigail</t>
  </si>
  <si>
    <t>Acácia</t>
  </si>
  <si>
    <t>Adelinda</t>
  </si>
  <si>
    <t>Adonirã</t>
  </si>
  <si>
    <t>Adorinda</t>
  </si>
  <si>
    <t>Adosinda</t>
  </si>
  <si>
    <t>Adriana</t>
  </si>
  <si>
    <t>Agnes</t>
  </si>
  <si>
    <t>Agnete</t>
  </si>
  <si>
    <t>Agostinha</t>
  </si>
  <si>
    <t>Aida</t>
  </si>
  <si>
    <t>Alana</t>
  </si>
  <si>
    <t>Alba</t>
  </si>
  <si>
    <t>Alberta</t>
  </si>
  <si>
    <t>Albertina</t>
  </si>
  <si>
    <t>Albina</t>
  </si>
  <si>
    <t>Alcina</t>
  </si>
  <si>
    <t>Alcione</t>
  </si>
  <si>
    <t>Alda</t>
  </si>
  <si>
    <t>Aldara</t>
  </si>
  <si>
    <t>Aldina</t>
  </si>
  <si>
    <t>Alessandra</t>
  </si>
  <si>
    <t>Alexandra</t>
  </si>
  <si>
    <t>Alexandrina</t>
  </si>
  <si>
    <t>Alice</t>
  </si>
  <si>
    <t>Alícia</t>
  </si>
  <si>
    <t>Aline</t>
  </si>
  <si>
    <t>Alma</t>
  </si>
  <si>
    <t>Altina</t>
  </si>
  <si>
    <t>Alva</t>
  </si>
  <si>
    <t>Alzira</t>
  </si>
  <si>
    <t>Amália</t>
  </si>
  <si>
    <t>Amanda</t>
  </si>
  <si>
    <t>Amélia</t>
  </si>
  <si>
    <t>Ana</t>
  </si>
  <si>
    <t>Anabela</t>
  </si>
  <si>
    <t>Anaísa</t>
  </si>
  <si>
    <t>Anastácia</t>
  </si>
  <si>
    <t>Andreia</t>
  </si>
  <si>
    <t>Ângela</t>
  </si>
  <si>
    <t>Angélica</t>
  </si>
  <si>
    <t>Angelina</t>
  </si>
  <si>
    <t>Ania</t>
  </si>
  <si>
    <t>Anita</t>
  </si>
  <si>
    <t>Antónia</t>
  </si>
  <si>
    <t>Antonieta</t>
  </si>
  <si>
    <t>Aparecida</t>
  </si>
  <si>
    <t>Apolónia</t>
  </si>
  <si>
    <t>Ariana</t>
  </si>
  <si>
    <t>Ariela</t>
  </si>
  <si>
    <t>Arlete</t>
  </si>
  <si>
    <t>Armanda</t>
  </si>
  <si>
    <t>Arminda</t>
  </si>
  <si>
    <t>Assunção</t>
  </si>
  <si>
    <t>Assunta</t>
  </si>
  <si>
    <t>Ataliba</t>
  </si>
  <si>
    <t>Augusta</t>
  </si>
  <si>
    <t>Aura</t>
  </si>
  <si>
    <t>Áurea</t>
  </si>
  <si>
    <t>Aurélia</t>
  </si>
  <si>
    <t>Aurora</t>
  </si>
  <si>
    <t>Avelina</t>
  </si>
  <si>
    <t>Azaléia</t>
  </si>
  <si>
    <t>Na célula C178 e C21 observamos o mesmo resultado, pórem, veja a diferença ao olharmos na barra fórmulas</t>
  </si>
  <si>
    <t>Na célula C30 digite "=" e selecione a célula B28</t>
  </si>
  <si>
    <t>3. Deixe a frase dentro da célula D21, mas não aumente a largura da coluna e nem a altura da linha:</t>
  </si>
  <si>
    <t>6h</t>
  </si>
  <si>
    <t>1.  Quantos dias faltam para o inicio das OLIMPÍADAS</t>
  </si>
  <si>
    <t>1. Copie e cole a mesma planilha na célula utilizando o "Colar especial - formatos":</t>
  </si>
  <si>
    <t>1. Copie e cole a planilha abaixo no espaço abaixo utilizando "Colar especial - valores"</t>
  </si>
  <si>
    <t>01/01/2012</t>
  </si>
  <si>
    <t>02/01/2012</t>
  </si>
  <si>
    <t>03/01/2012</t>
  </si>
  <si>
    <t>04/01/2012</t>
  </si>
  <si>
    <t>05/01/2012</t>
  </si>
  <si>
    <t>06/01/2012</t>
  </si>
  <si>
    <t>07/01/2012</t>
  </si>
  <si>
    <t>08/01/2012</t>
  </si>
  <si>
    <t>09/01/2012</t>
  </si>
  <si>
    <t>10/01/2012</t>
  </si>
  <si>
    <t>11/01/2012</t>
  </si>
  <si>
    <t>12/01/2012</t>
  </si>
  <si>
    <t>13/01/2012</t>
  </si>
  <si>
    <t>14/01/2012</t>
  </si>
  <si>
    <t>Aula de Excel</t>
  </si>
  <si>
    <t>Departamento</t>
  </si>
  <si>
    <t>Data</t>
  </si>
  <si>
    <t>Qtde de peças</t>
  </si>
  <si>
    <t>Criar uma nova LINHA</t>
  </si>
  <si>
    <t>Criar uma nova COLUNA</t>
  </si>
  <si>
    <t>NÃO podemos utilizar TABELA DINÂMICA</t>
  </si>
  <si>
    <t>Rótulos de Linha</t>
  </si>
  <si>
    <t>Setor B</t>
  </si>
  <si>
    <t>Departamnto</t>
  </si>
  <si>
    <t>Qtde</t>
  </si>
  <si>
    <t>Podemos utilizar TABELA DINÂMICA</t>
  </si>
  <si>
    <t>Soma de QTDE PEÇAS FABRICADAS</t>
  </si>
  <si>
    <t>Rótulos de Coluna</t>
  </si>
  <si>
    <t>jhvb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</si>
</sst>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00&quot;.&quot;000&quot;.&quot;000&quot;/&quot;0000&quot;-&quot;00"/>
    <numFmt numFmtId="166" formatCode="_-* #,##0.0_-;\-* #,##0.0_-;_-* &quot;-&quot;?_-;_-@_-"/>
    <numFmt numFmtId="167" formatCode="_-* #,##0.0_-;\-* #,##0.0_-;_-* &quot;-&quot;??_-;_-@_-"/>
    <numFmt numFmtId="168" formatCode="&quot;R$&quot;#,##0.00;[Red]\-&quot;R$&quot;#,##0.00"/>
    <numFmt numFmtId="169" formatCode="0&quot;h&quot;"/>
  </numFmts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i/>
      <sz val="11"/>
      <color theme="1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sz val="12"/>
      <color theme="1"/>
      <name val="Segoe UI"/>
      <family val="2"/>
    </font>
    <font>
      <sz val="14"/>
      <color theme="1"/>
      <name val="Segoe UI"/>
      <family val="2"/>
    </font>
    <font>
      <sz val="18"/>
      <color theme="1"/>
      <name val="Segoe UI"/>
      <family val="2"/>
    </font>
    <font>
      <b/>
      <sz val="11"/>
      <color theme="7"/>
      <name val="Segoe UI"/>
      <family val="2"/>
    </font>
    <font>
      <b/>
      <sz val="11"/>
      <color theme="2"/>
      <name val="Segoe UI"/>
      <family val="2"/>
    </font>
    <font>
      <b/>
      <i/>
      <sz val="11"/>
      <color theme="0"/>
      <name val="Segoe UI"/>
      <family val="2"/>
    </font>
    <font>
      <b/>
      <i/>
      <sz val="20"/>
      <color theme="0"/>
      <name val="Segoe UI"/>
      <family val="2"/>
    </font>
    <font>
      <sz val="11"/>
      <color theme="0"/>
      <name val="Segoe UI"/>
      <family val="2"/>
    </font>
    <font>
      <b/>
      <i/>
      <sz val="18"/>
      <color theme="0"/>
      <name val="Segoe UI"/>
      <family val="2"/>
    </font>
    <font>
      <b/>
      <sz val="14"/>
      <color theme="0"/>
      <name val="Segoe UI"/>
      <family val="2"/>
    </font>
    <font>
      <b/>
      <sz val="11"/>
      <color rgb="FFFF0000"/>
      <name val="Segoe UI"/>
      <family val="2"/>
    </font>
    <font>
      <sz val="11"/>
      <name val="Segoe UI"/>
      <family val="2"/>
    </font>
    <font>
      <b/>
      <sz val="10"/>
      <color theme="0"/>
      <name val="Segoe UI"/>
      <family val="2"/>
    </font>
    <font>
      <b/>
      <sz val="14"/>
      <color theme="1"/>
      <name val="Segoe UI"/>
      <family val="2"/>
    </font>
    <font>
      <b/>
      <i/>
      <sz val="28"/>
      <color theme="0"/>
      <name val="Segoe UI"/>
      <family val="2"/>
    </font>
    <font>
      <b/>
      <sz val="18"/>
      <color rgb="FFFF0000"/>
      <name val="Segoe UI"/>
      <family val="2"/>
    </font>
    <font>
      <b/>
      <sz val="12"/>
      <name val="Segoe UI"/>
      <family val="2"/>
    </font>
    <font>
      <b/>
      <sz val="12"/>
      <color theme="2"/>
      <name val="Segoe UI"/>
      <family val="2"/>
    </font>
    <font>
      <sz val="16"/>
      <color theme="1"/>
      <name val="Segoe UI"/>
      <family val="2"/>
    </font>
    <font>
      <b/>
      <sz val="16"/>
      <color theme="0"/>
      <name val="Segoe UI"/>
      <family val="2"/>
    </font>
    <font>
      <i/>
      <sz val="20"/>
      <color theme="0"/>
      <name val="Segoe UI"/>
      <family val="2"/>
    </font>
    <font>
      <i/>
      <sz val="11"/>
      <name val="Segoe UI"/>
      <family val="2"/>
    </font>
    <font>
      <b/>
      <sz val="16"/>
      <color theme="2"/>
      <name val="Segoe UI"/>
      <family val="2"/>
    </font>
    <font>
      <b/>
      <sz val="14"/>
      <color theme="2"/>
      <name val="Segoe UI"/>
      <family val="2"/>
    </font>
    <font>
      <b/>
      <i/>
      <sz val="26"/>
      <color theme="0"/>
      <name val="Segoe UI"/>
      <family val="2"/>
    </font>
    <font>
      <b/>
      <i/>
      <sz val="24"/>
      <color theme="0"/>
      <name val="Segoe UI"/>
      <family val="2"/>
    </font>
    <font>
      <b/>
      <shadow/>
      <sz val="14"/>
      <color theme="0"/>
      <name val="Segoe UI"/>
      <family val="2"/>
    </font>
    <font>
      <b/>
      <shadow/>
      <sz val="16"/>
      <color theme="0"/>
      <name val="Segoe UI"/>
      <family val="2"/>
    </font>
    <font>
      <sz val="24"/>
      <color theme="1"/>
      <name val="Segoe UI"/>
      <family val="2"/>
    </font>
    <font>
      <b/>
      <i/>
      <sz val="22"/>
      <color theme="0"/>
      <name val="Segoe UI"/>
      <family val="2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Segoe UI"/>
      <family val="2"/>
    </font>
    <font>
      <sz val="12"/>
      <color theme="0"/>
      <name val="Segoe U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color theme="4" tint="-0.249977111117893"/>
      <name val="Segoe UI"/>
      <family val="2"/>
    </font>
    <font>
      <sz val="10"/>
      <color theme="0"/>
      <name val="Segoe UI"/>
      <family val="2"/>
    </font>
    <font>
      <i/>
      <sz val="10"/>
      <color theme="1"/>
      <name val="Segoe UI"/>
      <family val="2"/>
    </font>
    <font>
      <b/>
      <sz val="10"/>
      <name val="Segoe UI"/>
      <family val="2"/>
    </font>
    <font>
      <b/>
      <i/>
      <sz val="10"/>
      <color theme="0"/>
      <name val="Segoe UI"/>
      <family val="2"/>
    </font>
    <font>
      <sz val="10"/>
      <color theme="2"/>
      <name val="Segoe UI"/>
      <family val="2"/>
    </font>
    <font>
      <b/>
      <sz val="10"/>
      <color theme="2"/>
      <name val="Segoe UI"/>
      <family val="2"/>
    </font>
    <font>
      <b/>
      <i/>
      <sz val="8"/>
      <color theme="1"/>
      <name val="Segoe UI"/>
      <family val="2"/>
    </font>
    <font>
      <b/>
      <i/>
      <sz val="10"/>
      <color theme="2"/>
      <name val="Segoe UI"/>
      <family val="2"/>
    </font>
    <font>
      <b/>
      <sz val="10"/>
      <color theme="7"/>
      <name val="Segoe UI"/>
      <family val="2"/>
    </font>
    <font>
      <sz val="10"/>
      <color theme="7"/>
      <name val="Segoe UI"/>
      <family val="2"/>
    </font>
    <font>
      <sz val="11"/>
      <color theme="7"/>
      <name val="Segoe UI"/>
      <family val="2"/>
    </font>
    <font>
      <b/>
      <i/>
      <sz val="20"/>
      <color theme="7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  <font>
      <b/>
      <sz val="16"/>
      <color theme="1"/>
      <name val="Segoe U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887B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8" fillId="0" borderId="0"/>
    <xf numFmtId="0" fontId="2" fillId="0" borderId="0"/>
    <xf numFmtId="0" fontId="45" fillId="0" borderId="0"/>
    <xf numFmtId="44" fontId="45" fillId="0" borderId="0" applyFont="0" applyFill="0" applyBorder="0" applyAlignment="0" applyProtection="0"/>
    <xf numFmtId="9" fontId="45" fillId="0" borderId="0" applyFont="0" applyFill="0" applyBorder="0" applyAlignment="0" applyProtection="0"/>
  </cellStyleXfs>
  <cellXfs count="332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44" fontId="3" fillId="0" borderId="1" xfId="1" applyFont="1" applyFill="1" applyBorder="1"/>
    <xf numFmtId="0" fontId="5" fillId="14" borderId="0" xfId="0" applyFont="1" applyFill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2" fillId="15" borderId="0" xfId="0" applyFont="1" applyFill="1"/>
    <xf numFmtId="0" fontId="13" fillId="15" borderId="0" xfId="0" applyFont="1" applyFill="1"/>
    <xf numFmtId="0" fontId="2" fillId="0" borderId="9" xfId="0" applyFont="1" applyBorder="1"/>
    <xf numFmtId="0" fontId="2" fillId="0" borderId="10" xfId="0" applyFont="1" applyBorder="1"/>
    <xf numFmtId="0" fontId="20" fillId="0" borderId="0" xfId="0" applyFont="1"/>
    <xf numFmtId="0" fontId="14" fillId="14" borderId="0" xfId="0" applyFont="1" applyFill="1"/>
    <xf numFmtId="0" fontId="6" fillId="16" borderId="1" xfId="0" applyFont="1" applyFill="1" applyBorder="1"/>
    <xf numFmtId="0" fontId="20" fillId="16" borderId="1" xfId="0" applyFont="1" applyFill="1" applyBorder="1"/>
    <xf numFmtId="44" fontId="2" fillId="0" borderId="0" xfId="1" applyFont="1" applyFill="1"/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1" fillId="15" borderId="0" xfId="0" applyFont="1" applyFill="1"/>
    <xf numFmtId="0" fontId="2" fillId="16" borderId="1" xfId="0" applyFont="1" applyFill="1" applyBorder="1" applyAlignment="1">
      <alignment horizontal="center" vertical="center"/>
    </xf>
    <xf numFmtId="0" fontId="2" fillId="16" borderId="1" xfId="0" applyFont="1" applyFill="1" applyBorder="1"/>
    <xf numFmtId="0" fontId="2" fillId="0" borderId="6" xfId="0" applyFont="1" applyBorder="1"/>
    <xf numFmtId="0" fontId="2" fillId="0" borderId="2" xfId="0" applyFont="1" applyBorder="1"/>
    <xf numFmtId="0" fontId="5" fillId="14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right" vertical="center"/>
    </xf>
    <xf numFmtId="0" fontId="20" fillId="0" borderId="1" xfId="0" applyFont="1" applyBorder="1" applyAlignment="1">
      <alignment horizontal="right" vertical="center"/>
    </xf>
    <xf numFmtId="0" fontId="20" fillId="16" borderId="1" xfId="0" applyFont="1" applyFill="1" applyBorder="1" applyAlignment="1">
      <alignment horizontal="right"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14" borderId="1" xfId="0" applyFont="1" applyFill="1" applyBorder="1" applyAlignment="1">
      <alignment horizontal="center" vertical="center"/>
    </xf>
    <xf numFmtId="0" fontId="3" fillId="16" borderId="3" xfId="0" applyFont="1" applyFill="1" applyBorder="1"/>
    <xf numFmtId="0" fontId="3" fillId="16" borderId="2" xfId="0" applyFont="1" applyFill="1" applyBorder="1"/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/>
    <xf numFmtId="0" fontId="8" fillId="0" borderId="1" xfId="0" applyFont="1" applyBorder="1"/>
    <xf numFmtId="44" fontId="2" fillId="0" borderId="1" xfId="1" applyFont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18" fillId="0" borderId="0" xfId="0" applyFont="1"/>
    <xf numFmtId="0" fontId="2" fillId="14" borderId="0" xfId="0" applyFont="1" applyFill="1"/>
    <xf numFmtId="0" fontId="15" fillId="0" borderId="0" xfId="0" applyFont="1"/>
    <xf numFmtId="0" fontId="3" fillId="0" borderId="0" xfId="0" applyFont="1"/>
    <xf numFmtId="0" fontId="16" fillId="14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top"/>
    </xf>
    <xf numFmtId="0" fontId="29" fillId="0" borderId="0" xfId="0" applyFont="1"/>
    <xf numFmtId="0" fontId="31" fillId="15" borderId="0" xfId="0" applyFont="1" applyFill="1"/>
    <xf numFmtId="0" fontId="32" fillId="15" borderId="0" xfId="0" applyFont="1" applyFill="1"/>
    <xf numFmtId="0" fontId="20" fillId="16" borderId="1" xfId="0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horizontal="center"/>
    </xf>
    <xf numFmtId="165" fontId="20" fillId="15" borderId="0" xfId="2" applyNumberFormat="1" applyFont="1" applyFill="1" applyBorder="1" applyAlignment="1">
      <alignment horizontal="center"/>
    </xf>
    <xf numFmtId="165" fontId="20" fillId="0" borderId="0" xfId="2" applyNumberFormat="1" applyFont="1" applyFill="1" applyBorder="1" applyAlignment="1">
      <alignment horizontal="center"/>
    </xf>
    <xf numFmtId="165" fontId="20" fillId="0" borderId="25" xfId="2" applyNumberFormat="1" applyFont="1" applyFill="1" applyBorder="1" applyAlignment="1">
      <alignment horizontal="center"/>
    </xf>
    <xf numFmtId="165" fontId="20" fillId="0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3" fillId="0" borderId="0" xfId="0" applyFont="1" applyAlignment="1">
      <alignment vertical="center"/>
    </xf>
    <xf numFmtId="14" fontId="8" fillId="0" borderId="0" xfId="0" applyNumberFormat="1" applyFont="1"/>
    <xf numFmtId="22" fontId="8" fillId="0" borderId="0" xfId="0" applyNumberFormat="1" applyFont="1"/>
    <xf numFmtId="0" fontId="3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vertical="center"/>
    </xf>
    <xf numFmtId="0" fontId="16" fillId="15" borderId="0" xfId="0" applyFont="1" applyFill="1"/>
    <xf numFmtId="0" fontId="2" fillId="16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6" fillId="0" borderId="0" xfId="0" applyFont="1"/>
    <xf numFmtId="0" fontId="25" fillId="0" borderId="1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0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20" fillId="0" borderId="1" xfId="0" applyFont="1" applyBorder="1"/>
    <xf numFmtId="0" fontId="17" fillId="0" borderId="0" xfId="0" applyFont="1" applyAlignment="1">
      <alignment horizontal="right"/>
    </xf>
    <xf numFmtId="0" fontId="20" fillId="9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164" fontId="8" fillId="0" borderId="1" xfId="2" applyNumberFormat="1" applyFont="1" applyFill="1" applyBorder="1" applyAlignment="1">
      <alignment horizontal="center" vertical="center"/>
    </xf>
    <xf numFmtId="164" fontId="20" fillId="9" borderId="1" xfId="2" applyNumberFormat="1" applyFont="1" applyFill="1" applyBorder="1" applyAlignment="1">
      <alignment vertic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right"/>
    </xf>
    <xf numFmtId="0" fontId="3" fillId="11" borderId="1" xfId="0" applyFont="1" applyFill="1" applyBorder="1"/>
    <xf numFmtId="14" fontId="2" fillId="0" borderId="0" xfId="0" applyNumberFormat="1" applyFont="1"/>
    <xf numFmtId="0" fontId="2" fillId="0" borderId="1" xfId="0" applyFont="1" applyBorder="1" applyAlignment="1">
      <alignment horizontal="right"/>
    </xf>
    <xf numFmtId="0" fontId="16" fillId="18" borderId="0" xfId="0" applyFont="1" applyFill="1"/>
    <xf numFmtId="1" fontId="20" fillId="16" borderId="1" xfId="0" applyNumberFormat="1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22" xfId="0" applyFont="1" applyBorder="1"/>
    <xf numFmtId="0" fontId="20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6" fillId="1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3" fillId="13" borderId="21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2" fillId="5" borderId="24" xfId="0" applyFont="1" applyFill="1" applyBorder="1"/>
    <xf numFmtId="43" fontId="3" fillId="5" borderId="26" xfId="2" applyFont="1" applyFill="1" applyBorder="1" applyAlignment="1">
      <alignment horizontal="center"/>
    </xf>
    <xf numFmtId="166" fontId="2" fillId="0" borderId="0" xfId="0" applyNumberFormat="1" applyFont="1"/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7" fontId="2" fillId="7" borderId="1" xfId="2" applyNumberFormat="1" applyFont="1" applyFill="1" applyBorder="1"/>
    <xf numFmtId="167" fontId="2" fillId="8" borderId="1" xfId="2" applyNumberFormat="1" applyFont="1" applyFill="1" applyBorder="1"/>
    <xf numFmtId="167" fontId="3" fillId="0" borderId="1" xfId="2" applyNumberFormat="1" applyFont="1" applyBorder="1"/>
    <xf numFmtId="0" fontId="3" fillId="16" borderId="1" xfId="0" applyFont="1" applyFill="1" applyBorder="1"/>
    <xf numFmtId="44" fontId="3" fillId="16" borderId="6" xfId="0" applyNumberFormat="1" applyFont="1" applyFill="1" applyBorder="1"/>
    <xf numFmtId="44" fontId="2" fillId="0" borderId="1" xfId="1" applyFont="1" applyBorder="1"/>
    <xf numFmtId="164" fontId="2" fillId="0" borderId="1" xfId="2" applyNumberFormat="1" applyFont="1" applyBorder="1"/>
    <xf numFmtId="44" fontId="2" fillId="0" borderId="1" xfId="0" applyNumberFormat="1" applyFont="1" applyBorder="1"/>
    <xf numFmtId="0" fontId="35" fillId="15" borderId="0" xfId="0" applyFont="1" applyFill="1"/>
    <xf numFmtId="0" fontId="35" fillId="0" borderId="0" xfId="0" applyFont="1"/>
    <xf numFmtId="167" fontId="2" fillId="16" borderId="1" xfId="2" applyNumberFormat="1" applyFont="1" applyFill="1" applyBorder="1"/>
    <xf numFmtId="167" fontId="28" fillId="16" borderId="1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15" borderId="0" xfId="4" applyFont="1" applyFill="1"/>
    <xf numFmtId="0" fontId="39" fillId="20" borderId="0" xfId="4" applyFont="1" applyFill="1" applyAlignment="1">
      <alignment horizontal="centerContinuous"/>
    </xf>
    <xf numFmtId="0" fontId="7" fillId="0" borderId="0" xfId="4" applyFont="1"/>
    <xf numFmtId="15" fontId="7" fillId="0" borderId="0" xfId="4" applyNumberFormat="1" applyFont="1"/>
    <xf numFmtId="0" fontId="7" fillId="0" borderId="0" xfId="4" applyFont="1" applyAlignment="1">
      <alignment horizontal="left" indent="1"/>
    </xf>
    <xf numFmtId="2" fontId="7" fillId="0" borderId="0" xfId="4" applyNumberFormat="1" applyFont="1" applyAlignment="1">
      <alignment horizontal="left"/>
    </xf>
    <xf numFmtId="0" fontId="40" fillId="16" borderId="1" xfId="4" applyFont="1" applyFill="1" applyBorder="1"/>
    <xf numFmtId="0" fontId="7" fillId="16" borderId="1" xfId="4" applyFont="1" applyFill="1" applyBorder="1"/>
    <xf numFmtId="0" fontId="40" fillId="0" borderId="0" xfId="4" applyFont="1"/>
    <xf numFmtId="0" fontId="7" fillId="12" borderId="1" xfId="4" applyFont="1" applyFill="1" applyBorder="1"/>
    <xf numFmtId="0" fontId="7" fillId="0" borderId="0" xfId="4" applyFont="1" applyAlignment="1">
      <alignment horizontal="left"/>
    </xf>
    <xf numFmtId="0" fontId="32" fillId="15" borderId="0" xfId="4" applyFont="1" applyFill="1"/>
    <xf numFmtId="2" fontId="16" fillId="0" borderId="0" xfId="4" applyNumberFormat="1" applyFont="1"/>
    <xf numFmtId="0" fontId="16" fillId="0" borderId="0" xfId="4" applyFont="1"/>
    <xf numFmtId="0" fontId="2" fillId="0" borderId="0" xfId="5"/>
    <xf numFmtId="0" fontId="2" fillId="0" borderId="0" xfId="5" applyAlignment="1">
      <alignment horizontal="left" vertical="center" wrapText="1"/>
    </xf>
    <xf numFmtId="20" fontId="2" fillId="0" borderId="0" xfId="5" applyNumberFormat="1"/>
    <xf numFmtId="0" fontId="3" fillId="0" borderId="0" xfId="5" applyFont="1" applyAlignment="1">
      <alignment horizontal="left" vertical="center" wrapText="1"/>
    </xf>
    <xf numFmtId="0" fontId="3" fillId="0" borderId="0" xfId="5" applyFont="1"/>
    <xf numFmtId="14" fontId="2" fillId="0" borderId="0" xfId="5" applyNumberFormat="1"/>
    <xf numFmtId="20" fontId="2" fillId="0" borderId="0" xfId="5" applyNumberFormat="1" applyAlignment="1">
      <alignment horizontal="left" vertical="center" wrapText="1"/>
    </xf>
    <xf numFmtId="14" fontId="2" fillId="0" borderId="0" xfId="5" applyNumberFormat="1" applyAlignment="1">
      <alignment horizontal="left" vertical="center" wrapText="1"/>
    </xf>
    <xf numFmtId="0" fontId="2" fillId="5" borderId="0" xfId="5" applyFill="1"/>
    <xf numFmtId="0" fontId="2" fillId="23" borderId="0" xfId="5" applyFill="1"/>
    <xf numFmtId="0" fontId="0" fillId="0" borderId="35" xfId="0" applyBorder="1"/>
    <xf numFmtId="0" fontId="0" fillId="0" borderId="34" xfId="0" applyBorder="1"/>
    <xf numFmtId="0" fontId="0" fillId="0" borderId="33" xfId="0" applyBorder="1"/>
    <xf numFmtId="0" fontId="0" fillId="19" borderId="37" xfId="0" applyFill="1" applyBorder="1"/>
    <xf numFmtId="0" fontId="0" fillId="19" borderId="32" xfId="0" applyFill="1" applyBorder="1"/>
    <xf numFmtId="0" fontId="0" fillId="19" borderId="38" xfId="0" applyFill="1" applyBorder="1"/>
    <xf numFmtId="0" fontId="0" fillId="0" borderId="37" xfId="0" applyBorder="1"/>
    <xf numFmtId="0" fontId="0" fillId="0" borderId="32" xfId="0" applyBorder="1"/>
    <xf numFmtId="0" fontId="0" fillId="0" borderId="38" xfId="0" applyBorder="1"/>
    <xf numFmtId="0" fontId="37" fillId="22" borderId="37" xfId="0" applyFont="1" applyFill="1" applyBorder="1"/>
    <xf numFmtId="0" fontId="37" fillId="22" borderId="32" xfId="0" applyFont="1" applyFill="1" applyBorder="1"/>
    <xf numFmtId="0" fontId="37" fillId="22" borderId="38" xfId="0" applyFont="1" applyFill="1" applyBorder="1"/>
    <xf numFmtId="0" fontId="0" fillId="19" borderId="32" xfId="0" applyFill="1" applyBorder="1" applyAlignment="1">
      <alignment wrapText="1"/>
    </xf>
    <xf numFmtId="0" fontId="0" fillId="19" borderId="31" xfId="0" applyFill="1" applyBorder="1" applyAlignment="1">
      <alignment wrapText="1"/>
    </xf>
    <xf numFmtId="0" fontId="0" fillId="0" borderId="34" xfId="0" applyBorder="1" applyAlignment="1">
      <alignment wrapText="1"/>
    </xf>
    <xf numFmtId="0" fontId="0" fillId="19" borderId="34" xfId="0" applyFill="1" applyBorder="1" applyAlignment="1">
      <alignment wrapText="1"/>
    </xf>
    <xf numFmtId="0" fontId="5" fillId="22" borderId="31" xfId="0" applyFont="1" applyFill="1" applyBorder="1" applyAlignment="1">
      <alignment horizontal="center" vertical="center" wrapText="1"/>
    </xf>
    <xf numFmtId="168" fontId="0" fillId="0" borderId="0" xfId="0" applyNumberFormat="1"/>
    <xf numFmtId="0" fontId="45" fillId="0" borderId="0" xfId="6"/>
    <xf numFmtId="0" fontId="46" fillId="10" borderId="1" xfId="6" applyFont="1" applyFill="1" applyBorder="1"/>
    <xf numFmtId="0" fontId="46" fillId="0" borderId="1" xfId="6" applyFont="1" applyBorder="1" applyAlignment="1">
      <alignment horizontal="right"/>
    </xf>
    <xf numFmtId="9" fontId="46" fillId="0" borderId="1" xfId="6" applyNumberFormat="1" applyFont="1" applyBorder="1"/>
    <xf numFmtId="0" fontId="46" fillId="0" borderId="1" xfId="6" applyFont="1" applyBorder="1"/>
    <xf numFmtId="0" fontId="46" fillId="0" borderId="0" xfId="6" applyFont="1"/>
    <xf numFmtId="44" fontId="46" fillId="10" borderId="1" xfId="7" applyFont="1" applyFill="1" applyBorder="1"/>
    <xf numFmtId="0" fontId="19" fillId="15" borderId="0" xfId="6" applyFont="1" applyFill="1"/>
    <xf numFmtId="0" fontId="48" fillId="15" borderId="0" xfId="6" applyFont="1" applyFill="1"/>
    <xf numFmtId="0" fontId="46" fillId="0" borderId="0" xfId="6" applyFont="1" applyAlignment="1">
      <alignment wrapText="1"/>
    </xf>
    <xf numFmtId="0" fontId="49" fillId="0" borderId="0" xfId="6" applyFont="1"/>
    <xf numFmtId="0" fontId="50" fillId="0" borderId="1" xfId="6" applyFont="1" applyBorder="1" applyAlignment="1">
      <alignment vertical="center" wrapText="1"/>
    </xf>
    <xf numFmtId="9" fontId="50" fillId="0" borderId="1" xfId="6" applyNumberFormat="1" applyFont="1" applyBorder="1" applyAlignment="1">
      <alignment horizontal="center" vertical="center" wrapText="1"/>
    </xf>
    <xf numFmtId="0" fontId="50" fillId="0" borderId="1" xfId="6" applyFont="1" applyBorder="1" applyAlignment="1">
      <alignment wrapText="1"/>
    </xf>
    <xf numFmtId="9" fontId="50" fillId="0" borderId="1" xfId="6" applyNumberFormat="1" applyFont="1" applyBorder="1" applyAlignment="1">
      <alignment vertical="center" wrapText="1"/>
    </xf>
    <xf numFmtId="0" fontId="50" fillId="0" borderId="1" xfId="6" applyFont="1" applyBorder="1" applyAlignment="1">
      <alignment horizontal="center" vertical="center" wrapText="1"/>
    </xf>
    <xf numFmtId="0" fontId="46" fillId="0" borderId="0" xfId="6" applyFont="1" applyAlignment="1">
      <alignment horizontal="left"/>
    </xf>
    <xf numFmtId="0" fontId="46" fillId="14" borderId="0" xfId="6" applyFont="1" applyFill="1"/>
    <xf numFmtId="0" fontId="51" fillId="14" borderId="0" xfId="6" applyFont="1" applyFill="1"/>
    <xf numFmtId="0" fontId="52" fillId="6" borderId="0" xfId="6" applyFont="1" applyFill="1"/>
    <xf numFmtId="0" fontId="53" fillId="6" borderId="0" xfId="6" applyFont="1" applyFill="1"/>
    <xf numFmtId="0" fontId="54" fillId="0" borderId="0" xfId="6" applyFont="1" applyAlignment="1">
      <alignment horizontal="right"/>
    </xf>
    <xf numFmtId="0" fontId="46" fillId="0" borderId="0" xfId="6" applyFont="1" applyAlignment="1">
      <alignment horizontal="right"/>
    </xf>
    <xf numFmtId="10" fontId="45" fillId="10" borderId="1" xfId="6" applyNumberFormat="1" applyFill="1" applyBorder="1"/>
    <xf numFmtId="10" fontId="0" fillId="10" borderId="1" xfId="8" applyNumberFormat="1" applyFont="1" applyFill="1" applyBorder="1"/>
    <xf numFmtId="9" fontId="46" fillId="0" borderId="0" xfId="8" applyFont="1"/>
    <xf numFmtId="0" fontId="45" fillId="14" borderId="0" xfId="6" applyFill="1"/>
    <xf numFmtId="0" fontId="19" fillId="14" borderId="0" xfId="6" applyFont="1" applyFill="1"/>
    <xf numFmtId="0" fontId="5" fillId="14" borderId="0" xfId="6" applyFont="1" applyFill="1"/>
    <xf numFmtId="0" fontId="5" fillId="15" borderId="0" xfId="6" applyFont="1" applyFill="1"/>
    <xf numFmtId="9" fontId="0" fillId="10" borderId="1" xfId="8" applyFont="1" applyFill="1" applyBorder="1"/>
    <xf numFmtId="0" fontId="2" fillId="14" borderId="0" xfId="6" applyFont="1" applyFill="1"/>
    <xf numFmtId="0" fontId="2" fillId="15" borderId="0" xfId="6" applyFont="1" applyFill="1"/>
    <xf numFmtId="0" fontId="11" fillId="15" borderId="0" xfId="6" applyFont="1" applyFill="1"/>
    <xf numFmtId="0" fontId="11" fillId="14" borderId="0" xfId="6" applyFont="1" applyFill="1"/>
    <xf numFmtId="0" fontId="7" fillId="15" borderId="0" xfId="6" applyFont="1" applyFill="1"/>
    <xf numFmtId="0" fontId="40" fillId="15" borderId="0" xfId="6" applyFont="1" applyFill="1"/>
    <xf numFmtId="0" fontId="24" fillId="15" borderId="0" xfId="6" applyFont="1" applyFill="1"/>
    <xf numFmtId="0" fontId="55" fillId="15" borderId="0" xfId="6" applyFont="1" applyFill="1"/>
    <xf numFmtId="0" fontId="56" fillId="14" borderId="0" xfId="6" applyFont="1" applyFill="1"/>
    <xf numFmtId="0" fontId="57" fillId="6" borderId="0" xfId="6" applyFont="1" applyFill="1"/>
    <xf numFmtId="0" fontId="56" fillId="6" borderId="0" xfId="6" applyFont="1" applyFill="1"/>
    <xf numFmtId="0" fontId="58" fillId="14" borderId="9" xfId="6" applyFont="1" applyFill="1" applyBorder="1"/>
    <xf numFmtId="0" fontId="58" fillId="14" borderId="36" xfId="6" applyFont="1" applyFill="1" applyBorder="1"/>
    <xf numFmtId="0" fontId="58" fillId="14" borderId="30" xfId="6" applyFont="1" applyFill="1" applyBorder="1"/>
    <xf numFmtId="0" fontId="2" fillId="0" borderId="0" xfId="6" applyFont="1"/>
    <xf numFmtId="0" fontId="10" fillId="15" borderId="6" xfId="6" applyFont="1" applyFill="1" applyBorder="1"/>
    <xf numFmtId="0" fontId="10" fillId="14" borderId="1" xfId="6" applyFont="1" applyFill="1" applyBorder="1"/>
    <xf numFmtId="0" fontId="10" fillId="15" borderId="0" xfId="6" applyFont="1" applyFill="1"/>
    <xf numFmtId="0" fontId="45" fillId="15" borderId="0" xfId="6" applyFill="1"/>
    <xf numFmtId="16" fontId="7" fillId="12" borderId="1" xfId="4" applyNumberFormat="1" applyFont="1" applyFill="1" applyBorder="1"/>
    <xf numFmtId="14" fontId="7" fillId="0" borderId="0" xfId="4" applyNumberFormat="1" applyFont="1"/>
    <xf numFmtId="14" fontId="7" fillId="12" borderId="1" xfId="4" applyNumberFormat="1" applyFont="1" applyFill="1" applyBorder="1"/>
    <xf numFmtId="14" fontId="2" fillId="23" borderId="0" xfId="5" applyNumberFormat="1" applyFill="1"/>
    <xf numFmtId="20" fontId="2" fillId="23" borderId="0" xfId="5" applyNumberFormat="1" applyFill="1"/>
    <xf numFmtId="0" fontId="2" fillId="16" borderId="0" xfId="5" applyFill="1"/>
    <xf numFmtId="0" fontId="2" fillId="0" borderId="0" xfId="0" applyFont="1" applyAlignment="1">
      <alignment horizontal="center"/>
    </xf>
    <xf numFmtId="0" fontId="3" fillId="16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3" fillId="4" borderId="0" xfId="0" applyFont="1" applyFill="1" applyAlignment="1">
      <alignment horizontal="center"/>
    </xf>
    <xf numFmtId="169" fontId="2" fillId="0" borderId="1" xfId="0" applyNumberFormat="1" applyFont="1" applyBorder="1"/>
    <xf numFmtId="0" fontId="2" fillId="0" borderId="1" xfId="0" applyFont="1" applyBorder="1" applyAlignment="1">
      <alignment vertical="center"/>
    </xf>
    <xf numFmtId="0" fontId="63" fillId="0" borderId="1" xfId="0" applyFont="1" applyBorder="1" applyAlignment="1">
      <alignment horizontal="center"/>
    </xf>
    <xf numFmtId="9" fontId="45" fillId="0" borderId="0" xfId="3" applyFont="1"/>
    <xf numFmtId="10" fontId="45" fillId="0" borderId="0" xfId="3" applyNumberFormat="1" applyFont="1"/>
    <xf numFmtId="10" fontId="45" fillId="10" borderId="1" xfId="3" applyNumberFormat="1" applyFont="1" applyFill="1" applyBorder="1"/>
    <xf numFmtId="0" fontId="47" fillId="10" borderId="1" xfId="6" applyFont="1" applyFill="1" applyBorder="1"/>
    <xf numFmtId="0" fontId="14" fillId="14" borderId="0" xfId="5" applyFont="1" applyFill="1"/>
    <xf numFmtId="0" fontId="37" fillId="0" borderId="0" xfId="0" applyFont="1"/>
    <xf numFmtId="0" fontId="2" fillId="0" borderId="0" xfId="3" applyNumberFormat="1" applyFont="1"/>
    <xf numFmtId="0" fontId="20" fillId="16" borderId="0" xfId="0" applyFont="1" applyFill="1" applyAlignment="1">
      <alignment horizontal="center" vertical="center"/>
    </xf>
    <xf numFmtId="0" fontId="23" fillId="0" borderId="1" xfId="0" applyFont="1" applyBorder="1"/>
    <xf numFmtId="0" fontId="20" fillId="12" borderId="1" xfId="0" applyFont="1" applyFill="1" applyBorder="1" applyAlignment="1">
      <alignment horizontal="center" vertical="center"/>
    </xf>
    <xf numFmtId="0" fontId="8" fillId="0" borderId="1" xfId="2" applyNumberFormat="1" applyFont="1" applyBorder="1"/>
    <xf numFmtId="0" fontId="8" fillId="17" borderId="1" xfId="0" applyFont="1" applyFill="1" applyBorder="1"/>
    <xf numFmtId="0" fontId="20" fillId="0" borderId="1" xfId="0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5" fontId="2" fillId="0" borderId="1" xfId="0" quotePrefix="1" applyNumberFormat="1" applyFont="1" applyBorder="1" applyAlignment="1">
      <alignment horizontal="right"/>
    </xf>
    <xf numFmtId="0" fontId="18" fillId="0" borderId="1" xfId="0" applyFont="1" applyBorder="1"/>
    <xf numFmtId="0" fontId="2" fillId="0" borderId="12" xfId="0" applyFont="1" applyBorder="1"/>
    <xf numFmtId="0" fontId="0" fillId="0" borderId="0" xfId="0" pivotButton="1"/>
    <xf numFmtId="0" fontId="13" fillId="15" borderId="0" xfId="4" applyFont="1" applyFill="1" applyAlignment="1">
      <alignment horizontal="left" indent="5"/>
    </xf>
    <xf numFmtId="0" fontId="39" fillId="21" borderId="0" xfId="4" applyFont="1" applyFill="1" applyAlignment="1">
      <alignment horizontal="center"/>
    </xf>
    <xf numFmtId="0" fontId="16" fillId="14" borderId="30" xfId="4" applyFont="1" applyFill="1" applyBorder="1" applyAlignment="1">
      <alignment horizontal="center"/>
    </xf>
    <xf numFmtId="0" fontId="16" fillId="14" borderId="36" xfId="4" applyFont="1" applyFill="1" applyBorder="1" applyAlignment="1">
      <alignment horizontal="center"/>
    </xf>
    <xf numFmtId="0" fontId="16" fillId="14" borderId="9" xfId="4" applyFont="1" applyFill="1" applyBorder="1" applyAlignment="1">
      <alignment horizontal="center"/>
    </xf>
    <xf numFmtId="2" fontId="16" fillId="15" borderId="0" xfId="4" applyNumberFormat="1" applyFont="1" applyFill="1" applyAlignment="1">
      <alignment horizontal="center"/>
    </xf>
    <xf numFmtId="0" fontId="16" fillId="15" borderId="0" xfId="4" applyFont="1" applyFill="1" applyAlignment="1">
      <alignment horizontal="center"/>
    </xf>
    <xf numFmtId="0" fontId="16" fillId="14" borderId="19" xfId="4" applyFont="1" applyFill="1" applyBorder="1" applyAlignment="1">
      <alignment horizontal="center"/>
    </xf>
    <xf numFmtId="0" fontId="16" fillId="14" borderId="20" xfId="4" applyFont="1" applyFill="1" applyBorder="1" applyAlignment="1">
      <alignment horizontal="center"/>
    </xf>
    <xf numFmtId="0" fontId="16" fillId="14" borderId="21" xfId="4" applyFont="1" applyFill="1" applyBorder="1" applyAlignment="1">
      <alignment horizontal="center"/>
    </xf>
    <xf numFmtId="0" fontId="16" fillId="14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center"/>
    </xf>
    <xf numFmtId="0" fontId="26" fillId="14" borderId="0" xfId="0" applyFont="1" applyFill="1" applyAlignment="1">
      <alignment horizontal="center"/>
    </xf>
    <xf numFmtId="0" fontId="16" fillId="14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top"/>
    </xf>
    <xf numFmtId="0" fontId="30" fillId="14" borderId="0" xfId="0" applyFont="1" applyFill="1" applyAlignment="1">
      <alignment horizontal="center"/>
    </xf>
    <xf numFmtId="0" fontId="29" fillId="15" borderId="0" xfId="0" applyFont="1" applyFill="1" applyAlignment="1">
      <alignment horizontal="center"/>
    </xf>
    <xf numFmtId="0" fontId="16" fillId="15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22" fillId="16" borderId="3" xfId="0" applyFont="1" applyFill="1" applyBorder="1" applyAlignment="1">
      <alignment horizontal="center" vertical="center"/>
    </xf>
    <xf numFmtId="0" fontId="22" fillId="16" borderId="4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16" fillId="14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16" borderId="16" xfId="0" applyFont="1" applyFill="1" applyBorder="1" applyAlignment="1">
      <alignment horizontal="center"/>
    </xf>
    <xf numFmtId="0" fontId="2" fillId="16" borderId="17" xfId="0" applyFont="1" applyFill="1" applyBorder="1" applyAlignment="1">
      <alignment horizontal="center"/>
    </xf>
    <xf numFmtId="0" fontId="2" fillId="16" borderId="18" xfId="0" applyFont="1" applyFill="1" applyBorder="1" applyAlignment="1">
      <alignment horizontal="center"/>
    </xf>
    <xf numFmtId="0" fontId="26" fillId="15" borderId="0" xfId="0" applyFont="1" applyFill="1" applyAlignment="1">
      <alignment horizontal="center"/>
    </xf>
    <xf numFmtId="0" fontId="36" fillId="15" borderId="0" xfId="0" applyFont="1" applyFill="1" applyAlignment="1">
      <alignment horizontal="center"/>
    </xf>
    <xf numFmtId="0" fontId="5" fillId="15" borderId="25" xfId="0" applyFont="1" applyFill="1" applyBorder="1" applyAlignment="1">
      <alignment horizontal="center"/>
    </xf>
    <xf numFmtId="49" fontId="20" fillId="16" borderId="1" xfId="0" applyNumberFormat="1" applyFont="1" applyFill="1" applyBorder="1" applyAlignment="1">
      <alignment horizontal="center"/>
    </xf>
    <xf numFmtId="0" fontId="20" fillId="16" borderId="1" xfId="0" quotePrefix="1" applyFont="1" applyFill="1" applyBorder="1" applyAlignment="1">
      <alignment horizontal="center"/>
    </xf>
    <xf numFmtId="0" fontId="20" fillId="16" borderId="1" xfId="0" applyFont="1" applyFill="1" applyBorder="1" applyAlignment="1">
      <alignment horizontal="center"/>
    </xf>
    <xf numFmtId="0" fontId="34" fillId="15" borderId="0" xfId="0" applyFont="1" applyFill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0" fontId="3" fillId="16" borderId="8" xfId="0" applyFont="1" applyFill="1" applyBorder="1" applyAlignment="1">
      <alignment horizontal="center"/>
    </xf>
    <xf numFmtId="0" fontId="20" fillId="16" borderId="7" xfId="0" applyFont="1" applyFill="1" applyBorder="1" applyAlignment="1">
      <alignment horizontal="center"/>
    </xf>
    <xf numFmtId="0" fontId="20" fillId="16" borderId="8" xfId="0" applyFont="1" applyFill="1" applyBorder="1" applyAlignment="1">
      <alignment horizontal="center"/>
    </xf>
    <xf numFmtId="0" fontId="33" fillId="14" borderId="0" xfId="0" applyFont="1" applyFill="1" applyAlignment="1">
      <alignment horizontal="center" vertical="center"/>
    </xf>
    <xf numFmtId="14" fontId="3" fillId="16" borderId="7" xfId="0" applyNumberFormat="1" applyFont="1" applyFill="1" applyBorder="1" applyAlignment="1">
      <alignment horizontal="center"/>
    </xf>
    <xf numFmtId="14" fontId="2" fillId="0" borderId="30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28" xfId="0" applyNumberFormat="1" applyFont="1" applyBorder="1" applyAlignment="1">
      <alignment horizontal="center"/>
    </xf>
    <xf numFmtId="14" fontId="2" fillId="0" borderId="29" xfId="0" applyNumberFormat="1" applyFont="1" applyBorder="1" applyAlignment="1">
      <alignment horizontal="center"/>
    </xf>
    <xf numFmtId="14" fontId="20" fillId="16" borderId="7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0" xfId="0" applyFont="1" applyAlignment="1">
      <alignment horizontal="right"/>
    </xf>
    <xf numFmtId="20" fontId="20" fillId="16" borderId="7" xfId="0" applyNumberFormat="1" applyFont="1" applyFill="1" applyBorder="1" applyAlignment="1">
      <alignment horizontal="center"/>
    </xf>
    <xf numFmtId="0" fontId="8" fillId="0" borderId="11" xfId="0" applyFont="1" applyBorder="1" applyAlignment="1">
      <alignment horizontal="right"/>
    </xf>
    <xf numFmtId="22" fontId="20" fillId="16" borderId="7" xfId="0" applyNumberFormat="1" applyFont="1" applyFill="1" applyBorder="1" applyAlignment="1">
      <alignment horizontal="center"/>
    </xf>
    <xf numFmtId="0" fontId="32" fillId="15" borderId="0" xfId="0" applyFont="1" applyFill="1" applyAlignment="1">
      <alignment horizontal="center"/>
    </xf>
    <xf numFmtId="0" fontId="16" fillId="15" borderId="0" xfId="0" applyFont="1" applyFill="1" applyAlignment="1">
      <alignment horizontal="center" vertic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6" fillId="16" borderId="0" xfId="0" applyFont="1" applyFill="1" applyAlignment="1">
      <alignment horizontal="center" vertical="center" wrapText="1"/>
    </xf>
    <xf numFmtId="0" fontId="59" fillId="15" borderId="0" xfId="6" applyFont="1" applyFill="1" applyAlignment="1">
      <alignment horizontal="left" indent="8"/>
    </xf>
    <xf numFmtId="0" fontId="58" fillId="14" borderId="24" xfId="6" applyFont="1" applyFill="1" applyBorder="1" applyAlignment="1">
      <alignment horizontal="left"/>
    </xf>
    <xf numFmtId="0" fontId="58" fillId="14" borderId="25" xfId="6" applyFont="1" applyFill="1" applyBorder="1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41" fillId="18" borderId="39" xfId="4" applyFont="1" applyFill="1" applyBorder="1"/>
    <xf numFmtId="0" fontId="41" fillId="18" borderId="39" xfId="4" applyFont="1" applyFill="1" applyBorder="1" applyAlignment="1">
      <alignment horizontal="center"/>
    </xf>
    <xf numFmtId="0" fontId="42" fillId="18" borderId="39" xfId="4" applyFont="1" applyFill="1" applyBorder="1"/>
  </cellXfs>
  <cellStyles count="9">
    <cellStyle name="Moeda" xfId="1" builtinId="4"/>
    <cellStyle name="Moeda 2" xfId="7" xr:uid="{E32D46FC-10FF-4E16-BDAD-54787B7543A3}"/>
    <cellStyle name="Normal" xfId="0" builtinId="0"/>
    <cellStyle name="Normal 2" xfId="4" xr:uid="{5DAF824B-F8C9-4FA6-A029-E250F6658E6C}"/>
    <cellStyle name="Normal 2 2" xfId="5" xr:uid="{60330A78-0CE7-4317-9F71-094C7ACC85AA}"/>
    <cellStyle name="Normal 3" xfId="6" xr:uid="{4C9642F7-82C9-4332-B24F-75CC59CB3598}"/>
    <cellStyle name="Porcentagem" xfId="3" builtinId="5"/>
    <cellStyle name="Porcentagem 2" xfId="8" xr:uid="{2189F369-DBE1-4BF0-AD3F-93579AE0EE4C}"/>
    <cellStyle name="Vírgula" xfId="2" builtinId="3"/>
  </cellStyles>
  <dxfs count="44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name val="Segoe UI"/>
        <family val="2"/>
        <scheme val="none"/>
      </font>
      <numFmt numFmtId="20" formatCode="dd/mmm/yy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Estilo Dinâmico Simplificado" table="0" count="3" xr9:uid="{00000000-0011-0000-FFFF-FFFF00000000}">
      <tableStyleElement type="headerRow" dxfId="43"/>
      <tableStyleElement type="totalRow" dxfId="42"/>
      <tableStyleElement type="secondRowStripe" dxfId="41"/>
    </tableStyle>
  </tableStyles>
  <colors>
    <mruColors>
      <color rgb="FF71FFF1"/>
      <color rgb="FF0089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1.xml"/><Relationship Id="rId50" Type="http://schemas.openxmlformats.org/officeDocument/2006/relationships/customXml" Target="../customXml/item4.xml"/><Relationship Id="rId55" Type="http://schemas.openxmlformats.org/officeDocument/2006/relationships/customXml" Target="../customXml/item9.xml"/><Relationship Id="rId63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microsoft.com/office/2017/10/relationships/person" Target="persons/person.xml"/><Relationship Id="rId53" Type="http://schemas.openxmlformats.org/officeDocument/2006/relationships/customXml" Target="../customXml/item7.xml"/><Relationship Id="rId58" Type="http://schemas.openxmlformats.org/officeDocument/2006/relationships/customXml" Target="../customXml/item12.xml"/><Relationship Id="rId66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1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48" Type="http://schemas.openxmlformats.org/officeDocument/2006/relationships/customXml" Target="../customXml/item2.xml"/><Relationship Id="rId56" Type="http://schemas.openxmlformats.org/officeDocument/2006/relationships/customXml" Target="../customXml/item10.xml"/><Relationship Id="rId64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59" Type="http://schemas.openxmlformats.org/officeDocument/2006/relationships/customXml" Target="../customXml/item13.xml"/><Relationship Id="rId67" Type="http://schemas.openxmlformats.org/officeDocument/2006/relationships/customXml" Target="../customXml/item21.xml"/><Relationship Id="rId20" Type="http://schemas.openxmlformats.org/officeDocument/2006/relationships/worksheet" Target="worksheets/sheet20.xml"/><Relationship Id="rId41" Type="http://schemas.openxmlformats.org/officeDocument/2006/relationships/connections" Target="connections.xml"/><Relationship Id="rId54" Type="http://schemas.openxmlformats.org/officeDocument/2006/relationships/customXml" Target="../customXml/item8.xml"/><Relationship Id="rId62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3.xml"/><Relationship Id="rId57" Type="http://schemas.openxmlformats.org/officeDocument/2006/relationships/customXml" Target="../customXml/item1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powerPivotData" Target="model/item.data"/><Relationship Id="rId52" Type="http://schemas.openxmlformats.org/officeDocument/2006/relationships/customXml" Target="../customXml/item6.xml"/><Relationship Id="rId60" Type="http://schemas.openxmlformats.org/officeDocument/2006/relationships/customXml" Target="../customXml/item14.xml"/><Relationship Id="rId65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[Fundamentos da Alta Performance (Aluno)Dados-Desestruturados-Estruturados.xlsx]PECAS FABRICADAS!Tabela dinâmica10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'PECAS FABRICADAS'!$M$49:$M$50</c:f>
              <c:strCache>
                <c:ptCount val="1"/>
                <c:pt idx="0">
                  <c:v>SETOR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'PECAS FABRICADAS'!$L$51:$L$54</c:f>
              <c:strCache>
                <c:ptCount val="3"/>
                <c:pt idx="0">
                  <c:v>01/01/2018</c:v>
                </c:pt>
                <c:pt idx="1">
                  <c:v>02/01/2018</c:v>
                </c:pt>
                <c:pt idx="2">
                  <c:v>03/01/2018</c:v>
                </c:pt>
              </c:strCache>
            </c:strRef>
          </c:cat>
          <c:val>
            <c:numRef>
              <c:f>'PECAS FABRICADAS'!$M$51:$M$54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E-45A0-AD4A-1CD76293ADDD}"/>
            </c:ext>
          </c:extLst>
        </c:ser>
        <c:ser>
          <c:idx val="1"/>
          <c:order val="1"/>
          <c:tx>
            <c:strRef>
              <c:f>'PECAS FABRICADAS'!$N$49:$N$50</c:f>
              <c:strCache>
                <c:ptCount val="1"/>
                <c:pt idx="0">
                  <c:v>SETOR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'PECAS FABRICADAS'!$L$51:$L$54</c:f>
              <c:strCache>
                <c:ptCount val="3"/>
                <c:pt idx="0">
                  <c:v>01/01/2018</c:v>
                </c:pt>
                <c:pt idx="1">
                  <c:v>02/01/2018</c:v>
                </c:pt>
                <c:pt idx="2">
                  <c:v>03/01/2018</c:v>
                </c:pt>
              </c:strCache>
            </c:strRef>
          </c:cat>
          <c:val>
            <c:numRef>
              <c:f>'PECAS FABRICADAS'!$N$51:$N$54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5E-45A0-AD4A-1CD76293ADDD}"/>
            </c:ext>
          </c:extLst>
        </c:ser>
        <c:ser>
          <c:idx val="2"/>
          <c:order val="2"/>
          <c:tx>
            <c:strRef>
              <c:f>'PECAS FABRICADAS'!$O$49:$O$50</c:f>
              <c:strCache>
                <c:ptCount val="1"/>
                <c:pt idx="0">
                  <c:v>SETOR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'PECAS FABRICADAS'!$L$51:$L$54</c:f>
              <c:strCache>
                <c:ptCount val="3"/>
                <c:pt idx="0">
                  <c:v>01/01/2018</c:v>
                </c:pt>
                <c:pt idx="1">
                  <c:v>02/01/2018</c:v>
                </c:pt>
                <c:pt idx="2">
                  <c:v>03/01/2018</c:v>
                </c:pt>
              </c:strCache>
            </c:strRef>
          </c:cat>
          <c:val>
            <c:numRef>
              <c:f>'PECAS FABRICADAS'!$O$51:$O$54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5E-45A0-AD4A-1CD76293A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486480"/>
        <c:axId val="902486960"/>
      </c:barChart>
      <c:catAx>
        <c:axId val="9024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2486960"/>
        <c:crosses val="autoZero"/>
        <c:auto val="1"/>
        <c:lblAlgn val="ctr"/>
        <c:lblOffset val="100"/>
        <c:noMultiLvlLbl val="0"/>
      </c:catAx>
      <c:valAx>
        <c:axId val="9024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248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1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14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1</xdr:row>
      <xdr:rowOff>402979</xdr:rowOff>
    </xdr:from>
    <xdr:to>
      <xdr:col>8</xdr:col>
      <xdr:colOff>160018</xdr:colOff>
      <xdr:row>86</xdr:row>
      <xdr:rowOff>155387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D245D18-404D-4C9B-98A6-F7FE19CC28C2}"/>
            </a:ext>
          </a:extLst>
        </xdr:cNvPr>
        <xdr:cNvSpPr/>
      </xdr:nvSpPr>
      <xdr:spPr>
        <a:xfrm flipH="1">
          <a:off x="10248899" y="1479304"/>
          <a:ext cx="45719" cy="186595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515470</xdr:colOff>
      <xdr:row>0</xdr:row>
      <xdr:rowOff>100853</xdr:rowOff>
    </xdr:from>
    <xdr:to>
      <xdr:col>3</xdr:col>
      <xdr:colOff>3458</xdr:colOff>
      <xdr:row>0</xdr:row>
      <xdr:rowOff>1005729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7B70C61-E46F-41DD-8157-AE5C20EC99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542" b="16442"/>
        <a:stretch/>
      </xdr:blipFill>
      <xdr:spPr>
        <a:xfrm>
          <a:off x="515470" y="100853"/>
          <a:ext cx="3746686" cy="904876"/>
        </a:xfrm>
        <a:prstGeom prst="rect">
          <a:avLst/>
        </a:prstGeom>
      </xdr:spPr>
    </xdr:pic>
    <xdr:clientData/>
  </xdr:twoCellAnchor>
  <xdr:twoCellAnchor>
    <xdr:from>
      <xdr:col>8</xdr:col>
      <xdr:colOff>234950</xdr:colOff>
      <xdr:row>62</xdr:row>
      <xdr:rowOff>209550</xdr:rowOff>
    </xdr:from>
    <xdr:to>
      <xdr:col>12</xdr:col>
      <xdr:colOff>285750</xdr:colOff>
      <xdr:row>74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829C94-223B-05BC-644E-8C47D19C0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161924</xdr:colOff>
      <xdr:row>2</xdr:row>
      <xdr:rowOff>85727</xdr:rowOff>
    </xdr:from>
    <xdr:ext cx="1790701" cy="523873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161924" y="1800227"/>
          <a:ext cx="1790701" cy="52387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l"/>
          <a:endParaRPr lang="pt-BR" sz="2000" b="1" cap="none" spc="0">
            <a:ln w="3175">
              <a:solidFill>
                <a:schemeClr val="accent3">
                  <a:lumMod val="50000"/>
                </a:schemeClr>
              </a:solidFill>
              <a:prstDash val="solid"/>
            </a:ln>
            <a:solidFill>
              <a:schemeClr val="accent3"/>
            </a:solidFill>
            <a:effectLst>
              <a:outerShdw blurRad="50000" dist="50800" dir="7500000" algn="tl">
                <a:srgbClr val="000000">
                  <a:shade val="5000"/>
                  <a:alpha val="35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3</xdr:col>
      <xdr:colOff>43203</xdr:colOff>
      <xdr:row>3</xdr:row>
      <xdr:rowOff>5102</xdr:rowOff>
    </xdr:from>
    <xdr:to>
      <xdr:col>5</xdr:col>
      <xdr:colOff>538503</xdr:colOff>
      <xdr:row>5</xdr:row>
      <xdr:rowOff>69056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B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9103" y="2091077"/>
          <a:ext cx="1714500" cy="530679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76702</xdr:colOff>
      <xdr:row>9</xdr:row>
      <xdr:rowOff>5013</xdr:rowOff>
    </xdr:from>
    <xdr:to>
      <xdr:col>7</xdr:col>
      <xdr:colOff>67177</xdr:colOff>
      <xdr:row>11</xdr:row>
      <xdr:rowOff>100263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00000000-0008-0000-0B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62602" y="3443538"/>
          <a:ext cx="2428875" cy="5619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285750</xdr:colOff>
      <xdr:row>0</xdr:row>
      <xdr:rowOff>1</xdr:rowOff>
    </xdr:from>
    <xdr:to>
      <xdr:col>6</xdr:col>
      <xdr:colOff>590550</xdr:colOff>
      <xdr:row>0</xdr:row>
      <xdr:rowOff>804021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3AC9CA9-59C9-4C16-9320-D6CA86288414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552450" y="1"/>
          <a:ext cx="3352800" cy="8040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5</xdr:row>
      <xdr:rowOff>161925</xdr:rowOff>
    </xdr:from>
    <xdr:ext cx="2152650" cy="523873"/>
    <xdr:sp macro="" textlink="">
      <xdr:nvSpPr>
        <xdr:cNvPr id="4" name="Texto explicativo retangular com cantos arredondados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19050" y="2676525"/>
          <a:ext cx="2152650" cy="523873"/>
        </a:xfrm>
        <a:prstGeom prst="wedgeRoundRectCallout">
          <a:avLst>
            <a:gd name="adj1" fmla="val 111910"/>
            <a:gd name="adj2" fmla="val -28409"/>
            <a:gd name="adj3" fmla="val 16667"/>
          </a:avLst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 cap="none" spc="0">
              <a:ln w="3175">
                <a:solidFill>
                  <a:schemeClr val="accent3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600" b="1" cap="none" spc="0">
              <a:ln w="3175">
                <a:solidFill>
                  <a:schemeClr val="accent3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1. </a:t>
          </a:r>
          <a:r>
            <a:rPr lang="pt-BR" sz="2000" b="1" cap="none" spc="0">
              <a:ln w="3175">
                <a:solidFill>
                  <a:schemeClr val="accent3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Faça a SOMA:</a:t>
          </a:r>
          <a:endParaRPr lang="pt-BR" sz="2000" b="1" cap="none" spc="0" baseline="0">
            <a:ln w="3175">
              <a:solidFill>
                <a:schemeClr val="accent3">
                  <a:lumMod val="50000"/>
                </a:schemeClr>
              </a:solidFill>
              <a:prstDash val="solid"/>
            </a:ln>
            <a:solidFill>
              <a:schemeClr val="accent3"/>
            </a:solidFill>
            <a:effectLst>
              <a:outerShdw blurRad="50000" dist="50800" dir="7500000" algn="tl">
                <a:srgbClr val="000000">
                  <a:shade val="5000"/>
                  <a:alpha val="35000"/>
                </a:srgb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2000" b="1" cap="none" spc="0">
            <a:ln w="3175">
              <a:solidFill>
                <a:schemeClr val="accent3">
                  <a:lumMod val="50000"/>
                </a:schemeClr>
              </a:solidFill>
              <a:prstDash val="solid"/>
            </a:ln>
            <a:solidFill>
              <a:schemeClr val="accent3"/>
            </a:solidFill>
            <a:effectLst>
              <a:outerShdw blurRad="50000" dist="50800" dir="7500000" algn="tl">
                <a:srgbClr val="000000">
                  <a:shade val="5000"/>
                  <a:alpha val="35000"/>
                </a:srgbClr>
              </a:outerShdw>
            </a:effectLst>
          </a:endParaRPr>
        </a:p>
      </xdr:txBody>
    </xdr:sp>
    <xdr:clientData/>
  </xdr:oneCellAnchor>
  <xdr:oneCellAnchor>
    <xdr:from>
      <xdr:col>8</xdr:col>
      <xdr:colOff>419100</xdr:colOff>
      <xdr:row>7</xdr:row>
      <xdr:rowOff>200025</xdr:rowOff>
    </xdr:from>
    <xdr:ext cx="2257425" cy="1000126"/>
    <xdr:sp macro="" textlink="">
      <xdr:nvSpPr>
        <xdr:cNvPr id="7" name="Texto explicativo retangular com cantos arredondados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6057900" y="3314700"/>
          <a:ext cx="2257425" cy="1000126"/>
        </a:xfrm>
        <a:prstGeom prst="wedgeRoundRectCallout">
          <a:avLst>
            <a:gd name="adj1" fmla="val -65907"/>
            <a:gd name="adj2" fmla="val -17501"/>
            <a:gd name="adj3" fmla="val 16667"/>
          </a:avLst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 anchor="ctr"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cap="none" spc="0">
              <a:ln w="3175">
                <a:solidFill>
                  <a:schemeClr val="accent3">
                    <a:lumMod val="5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2.</a:t>
          </a:r>
          <a:r>
            <a:rPr lang="pt-BR" sz="1400" b="1" cap="none" spc="0">
              <a:ln w="3175">
                <a:solidFill>
                  <a:schemeClr val="accent3">
                    <a:lumMod val="5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  </a:t>
          </a:r>
          <a:r>
            <a:rPr lang="pt-BR" sz="2000" b="1" cap="none" spc="0">
              <a:ln w="3175">
                <a:solidFill>
                  <a:schemeClr val="accent3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Somando</a:t>
          </a:r>
          <a:r>
            <a:rPr lang="pt-BR" sz="2000" b="1" cap="none" spc="0" baseline="0">
              <a:ln w="3175">
                <a:solidFill>
                  <a:schemeClr val="accent3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 vários  intervalos</a:t>
          </a:r>
          <a:endParaRPr lang="pt-BR" sz="2000" b="1" cap="none" spc="0">
            <a:ln w="3175">
              <a:solidFill>
                <a:schemeClr val="accent3">
                  <a:lumMod val="50000"/>
                </a:schemeClr>
              </a:solidFill>
              <a:prstDash val="solid"/>
            </a:ln>
            <a:solidFill>
              <a:schemeClr val="accent3"/>
            </a:solidFill>
            <a:effectLst>
              <a:outerShdw blurRad="50000" dist="50800" dir="7500000" algn="tl">
                <a:srgbClr val="000000">
                  <a:shade val="5000"/>
                  <a:alpha val="35000"/>
                </a:srgb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 editAs="oneCell">
    <xdr:from>
      <xdr:col>0</xdr:col>
      <xdr:colOff>430697</xdr:colOff>
      <xdr:row>0</xdr:row>
      <xdr:rowOff>91110</xdr:rowOff>
    </xdr:from>
    <xdr:to>
      <xdr:col>4</xdr:col>
      <xdr:colOff>165654</xdr:colOff>
      <xdr:row>0</xdr:row>
      <xdr:rowOff>883610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1698820-D384-46FA-BECD-9B91CAADF9F6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430697" y="91110"/>
          <a:ext cx="3304761" cy="7925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552451</xdr:colOff>
      <xdr:row>5</xdr:row>
      <xdr:rowOff>19050</xdr:rowOff>
    </xdr:from>
    <xdr:to>
      <xdr:col>8</xdr:col>
      <xdr:colOff>304801</xdr:colOff>
      <xdr:row>8</xdr:row>
      <xdr:rowOff>233767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0000000-0008-0000-0D00-00000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01" y="2552700"/>
          <a:ext cx="2190750" cy="98624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6</xdr:col>
      <xdr:colOff>38100</xdr:colOff>
      <xdr:row>0</xdr:row>
      <xdr:rowOff>845135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F600F05-6A74-45DF-B9C6-6A6B5AB7F844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609600" y="0"/>
          <a:ext cx="3524250" cy="84513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1181100</xdr:colOff>
      <xdr:row>0</xdr:row>
      <xdr:rowOff>845135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BD2780C-D5C5-4A23-81C0-A427AEE9BB30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609600" y="0"/>
          <a:ext cx="3524250" cy="84513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1066800</xdr:colOff>
      <xdr:row>0</xdr:row>
      <xdr:rowOff>845135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2D4EF5B-653C-4661-9217-4DC1BDB1E07F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628650" y="0"/>
          <a:ext cx="3524250" cy="84513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4</xdr:row>
      <xdr:rowOff>152400</xdr:rowOff>
    </xdr:from>
    <xdr:to>
      <xdr:col>8</xdr:col>
      <xdr:colOff>590550</xdr:colOff>
      <xdr:row>9</xdr:row>
      <xdr:rowOff>105262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00000000-0008-0000-1000-000002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76675" y="2505075"/>
          <a:ext cx="2295525" cy="100061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0</xdr:row>
      <xdr:rowOff>124240</xdr:rowOff>
    </xdr:from>
    <xdr:to>
      <xdr:col>5</xdr:col>
      <xdr:colOff>368576</xdr:colOff>
      <xdr:row>0</xdr:row>
      <xdr:rowOff>969375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69F01A6-CA50-4779-AEAC-23D87CF3D284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612913" y="124240"/>
          <a:ext cx="3524250" cy="84513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6</xdr:col>
      <xdr:colOff>381000</xdr:colOff>
      <xdr:row>0</xdr:row>
      <xdr:rowOff>845135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F56712F-EDA7-45E6-9F3D-F2F1A4DB69E2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628650" y="0"/>
          <a:ext cx="3524250" cy="84513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1457325</xdr:colOff>
      <xdr:row>0</xdr:row>
      <xdr:rowOff>845135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4B9B4AF-581F-4490-863C-D1F90AC8B2FE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590550" y="0"/>
          <a:ext cx="3524250" cy="84513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438150</xdr:colOff>
      <xdr:row>0</xdr:row>
      <xdr:rowOff>845135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306D419-5239-4F21-9EC8-265C5CBE41E5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590550" y="0"/>
          <a:ext cx="3524250" cy="84513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</xdr:colOff>
      <xdr:row>4</xdr:row>
      <xdr:rowOff>104776</xdr:rowOff>
    </xdr:from>
    <xdr:ext cx="942974" cy="361950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/>
      </xdr:nvSpPr>
      <xdr:spPr>
        <a:xfrm>
          <a:off x="1181101" y="2505076"/>
          <a:ext cx="942974" cy="3619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cap="none" spc="0">
              <a:ln w="3175">
                <a:noFill/>
                <a:prstDash val="solid"/>
              </a:ln>
              <a:solidFill>
                <a:schemeClr val="accent1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</a:rPr>
            <a:t>0023</a:t>
          </a:r>
          <a:endParaRPr lang="pt-BR" sz="3200" b="1" cap="none" spc="0" baseline="0">
            <a:ln w="3175">
              <a:noFill/>
              <a:prstDash val="solid"/>
            </a:ln>
            <a:solidFill>
              <a:schemeClr val="accent1"/>
            </a:solidFill>
            <a:effectLst>
              <a:outerShdw blurRad="50000" dist="50800" dir="7500000" algn="tl">
                <a:srgbClr val="000000">
                  <a:shade val="5000"/>
                  <a:alpha val="35000"/>
                </a:srgbClr>
              </a:outerShdw>
            </a:effectLst>
          </a:endParaRPr>
        </a:p>
      </xdr:txBody>
    </xdr:sp>
    <xdr:clientData/>
  </xdr:oneCellAnchor>
  <xdr:oneCellAnchor>
    <xdr:from>
      <xdr:col>2</xdr:col>
      <xdr:colOff>1</xdr:colOff>
      <xdr:row>8</xdr:row>
      <xdr:rowOff>142876</xdr:rowOff>
    </xdr:from>
    <xdr:ext cx="942974" cy="361950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/>
      </xdr:nvSpPr>
      <xdr:spPr>
        <a:xfrm>
          <a:off x="1181101" y="3352801"/>
          <a:ext cx="942974" cy="3619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cap="none" spc="0">
              <a:ln w="3175">
                <a:noFill/>
                <a:prstDash val="solid"/>
              </a:ln>
              <a:solidFill>
                <a:schemeClr val="accent1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</a:rPr>
            <a:t>0654</a:t>
          </a:r>
          <a:endParaRPr lang="pt-BR" sz="3200" b="1" cap="none" spc="0" baseline="0">
            <a:ln w="3175">
              <a:noFill/>
              <a:prstDash val="solid"/>
            </a:ln>
            <a:solidFill>
              <a:schemeClr val="accent1"/>
            </a:solidFill>
            <a:effectLst>
              <a:outerShdw blurRad="50000" dist="50800" dir="7500000" algn="tl">
                <a:srgbClr val="000000">
                  <a:shade val="5000"/>
                  <a:alpha val="35000"/>
                </a:srgbClr>
              </a:outerShdw>
            </a:effectLst>
          </a:endParaRPr>
        </a:p>
        <a:p>
          <a:pPr algn="l"/>
          <a:endParaRPr lang="pt-BR" sz="2000" b="1" cap="none" spc="0">
            <a:ln w="3175">
              <a:solidFill>
                <a:schemeClr val="accent3">
                  <a:lumMod val="50000"/>
                </a:schemeClr>
              </a:solidFill>
              <a:prstDash val="solid"/>
            </a:ln>
            <a:solidFill>
              <a:schemeClr val="accent3"/>
            </a:solidFill>
            <a:effectLst>
              <a:outerShdw blurRad="50000" dist="50800" dir="7500000" algn="tl">
                <a:srgbClr val="000000">
                  <a:shade val="5000"/>
                  <a:alpha val="35000"/>
                </a:srgbClr>
              </a:outerShdw>
            </a:effectLst>
          </a:endParaRPr>
        </a:p>
      </xdr:txBody>
    </xdr:sp>
    <xdr:clientData/>
  </xdr:oneCellAnchor>
  <xdr:oneCellAnchor>
    <xdr:from>
      <xdr:col>5</xdr:col>
      <xdr:colOff>409575</xdr:colOff>
      <xdr:row>4</xdr:row>
      <xdr:rowOff>104776</xdr:rowOff>
    </xdr:from>
    <xdr:ext cx="1219199" cy="361950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/>
      </xdr:nvSpPr>
      <xdr:spPr>
        <a:xfrm>
          <a:off x="3362325" y="2105026"/>
          <a:ext cx="1219199" cy="3619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cap="none" spc="0">
              <a:ln w="3175">
                <a:noFill/>
                <a:prstDash val="solid"/>
              </a:ln>
              <a:solidFill>
                <a:schemeClr val="accent1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</a:rPr>
            <a:t>000152</a:t>
          </a:r>
          <a:endParaRPr lang="pt-BR" sz="3200" b="1" cap="none" spc="0" baseline="0">
            <a:ln w="3175">
              <a:noFill/>
              <a:prstDash val="solid"/>
            </a:ln>
            <a:solidFill>
              <a:schemeClr val="accent1"/>
            </a:solidFill>
            <a:effectLst>
              <a:outerShdw blurRad="50000" dist="50800" dir="7500000" algn="tl">
                <a:srgbClr val="000000">
                  <a:shade val="5000"/>
                  <a:alpha val="35000"/>
                </a:srgbClr>
              </a:outerShdw>
            </a:effectLst>
          </a:endParaRPr>
        </a:p>
      </xdr:txBody>
    </xdr:sp>
    <xdr:clientData/>
  </xdr:oneCellAnchor>
  <xdr:oneCellAnchor>
    <xdr:from>
      <xdr:col>5</xdr:col>
      <xdr:colOff>428626</xdr:colOff>
      <xdr:row>8</xdr:row>
      <xdr:rowOff>142876</xdr:rowOff>
    </xdr:from>
    <xdr:ext cx="942974" cy="361950"/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/>
      </xdr:nvSpPr>
      <xdr:spPr>
        <a:xfrm>
          <a:off x="3381376" y="3352801"/>
          <a:ext cx="942974" cy="3619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cap="none" spc="0">
              <a:ln w="3175">
                <a:noFill/>
                <a:prstDash val="solid"/>
              </a:ln>
              <a:solidFill>
                <a:schemeClr val="accent1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</a:rPr>
            <a:t>00987</a:t>
          </a:r>
          <a:endParaRPr lang="pt-BR" sz="3200" b="1" cap="none" spc="0" baseline="0">
            <a:ln w="3175">
              <a:noFill/>
              <a:prstDash val="solid"/>
            </a:ln>
            <a:solidFill>
              <a:schemeClr val="accent1"/>
            </a:solidFill>
            <a:effectLst>
              <a:outerShdw blurRad="50000" dist="50800" dir="7500000" algn="tl">
                <a:srgbClr val="000000">
                  <a:shade val="5000"/>
                  <a:alpha val="35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0</xdr:colOff>
      <xdr:row>0</xdr:row>
      <xdr:rowOff>0</xdr:rowOff>
    </xdr:from>
    <xdr:to>
      <xdr:col>6</xdr:col>
      <xdr:colOff>571500</xdr:colOff>
      <xdr:row>0</xdr:row>
      <xdr:rowOff>845135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040C483-985D-4934-99A1-C6C0CBABD435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590550" y="0"/>
          <a:ext cx="3524250" cy="8451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714935</xdr:colOff>
      <xdr:row>0</xdr:row>
      <xdr:rowOff>904876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E889196-5CD6-4036-B435-FE6D8E965B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542" b="16442"/>
        <a:stretch/>
      </xdr:blipFill>
      <xdr:spPr>
        <a:xfrm>
          <a:off x="914400" y="0"/>
          <a:ext cx="3743885" cy="90487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504825</xdr:colOff>
      <xdr:row>0</xdr:row>
      <xdr:rowOff>845135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19C80210-46BE-4386-BB7D-659162C2FDBE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390525" y="0"/>
          <a:ext cx="3524250" cy="84513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685800</xdr:colOff>
      <xdr:row>0</xdr:row>
      <xdr:rowOff>845135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6F478EB-5A77-48AE-8EE0-DCC0D5B48855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590550" y="0"/>
          <a:ext cx="3524250" cy="84513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219075</xdr:colOff>
      <xdr:row>5</xdr:row>
      <xdr:rowOff>28575</xdr:rowOff>
    </xdr:from>
    <xdr:to>
      <xdr:col>18</xdr:col>
      <xdr:colOff>514350</xdr:colOff>
      <xdr:row>7</xdr:row>
      <xdr:rowOff>85725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17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34725" y="2581275"/>
          <a:ext cx="885825" cy="7048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5</xdr:col>
      <xdr:colOff>9525</xdr:colOff>
      <xdr:row>0</xdr:row>
      <xdr:rowOff>845135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35CDA93-2AC4-40A8-BD86-9205E3CDD756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590550" y="0"/>
          <a:ext cx="3524250" cy="84513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1200150</xdr:colOff>
      <xdr:row>0</xdr:row>
      <xdr:rowOff>845135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12003A8-1F3A-4579-A90E-A80E4D2C60E5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361950" y="0"/>
          <a:ext cx="3524250" cy="84513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253862</xdr:colOff>
      <xdr:row>12</xdr:row>
      <xdr:rowOff>128379</xdr:rowOff>
    </xdr:from>
    <xdr:ext cx="2889387" cy="749577"/>
    <xdr:sp macro="" textlink="">
      <xdr:nvSpPr>
        <xdr:cNvPr id="4" name="Texto explicativo retangular com cantos arredondados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SpPr/>
      </xdr:nvSpPr>
      <xdr:spPr>
        <a:xfrm>
          <a:off x="1273037" y="3690729"/>
          <a:ext cx="2889387" cy="749577"/>
        </a:xfrm>
        <a:prstGeom prst="wedgeRoundRectCallout">
          <a:avLst>
            <a:gd name="adj1" fmla="val 7562"/>
            <a:gd name="adj2" fmla="val -93382"/>
            <a:gd name="adj3" fmla="val 16667"/>
          </a:avLst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 cap="none" spc="0">
              <a:ln w="3175">
                <a:solidFill>
                  <a:schemeClr val="accent3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1.  </a:t>
          </a:r>
          <a:r>
            <a:rPr lang="pt-BR" sz="1800" b="1" cap="none" spc="0" baseline="0">
              <a:ln w="3175">
                <a:solidFill>
                  <a:schemeClr val="accent3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Copie a célula C10 </a:t>
          </a:r>
          <a:r>
            <a:rPr lang="pt-BR" sz="1600" b="1" cap="none" spc="0" baseline="0">
              <a:ln w="3175">
                <a:solidFill>
                  <a:schemeClr val="accent3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para</a:t>
          </a:r>
          <a:r>
            <a:rPr lang="pt-BR" sz="1800" b="1" cap="none" spc="0" baseline="0">
              <a:ln w="3175">
                <a:solidFill>
                  <a:schemeClr val="accent3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 a célula C11:</a:t>
          </a:r>
        </a:p>
        <a:p>
          <a:pPr algn="ctr"/>
          <a:endParaRPr lang="pt-BR" sz="1800" b="1" cap="none" spc="0">
            <a:ln w="3175">
              <a:solidFill>
                <a:schemeClr val="accent3">
                  <a:lumMod val="50000"/>
                </a:schemeClr>
              </a:solidFill>
              <a:prstDash val="solid"/>
            </a:ln>
            <a:solidFill>
              <a:schemeClr val="accent3"/>
            </a:solidFill>
            <a:effectLst>
              <a:outerShdw blurRad="50000" dist="50800" dir="7500000" algn="tl">
                <a:srgbClr val="000000">
                  <a:shade val="5000"/>
                  <a:alpha val="35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472109</xdr:colOff>
      <xdr:row>0</xdr:row>
      <xdr:rowOff>115956</xdr:rowOff>
    </xdr:from>
    <xdr:to>
      <xdr:col>3</xdr:col>
      <xdr:colOff>882098</xdr:colOff>
      <xdr:row>0</xdr:row>
      <xdr:rowOff>961091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42C8EFA-EB86-4DF1-8422-60287A350724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472109" y="115956"/>
          <a:ext cx="3524250" cy="84513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11</xdr:row>
      <xdr:rowOff>47625</xdr:rowOff>
    </xdr:from>
    <xdr:to>
      <xdr:col>0</xdr:col>
      <xdr:colOff>1857375</xdr:colOff>
      <xdr:row>14</xdr:row>
      <xdr:rowOff>133350</xdr:rowOff>
    </xdr:to>
    <xdr:sp macro="" textlink="">
      <xdr:nvSpPr>
        <xdr:cNvPr id="11" name="Texto explicativo em elipse 10">
          <a:extLst>
            <a:ext uri="{FF2B5EF4-FFF2-40B4-BE49-F238E27FC236}">
              <a16:creationId xmlns:a16="http://schemas.microsoft.com/office/drawing/2014/main" id="{00000000-0008-0000-1A00-00000B000000}"/>
            </a:ext>
          </a:extLst>
        </xdr:cNvPr>
        <xdr:cNvSpPr/>
      </xdr:nvSpPr>
      <xdr:spPr>
        <a:xfrm>
          <a:off x="609600" y="4143375"/>
          <a:ext cx="1247775" cy="714375"/>
        </a:xfrm>
        <a:prstGeom prst="wedgeEllipseCallout">
          <a:avLst>
            <a:gd name="adj1" fmla="val 75089"/>
            <a:gd name="adj2" fmla="val -13298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Célula</a:t>
          </a:r>
          <a:r>
            <a:rPr lang="pt-BR" sz="1100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que será colada </a:t>
          </a:r>
          <a:endParaRPr lang="pt-BR" sz="1100">
            <a:solidFill>
              <a:sysClr val="windowText" lastClr="0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0</xdr:colOff>
      <xdr:row>88</xdr:row>
      <xdr:rowOff>19050</xdr:rowOff>
    </xdr:from>
    <xdr:to>
      <xdr:col>1</xdr:col>
      <xdr:colOff>352425</xdr:colOff>
      <xdr:row>91</xdr:row>
      <xdr:rowOff>219075</xdr:rowOff>
    </xdr:to>
    <xdr:sp macro="" textlink="">
      <xdr:nvSpPr>
        <xdr:cNvPr id="13" name="Chave direita 12">
          <a:extLst>
            <a:ext uri="{FF2B5EF4-FFF2-40B4-BE49-F238E27FC236}">
              <a16:creationId xmlns:a16="http://schemas.microsoft.com/office/drawing/2014/main" id="{00000000-0008-0000-1A00-00000D000000}"/>
            </a:ext>
          </a:extLst>
        </xdr:cNvPr>
        <xdr:cNvSpPr/>
      </xdr:nvSpPr>
      <xdr:spPr>
        <a:xfrm>
          <a:off x="1619250" y="21621750"/>
          <a:ext cx="352425" cy="838200"/>
        </a:xfrm>
        <a:prstGeom prst="rightBrace">
          <a:avLst>
            <a:gd name="adj1" fmla="val 8333"/>
            <a:gd name="adj2" fmla="val 50000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409575</xdr:colOff>
      <xdr:row>89</xdr:row>
      <xdr:rowOff>19050</xdr:rowOff>
    </xdr:from>
    <xdr:to>
      <xdr:col>3</xdr:col>
      <xdr:colOff>304800</xdr:colOff>
      <xdr:row>90</xdr:row>
      <xdr:rowOff>142875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A00-00000E000000}"/>
            </a:ext>
          </a:extLst>
        </xdr:cNvPr>
        <xdr:cNvSpPr txBox="1"/>
      </xdr:nvSpPr>
      <xdr:spPr>
        <a:xfrm>
          <a:off x="2714625" y="21859875"/>
          <a:ext cx="1724025" cy="333375"/>
        </a:xfrm>
        <a:prstGeom prst="round2Same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/>
            <a:t>Posteriores à </a:t>
          </a:r>
          <a:r>
            <a:rPr lang="pt-BR" sz="1100" b="1"/>
            <a:t>10/01/2012</a:t>
          </a:r>
        </a:p>
      </xdr:txBody>
    </xdr:sp>
    <xdr:clientData/>
  </xdr:twoCellAnchor>
  <xdr:twoCellAnchor editAs="oneCell">
    <xdr:from>
      <xdr:col>0</xdr:col>
      <xdr:colOff>561975</xdr:colOff>
      <xdr:row>0</xdr:row>
      <xdr:rowOff>85725</xdr:rowOff>
    </xdr:from>
    <xdr:to>
      <xdr:col>2</xdr:col>
      <xdr:colOff>704850</xdr:colOff>
      <xdr:row>0</xdr:row>
      <xdr:rowOff>930860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309301ED-1402-42CD-B2F0-3AF586F10675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561975" y="85725"/>
          <a:ext cx="3524250" cy="84513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0</xdr:row>
      <xdr:rowOff>0</xdr:rowOff>
    </xdr:from>
    <xdr:to>
      <xdr:col>4</xdr:col>
      <xdr:colOff>590550</xdr:colOff>
      <xdr:row>0</xdr:row>
      <xdr:rowOff>845135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E7F51C3-F2DD-444A-BE2F-3309DFF04E65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790575" y="0"/>
          <a:ext cx="3524250" cy="84513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6</xdr:col>
      <xdr:colOff>523875</xdr:colOff>
      <xdr:row>0</xdr:row>
      <xdr:rowOff>845135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53636A48-161A-490E-BF71-09A3FB665654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590550" y="0"/>
          <a:ext cx="3524250" cy="84513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600075</xdr:colOff>
      <xdr:row>0</xdr:row>
      <xdr:rowOff>845135</xdr:rowOff>
    </xdr:to>
    <xdr:pic>
      <xdr:nvPicPr>
        <xdr:cNvPr id="3" name="Imagem 4">
          <a:extLst>
            <a:ext uri="{FF2B5EF4-FFF2-40B4-BE49-F238E27FC236}">
              <a16:creationId xmlns:a16="http://schemas.microsoft.com/office/drawing/2014/main" id="{AB06CC27-E9C9-4FD4-9AFC-2A4581958A56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590550" y="0"/>
          <a:ext cx="3524250" cy="84513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6</xdr:col>
      <xdr:colOff>571500</xdr:colOff>
      <xdr:row>0</xdr:row>
      <xdr:rowOff>845135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2B10234-2D86-44F6-A524-C9EED0CD9BAD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590550" y="0"/>
          <a:ext cx="3524250" cy="8451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4</xdr:row>
      <xdr:rowOff>200025</xdr:rowOff>
    </xdr:from>
    <xdr:to>
      <xdr:col>14</xdr:col>
      <xdr:colOff>485774</xdr:colOff>
      <xdr:row>10</xdr:row>
      <xdr:rowOff>70661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544300" y="2609850"/>
          <a:ext cx="1276350" cy="112793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600075</xdr:colOff>
      <xdr:row>0</xdr:row>
      <xdr:rowOff>114300</xdr:rowOff>
    </xdr:from>
    <xdr:to>
      <xdr:col>3</xdr:col>
      <xdr:colOff>1006719</xdr:colOff>
      <xdr:row>0</xdr:row>
      <xdr:rowOff>1019176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2783E5-2326-4A27-A7C7-529D583F28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542" b="16442"/>
        <a:stretch/>
      </xdr:blipFill>
      <xdr:spPr>
        <a:xfrm>
          <a:off x="600075" y="114300"/>
          <a:ext cx="3524250" cy="90487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228600</xdr:rowOff>
    </xdr:from>
    <xdr:to>
      <xdr:col>5</xdr:col>
      <xdr:colOff>381000</xdr:colOff>
      <xdr:row>0</xdr:row>
      <xdr:rowOff>1073735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636E733-8186-44B1-8EDD-4D5BA9ECE9EA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590550" y="228600"/>
          <a:ext cx="3524250" cy="84513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257175</xdr:rowOff>
    </xdr:from>
    <xdr:to>
      <xdr:col>5</xdr:col>
      <xdr:colOff>381000</xdr:colOff>
      <xdr:row>0</xdr:row>
      <xdr:rowOff>1102310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6803FAD-8F81-42E4-B5E6-D94973FA87CE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590550" y="257175"/>
          <a:ext cx="3524250" cy="845135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981075</xdr:colOff>
      <xdr:row>0</xdr:row>
      <xdr:rowOff>0</xdr:rowOff>
    </xdr:from>
    <xdr:ext cx="3495675" cy="904876"/>
    <xdr:pic>
      <xdr:nvPicPr>
        <xdr:cNvPr id="2" name="Imagem 1">
          <a:extLst>
            <a:ext uri="{FF2B5EF4-FFF2-40B4-BE49-F238E27FC236}">
              <a16:creationId xmlns:a16="http://schemas.microsoft.com/office/drawing/2014/main" id="{4A7F7FD4-7A32-48C3-82FC-FE9A632EFF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542" b="16442"/>
        <a:stretch/>
      </xdr:blipFill>
      <xdr:spPr>
        <a:xfrm>
          <a:off x="600075" y="0"/>
          <a:ext cx="3495675" cy="90487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180975</xdr:rowOff>
    </xdr:from>
    <xdr:to>
      <xdr:col>6</xdr:col>
      <xdr:colOff>476250</xdr:colOff>
      <xdr:row>0</xdr:row>
      <xdr:rowOff>1026110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9B3B478-E86A-4A90-9ACE-EF36792AC004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609600" y="180975"/>
          <a:ext cx="3524250" cy="8451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16</xdr:row>
      <xdr:rowOff>9526</xdr:rowOff>
    </xdr:from>
    <xdr:to>
      <xdr:col>8</xdr:col>
      <xdr:colOff>504825</xdr:colOff>
      <xdr:row>18</xdr:row>
      <xdr:rowOff>100462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86075" y="5143501"/>
          <a:ext cx="2457450" cy="51003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466726</xdr:colOff>
      <xdr:row>19</xdr:row>
      <xdr:rowOff>133351</xdr:rowOff>
    </xdr:from>
    <xdr:to>
      <xdr:col>8</xdr:col>
      <xdr:colOff>504826</xdr:colOff>
      <xdr:row>21</xdr:row>
      <xdr:rowOff>177149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67026" y="5895976"/>
          <a:ext cx="2476500" cy="46289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0</xdr:row>
      <xdr:rowOff>142875</xdr:rowOff>
    </xdr:from>
    <xdr:to>
      <xdr:col>6</xdr:col>
      <xdr:colOff>552450</xdr:colOff>
      <xdr:row>0</xdr:row>
      <xdr:rowOff>988010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B56BC3B-E1A0-4FD7-97DE-112437A3F735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647700" y="142875"/>
          <a:ext cx="3524250" cy="8451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6</xdr:col>
      <xdr:colOff>476250</xdr:colOff>
      <xdr:row>0</xdr:row>
      <xdr:rowOff>845135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ACBE47C-A067-4DD3-AFCE-AC83A8676B8A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609600" y="0"/>
          <a:ext cx="3524250" cy="8451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5</xdr:row>
      <xdr:rowOff>28575</xdr:rowOff>
    </xdr:from>
    <xdr:to>
      <xdr:col>6</xdr:col>
      <xdr:colOff>409575</xdr:colOff>
      <xdr:row>6</xdr:row>
      <xdr:rowOff>123825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8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43350" y="2581275"/>
          <a:ext cx="1123950" cy="3048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219075</xdr:colOff>
      <xdr:row>26</xdr:row>
      <xdr:rowOff>0</xdr:rowOff>
    </xdr:from>
    <xdr:to>
      <xdr:col>7</xdr:col>
      <xdr:colOff>514350</xdr:colOff>
      <xdr:row>32</xdr:row>
      <xdr:rowOff>28575</xdr:rowOff>
    </xdr:to>
    <xdr:pic>
      <xdr:nvPicPr>
        <xdr:cNvPr id="2056" name="Picture 8">
          <a:extLst>
            <a:ext uri="{FF2B5EF4-FFF2-40B4-BE49-F238E27FC236}">
              <a16:creationId xmlns:a16="http://schemas.microsoft.com/office/drawing/2014/main" id="{00000000-0008-0000-08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57600" y="7048500"/>
          <a:ext cx="2124075" cy="12858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</xdr:col>
      <xdr:colOff>742950</xdr:colOff>
      <xdr:row>37</xdr:row>
      <xdr:rowOff>114300</xdr:rowOff>
    </xdr:from>
    <xdr:to>
      <xdr:col>4</xdr:col>
      <xdr:colOff>85090</xdr:colOff>
      <xdr:row>41</xdr:row>
      <xdr:rowOff>85090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05050" y="8362950"/>
          <a:ext cx="1218565" cy="82804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342900</xdr:colOff>
      <xdr:row>12</xdr:row>
      <xdr:rowOff>28575</xdr:rowOff>
    </xdr:from>
    <xdr:to>
      <xdr:col>6</xdr:col>
      <xdr:colOff>400050</xdr:colOff>
      <xdr:row>16</xdr:row>
      <xdr:rowOff>85725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43A44A36-C2F5-D146-A00E-C1126181D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781425" y="4095750"/>
          <a:ext cx="1276350" cy="8953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0</xdr:row>
      <xdr:rowOff>57150</xdr:rowOff>
    </xdr:from>
    <xdr:to>
      <xdr:col>5</xdr:col>
      <xdr:colOff>85725</xdr:colOff>
      <xdr:row>0</xdr:row>
      <xdr:rowOff>902285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DFFCF25-BE83-40F3-A377-3793E69779E6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609600" y="57150"/>
          <a:ext cx="3524250" cy="8451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685800</xdr:colOff>
      <xdr:row>0</xdr:row>
      <xdr:rowOff>845135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280C0C5-EB63-4C70-AE51-93A91032D910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466725" y="0"/>
          <a:ext cx="3524250" cy="84513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85725</xdr:rowOff>
    </xdr:from>
    <xdr:to>
      <xdr:col>4</xdr:col>
      <xdr:colOff>171450</xdr:colOff>
      <xdr:row>0</xdr:row>
      <xdr:rowOff>930860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A16C983-C143-4792-AEA8-9C3FAE65D8C9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996" b="19215"/>
        <a:stretch/>
      </xdr:blipFill>
      <xdr:spPr>
        <a:xfrm>
          <a:off x="504825" y="85725"/>
          <a:ext cx="3524250" cy="8451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e Gazzani" refreshedDate="45807.843573032405" createdVersion="8" refreshedVersion="8" minRefreshableVersion="3" recordCount="9" xr:uid="{44BC7552-0828-48CC-9169-FA3025FB4458}">
  <cacheSource type="worksheet">
    <worksheetSource name="Tabela4"/>
  </cacheSource>
  <cacheFields count="3">
    <cacheField name="DEPARTAMENTO" numFmtId="0">
      <sharedItems count="3">
        <s v="SETOR A"/>
        <s v="SETOR B"/>
        <s v="SETOR C"/>
      </sharedItems>
    </cacheField>
    <cacheField name="DATA" numFmtId="14">
      <sharedItems containsSemiMixedTypes="0" containsNonDate="0" containsDate="1" containsString="0" minDate="2018-01-01T00:00:00" maxDate="2018-01-04T00:00:00" count="3">
        <d v="2018-01-01T00:00:00"/>
        <d v="2018-01-02T00:00:00"/>
        <d v="2018-01-03T00:00:00"/>
      </sharedItems>
    </cacheField>
    <cacheField name="QTDE PEÇAS FABRICADAS" numFmtId="0">
      <sharedItems containsSemiMixedTypes="0" containsString="0" containsNumber="1" containsInteger="1" minValue="2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4"/>
  </r>
  <r>
    <x v="0"/>
    <x v="1"/>
    <n v="2"/>
  </r>
  <r>
    <x v="0"/>
    <x v="2"/>
    <n v="4"/>
  </r>
  <r>
    <x v="1"/>
    <x v="0"/>
    <n v="8"/>
  </r>
  <r>
    <x v="1"/>
    <x v="1"/>
    <n v="4"/>
  </r>
  <r>
    <x v="1"/>
    <x v="2"/>
    <n v="8"/>
  </r>
  <r>
    <x v="2"/>
    <x v="0"/>
    <n v="6"/>
  </r>
  <r>
    <x v="2"/>
    <x v="1"/>
    <n v="7"/>
  </r>
  <r>
    <x v="2"/>
    <x v="2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FED30-734F-4B4F-8437-8B17B00A22DB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L49:P54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numFmtId="14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oma de QTDE PEÇAS FABRICADAS" fld="2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72F58B-92A0-4DEB-B31E-EC46FA7294AF}" name="Tabela3" displayName="Tabela3" ref="A6:D9" headerRowDxfId="40" dataDxfId="39" totalsRowDxfId="38">
  <autoFilter ref="A6:D9" xr:uid="{004E62AB-A4BB-1C48-8208-F91EC7C60496}"/>
  <tableColumns count="4">
    <tableColumn id="1" xr3:uid="{924CC502-9158-45B9-BEF5-E1B7EF10F3B3}" name="DEPARTAMENTO" dataDxfId="37"/>
    <tableColumn id="2" xr3:uid="{CC2B5D8B-4143-48C5-88D6-2512E03B1ADE}" name="01/jan/18" dataDxfId="36"/>
    <tableColumn id="3" xr3:uid="{0E0E7EEB-E171-448A-AAC3-08C23652F254}" name="02/jan/18" dataDxfId="35"/>
    <tableColumn id="4" xr3:uid="{FB329F4C-C231-49F8-A2F3-E934734AB283}" name="03/jan/18" dataDxfId="3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1B3DDB-5309-45EC-AF18-5CFDE2AA9552}" name="Tabela2" displayName="Tabela2" ref="A6:E9" totalsRowShown="0" headerRowDxfId="6" dataDxfId="5">
  <autoFilter ref="A6:E9" xr:uid="{A0568B53-954E-7B49-AD0C-7236FF46C296}"/>
  <tableColumns count="5">
    <tableColumn id="1" xr3:uid="{5340C1FF-0E37-4FD4-9A9D-4D384A9A2390}" name="PRODUTO" dataDxfId="4"/>
    <tableColumn id="2" xr3:uid="{F92EE8BD-A954-4C04-BFA8-38ED6C45D11D}" name="JAN" dataDxfId="3"/>
    <tableColumn id="3" xr3:uid="{F2DF23F8-7EDA-4457-8543-55482BDB1745}" name="FEV" dataDxfId="2"/>
    <tableColumn id="4" xr3:uid="{F949A260-6D50-461C-BB7C-5CACAB07BDE8}" name="MAR" dataDxfId="1"/>
    <tableColumn id="5" xr3:uid="{0D481C6E-CA34-47B5-9AA5-089886FAC698}" name="ABR" dataDxfId="0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1387D1-4245-4002-BEFE-C28750B105B6}" name="Tabela4" displayName="Tabela4" ref="J5:L14" totalsRowShown="0" headerRowDxfId="33" dataDxfId="32">
  <autoFilter ref="J5:L14" xr:uid="{E4F79614-6D5A-204E-99D2-357A9F5513A1}"/>
  <tableColumns count="3">
    <tableColumn id="1" xr3:uid="{C31E5B01-1C32-4F2F-B94C-0C93FFDB966D}" name="DEPARTAMENTO" dataDxfId="31"/>
    <tableColumn id="2" xr3:uid="{0E9D1E99-B20F-44F0-9D4E-EA5B49C558A7}" name="DATA" dataDxfId="30"/>
    <tableColumn id="3" xr3:uid="{7ED9D936-AE3C-4431-9EC2-0DB5DC3709AD}" name="QTDE PEÇAS FABRICADAS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4896E7-72D8-473E-A312-F34B7BCD96EB}" name="Tabela48" displayName="Tabela48" ref="A65:B68" totalsRowShown="0">
  <autoFilter ref="A65:B68" xr:uid="{80C8AF6C-60F7-47A2-9666-92D7C6643DA3}"/>
  <tableColumns count="2">
    <tableColumn id="1" xr3:uid="{9B8A8E0F-8ADD-4ACD-A5A4-31AA89AAF1FF}" name="Sequencias Importantes"/>
    <tableColumn id="2" xr3:uid="{64CDA8DB-787E-434E-BDA1-F3BC9DEB4E2E}" name="Alt + sequencia das letras" dataDxfId="28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B04C40-BE56-4F4C-9831-4CCCAE60D5BD}" name="Tabela59" displayName="Tabela59" ref="A44:B63" totalsRowShown="0">
  <autoFilter ref="A44:B63" xr:uid="{9D8F1D2C-2293-4917-B6BF-5E15999E4D11}"/>
  <tableColumns count="2">
    <tableColumn id="1" xr3:uid="{DC5BC869-B80C-4205-BB0C-899B0A608B3C}" name="Teclas &quot;F&quot;" dataDxfId="27"/>
    <tableColumn id="2" xr3:uid="{7000C9E1-B053-4E63-90DD-673A78C736BA}" name="Descrição" dataDxfId="2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C823D0-E8C8-4D2B-A16B-D4A64B80E198}" name="Tabela610" displayName="Tabela610" ref="A36:B42" totalsRowShown="0">
  <autoFilter ref="A36:B42" xr:uid="{BC679448-A7FC-4A81-88C9-A5CAADB1D589}"/>
  <tableColumns count="2">
    <tableColumn id="1" xr3:uid="{BD247E4D-CDA7-43E0-9E85-31A8902F3B23}" name="Formatações" dataDxfId="25"/>
    <tableColumn id="2" xr3:uid="{EA9A61F8-9BA0-41FC-9580-11A61F478EF5}" name="Descrição" dataDxfId="24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3EEF33-BF6E-45AC-AD20-0D3CE30E0780}" name="Tabela711" displayName="Tabela711" ref="A29:B34" totalsRowShown="0">
  <autoFilter ref="A29:B34" xr:uid="{067B1773-400D-4E70-9C84-B9855DA1890C}"/>
  <tableColumns count="2">
    <tableColumn id="1" xr3:uid="{94BA905E-9799-4DB2-A161-2CA966BD00DE}" name="Pasta de Trabalho" dataDxfId="23"/>
    <tableColumn id="2" xr3:uid="{B294D9F3-AD4C-48A6-8743-AC02BDFDF498}" name="Descrição" dataDxfId="22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5FA951-23BA-492B-AC23-3C3FF30E3C70}" name="Tabela814" displayName="Tabela814" ref="A15:B27" totalsRowShown="0">
  <autoFilter ref="A15:B27" xr:uid="{6864BE47-EB1C-4AEE-888C-21727816D3DE}"/>
  <tableColumns count="2">
    <tableColumn id="1" xr3:uid="{39708FDA-CE6C-4C22-8B90-21217A9649C1}" name="Deslocamento e Seleção" dataDxfId="21"/>
    <tableColumn id="2" xr3:uid="{D76C9B29-871E-4F13-93FC-B1E863396B54}" name="Descrição" dataDxfId="20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6DB0B52-B38D-4DDE-A37C-50BDDA31FD36}" name="Tabela915" displayName="Tabela915" ref="A1:B13" totalsRowShown="0">
  <autoFilter ref="A1:B13" xr:uid="{6FD2E7AC-22AF-4676-9786-57B0AF1F4EEE}"/>
  <tableColumns count="2">
    <tableColumn id="1" xr3:uid="{C16E6697-89EC-4264-A4D3-1338A1DB9113}" name="Atalhos Importantes" dataDxfId="19"/>
    <tableColumn id="2" xr3:uid="{0F8107C5-EA35-4C31-993E-120822C77EEB}" name="Descrição" dataDxfId="18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D656EC4-E8E4-46F6-995C-6401E75CA808}" name="Tabela211" displayName="Tabela211" ref="A1:F8" totalsRowShown="0" headerRowDxfId="17" dataDxfId="15" headerRowBorderDxfId="16" tableBorderDxfId="14" totalsRowBorderDxfId="13">
  <autoFilter ref="A1:F8" xr:uid="{8201A34A-CCBE-443C-AE9D-2E1D55876A4A}"/>
  <tableColumns count="6">
    <tableColumn id="1" xr3:uid="{925FF089-8908-4196-8CF8-1363AE831EF9}" name="PRODUTO" dataDxfId="12"/>
    <tableColumn id="2" xr3:uid="{C93A1C0F-C8FD-4C49-9D92-CDB3DD53C90F}" name="VENDEDOR" dataDxfId="11"/>
    <tableColumn id="3" xr3:uid="{DB9F5F99-BEAE-462E-9B1A-8EBE226F7111}" name="QTDE" dataDxfId="10"/>
    <tableColumn id="6" xr3:uid="{89CA0FB1-986D-452D-8BFA-CC21EC224897}" name="Coluna1" dataDxfId="9"/>
    <tableColumn id="4" xr3:uid="{624536CA-E9A0-4987-B8FA-652632C08809}" name="CTRL + D (PREENCHER CÉLULAS IGUAIS A DE CIMA)" dataDxfId="8"/>
    <tableColumn id="5" xr3:uid="{A307DBA2-D401-476C-9432-BE1294E30321}" name="CTRL + E (PREENCHIMENTO RELÂMPAGO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ersonalizada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897B"/>
      </a:accent1>
      <a:accent2>
        <a:srgbClr val="123749"/>
      </a:accent2>
      <a:accent3>
        <a:srgbClr val="FFC814"/>
      </a:accent3>
      <a:accent4>
        <a:srgbClr val="FFFFFF"/>
      </a:accent4>
      <a:accent5>
        <a:srgbClr val="FB4300"/>
      </a:accent5>
      <a:accent6>
        <a:srgbClr val="BFFB53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vmlDrawing" Target="../drawings/vmlDrawing3.vml"/><Relationship Id="rId7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comments" Target="../comments2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3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E801-E8B3-4AB9-BC8D-2C4F29AD7BBC}">
  <sheetPr codeName="Planilha1">
    <tabColor theme="3"/>
  </sheetPr>
  <dimension ref="A1:R73"/>
  <sheetViews>
    <sheetView tabSelected="1" zoomScale="60" zoomScaleNormal="60" workbookViewId="0">
      <selection activeCell="M80" sqref="M80"/>
    </sheetView>
  </sheetViews>
  <sheetFormatPr defaultColWidth="12.5546875" defaultRowHeight="19.2" x14ac:dyDescent="0.45"/>
  <cols>
    <col min="1" max="1" width="30.109375" style="122" customWidth="1"/>
    <col min="2" max="2" width="14.5546875" style="122" bestFit="1" customWidth="1"/>
    <col min="3" max="3" width="18.6640625" style="122" bestFit="1" customWidth="1"/>
    <col min="4" max="6" width="18" style="122" bestFit="1" customWidth="1"/>
    <col min="7" max="7" width="16.33203125" style="122" bestFit="1" customWidth="1"/>
    <col min="8" max="8" width="17.88671875" style="122" bestFit="1" customWidth="1"/>
    <col min="9" max="9" width="3.5546875" style="122" customWidth="1"/>
    <col min="10" max="10" width="24.33203125" style="122" customWidth="1"/>
    <col min="11" max="11" width="13.33203125" style="122" customWidth="1"/>
    <col min="12" max="12" width="45.33203125" style="122" bestFit="1" customWidth="1"/>
    <col min="13" max="13" width="26.21875" style="122" bestFit="1" customWidth="1"/>
    <col min="14" max="15" width="12.5546875" style="122" bestFit="1" customWidth="1"/>
    <col min="16" max="16" width="14.21875" style="122" bestFit="1" customWidth="1"/>
    <col min="17" max="17" width="12.33203125" style="122" bestFit="1" customWidth="1"/>
    <col min="18" max="18" width="14.21875" style="122" bestFit="1" customWidth="1"/>
    <col min="19" max="16384" width="12.5546875" style="122"/>
  </cols>
  <sheetData>
    <row r="1" spans="1:17" s="120" customFormat="1" ht="84.75" customHeight="1" x14ac:dyDescent="0.45"/>
    <row r="2" spans="1:17" s="120" customFormat="1" ht="31.5" customHeight="1" x14ac:dyDescent="0.65">
      <c r="A2" s="256" t="s">
        <v>223</v>
      </c>
      <c r="B2" s="256"/>
      <c r="C2" s="256"/>
    </row>
    <row r="3" spans="1:17" ht="27" x14ac:dyDescent="0.6">
      <c r="A3" s="121" t="s">
        <v>224</v>
      </c>
      <c r="B3" s="121"/>
      <c r="C3" s="121"/>
      <c r="D3" s="121"/>
      <c r="E3" s="121"/>
      <c r="F3" s="121"/>
      <c r="G3" s="121"/>
      <c r="H3" s="121"/>
      <c r="J3" s="257" t="s">
        <v>225</v>
      </c>
      <c r="K3" s="257"/>
      <c r="L3" s="257"/>
      <c r="M3" s="257"/>
      <c r="N3" s="257"/>
      <c r="O3" s="257"/>
      <c r="P3" s="257"/>
      <c r="Q3" s="257"/>
    </row>
    <row r="5" spans="1:17" x14ac:dyDescent="0.45">
      <c r="A5" s="122" t="s">
        <v>226</v>
      </c>
      <c r="J5" s="122" t="s">
        <v>227</v>
      </c>
      <c r="K5" s="122" t="s">
        <v>228</v>
      </c>
      <c r="L5" s="122" t="s">
        <v>229</v>
      </c>
    </row>
    <row r="6" spans="1:17" x14ac:dyDescent="0.45">
      <c r="A6" s="122" t="s">
        <v>227</v>
      </c>
      <c r="B6" s="123" t="s">
        <v>230</v>
      </c>
      <c r="C6" s="123" t="s">
        <v>231</v>
      </c>
      <c r="D6" s="123" t="s">
        <v>232</v>
      </c>
      <c r="E6" s="123"/>
      <c r="F6" s="123"/>
      <c r="J6" s="122" t="s">
        <v>233</v>
      </c>
      <c r="K6" s="213">
        <v>43101</v>
      </c>
      <c r="L6" s="122">
        <v>4</v>
      </c>
    </row>
    <row r="7" spans="1:17" x14ac:dyDescent="0.45">
      <c r="A7" s="122" t="s">
        <v>233</v>
      </c>
      <c r="B7" s="122">
        <v>4</v>
      </c>
      <c r="C7" s="122">
        <v>2</v>
      </c>
      <c r="D7" s="122">
        <v>4</v>
      </c>
      <c r="J7" s="122" t="s">
        <v>233</v>
      </c>
      <c r="K7" s="213">
        <v>43102</v>
      </c>
      <c r="L7" s="122">
        <v>2</v>
      </c>
    </row>
    <row r="8" spans="1:17" x14ac:dyDescent="0.45">
      <c r="A8" s="122" t="s">
        <v>234</v>
      </c>
      <c r="B8" s="122">
        <v>8</v>
      </c>
      <c r="C8" s="122">
        <v>4</v>
      </c>
      <c r="D8" s="122">
        <v>8</v>
      </c>
      <c r="J8" s="122" t="s">
        <v>233</v>
      </c>
      <c r="K8" s="213">
        <v>43103</v>
      </c>
      <c r="L8" s="122">
        <v>4</v>
      </c>
    </row>
    <row r="9" spans="1:17" x14ac:dyDescent="0.45">
      <c r="A9" s="122" t="s">
        <v>235</v>
      </c>
      <c r="B9" s="122">
        <v>6</v>
      </c>
      <c r="C9" s="122">
        <v>7</v>
      </c>
      <c r="D9" s="122">
        <v>5</v>
      </c>
      <c r="J9" s="122" t="s">
        <v>234</v>
      </c>
      <c r="K9" s="213">
        <v>43101</v>
      </c>
      <c r="L9" s="122">
        <v>8</v>
      </c>
    </row>
    <row r="10" spans="1:17" x14ac:dyDescent="0.45">
      <c r="J10" s="122" t="s">
        <v>234</v>
      </c>
      <c r="K10" s="213">
        <v>43102</v>
      </c>
      <c r="L10" s="122">
        <v>4</v>
      </c>
    </row>
    <row r="11" spans="1:17" x14ac:dyDescent="0.45">
      <c r="J11" s="122" t="s">
        <v>234</v>
      </c>
      <c r="K11" s="213">
        <v>43103</v>
      </c>
      <c r="L11" s="122">
        <v>8</v>
      </c>
    </row>
    <row r="12" spans="1:17" x14ac:dyDescent="0.45">
      <c r="J12" s="122" t="s">
        <v>235</v>
      </c>
      <c r="K12" s="213">
        <v>43101</v>
      </c>
      <c r="L12" s="122">
        <v>6</v>
      </c>
    </row>
    <row r="13" spans="1:17" x14ac:dyDescent="0.45">
      <c r="J13" s="122" t="s">
        <v>235</v>
      </c>
      <c r="K13" s="213">
        <v>43102</v>
      </c>
      <c r="L13" s="122">
        <v>7</v>
      </c>
    </row>
    <row r="14" spans="1:17" x14ac:dyDescent="0.45">
      <c r="J14" s="122" t="s">
        <v>235</v>
      </c>
      <c r="K14" s="213">
        <v>43103</v>
      </c>
      <c r="L14" s="122">
        <v>5</v>
      </c>
    </row>
    <row r="17" spans="1:18" x14ac:dyDescent="0.45">
      <c r="G17" s="124"/>
      <c r="J17" s="125" t="s">
        <v>236</v>
      </c>
    </row>
    <row r="18" spans="1:18" x14ac:dyDescent="0.45">
      <c r="J18" s="126" t="s">
        <v>621</v>
      </c>
    </row>
    <row r="19" spans="1:18" x14ac:dyDescent="0.45">
      <c r="A19" s="125" t="s">
        <v>237</v>
      </c>
      <c r="J19" s="126" t="s">
        <v>614</v>
      </c>
    </row>
    <row r="20" spans="1:18" x14ac:dyDescent="0.45">
      <c r="A20" s="127" t="s">
        <v>613</v>
      </c>
      <c r="J20" s="126" t="s">
        <v>622</v>
      </c>
    </row>
    <row r="21" spans="1:18" x14ac:dyDescent="0.45">
      <c r="A21" s="127" t="s">
        <v>614</v>
      </c>
      <c r="C21"/>
      <c r="D21"/>
      <c r="E21"/>
      <c r="F21"/>
      <c r="G21"/>
    </row>
    <row r="22" spans="1:18" x14ac:dyDescent="0.45">
      <c r="A22" s="127" t="s">
        <v>615</v>
      </c>
      <c r="C22"/>
      <c r="D22"/>
      <c r="E22"/>
      <c r="F22"/>
      <c r="G22"/>
      <c r="J22" s="125" t="s">
        <v>238</v>
      </c>
    </row>
    <row r="23" spans="1:18" x14ac:dyDescent="0.45">
      <c r="C23"/>
      <c r="D23"/>
      <c r="E23"/>
      <c r="F23"/>
      <c r="G23"/>
      <c r="J23" s="126">
        <v>3</v>
      </c>
    </row>
    <row r="24" spans="1:18" x14ac:dyDescent="0.45">
      <c r="A24" s="125" t="s">
        <v>238</v>
      </c>
      <c r="C24"/>
      <c r="D24"/>
      <c r="E24"/>
      <c r="F24"/>
      <c r="G24"/>
    </row>
    <row r="25" spans="1:18" x14ac:dyDescent="0.45">
      <c r="A25" s="126">
        <v>3</v>
      </c>
      <c r="C25"/>
      <c r="D25"/>
      <c r="E25"/>
      <c r="F25"/>
      <c r="G25"/>
      <c r="J25" s="122" t="s">
        <v>239</v>
      </c>
    </row>
    <row r="26" spans="1:18" x14ac:dyDescent="0.45">
      <c r="C26"/>
      <c r="D26"/>
      <c r="E26"/>
      <c r="J26" s="126" t="s">
        <v>616</v>
      </c>
    </row>
    <row r="27" spans="1:18" x14ac:dyDescent="0.45">
      <c r="A27" s="122" t="s">
        <v>239</v>
      </c>
      <c r="C27"/>
      <c r="D27"/>
      <c r="E27"/>
    </row>
    <row r="28" spans="1:18" x14ac:dyDescent="0.45">
      <c r="A28" s="126" t="s">
        <v>617</v>
      </c>
      <c r="C28"/>
      <c r="D28"/>
      <c r="E28"/>
      <c r="J28" s="122" t="s">
        <v>240</v>
      </c>
    </row>
    <row r="29" spans="1:18" x14ac:dyDescent="0.45">
      <c r="C29"/>
      <c r="D29"/>
      <c r="E29"/>
      <c r="J29" s="126" t="s">
        <v>225</v>
      </c>
      <c r="N29"/>
      <c r="O29"/>
    </row>
    <row r="30" spans="1:18" x14ac:dyDescent="0.45">
      <c r="A30" s="122" t="s">
        <v>241</v>
      </c>
      <c r="C30"/>
      <c r="D30"/>
      <c r="E30"/>
    </row>
    <row r="31" spans="1:18" x14ac:dyDescent="0.45">
      <c r="A31" s="126" t="s">
        <v>224</v>
      </c>
      <c r="C31"/>
      <c r="D31"/>
      <c r="E31"/>
      <c r="J31" s="122" t="s">
        <v>242</v>
      </c>
      <c r="N31"/>
      <c r="O31"/>
      <c r="P31"/>
      <c r="Q31"/>
      <c r="R31"/>
    </row>
    <row r="32" spans="1:18" x14ac:dyDescent="0.45">
      <c r="C32"/>
      <c r="D32"/>
      <c r="E32"/>
      <c r="J32" s="126" t="s">
        <v>623</v>
      </c>
      <c r="N32"/>
      <c r="O32"/>
      <c r="P32"/>
      <c r="Q32"/>
      <c r="R32"/>
    </row>
    <row r="33" spans="1:18" x14ac:dyDescent="0.45">
      <c r="A33" s="122" t="s">
        <v>243</v>
      </c>
      <c r="C33"/>
      <c r="D33"/>
      <c r="E33"/>
      <c r="N33"/>
      <c r="O33"/>
      <c r="P33"/>
      <c r="Q33"/>
      <c r="R33"/>
    </row>
    <row r="34" spans="1:18" x14ac:dyDescent="0.45">
      <c r="A34" s="126" t="s">
        <v>618</v>
      </c>
      <c r="C34"/>
      <c r="D34"/>
      <c r="E34"/>
      <c r="J34" s="128" t="s">
        <v>244</v>
      </c>
      <c r="N34"/>
      <c r="O34"/>
      <c r="P34"/>
      <c r="Q34"/>
      <c r="R34"/>
    </row>
    <row r="35" spans="1:18" x14ac:dyDescent="0.45">
      <c r="C35"/>
      <c r="D35"/>
      <c r="E35"/>
      <c r="J35" s="122" t="s">
        <v>245</v>
      </c>
      <c r="N35"/>
      <c r="O35"/>
      <c r="P35"/>
      <c r="Q35"/>
      <c r="R35"/>
    </row>
    <row r="36" spans="1:18" x14ac:dyDescent="0.45">
      <c r="C36"/>
      <c r="D36"/>
      <c r="E36"/>
      <c r="J36" s="124" t="s">
        <v>247</v>
      </c>
      <c r="N36"/>
      <c r="O36"/>
      <c r="P36"/>
      <c r="Q36"/>
      <c r="R36"/>
    </row>
    <row r="37" spans="1:18" x14ac:dyDescent="0.45">
      <c r="A37" s="128" t="s">
        <v>246</v>
      </c>
      <c r="C37"/>
      <c r="D37"/>
      <c r="E37"/>
      <c r="N37"/>
      <c r="O37"/>
      <c r="P37"/>
    </row>
    <row r="38" spans="1:18" x14ac:dyDescent="0.45">
      <c r="A38" s="122" t="s">
        <v>248</v>
      </c>
      <c r="C38"/>
      <c r="D38"/>
      <c r="E38"/>
      <c r="J38" s="130" t="s">
        <v>249</v>
      </c>
      <c r="N38"/>
      <c r="O38"/>
      <c r="P38"/>
    </row>
    <row r="39" spans="1:18" x14ac:dyDescent="0.45">
      <c r="A39" s="129" t="s">
        <v>620</v>
      </c>
      <c r="J39" s="124" t="s">
        <v>250</v>
      </c>
      <c r="N39"/>
      <c r="O39"/>
      <c r="P39"/>
    </row>
    <row r="40" spans="1:18" x14ac:dyDescent="0.45">
      <c r="N40"/>
      <c r="O40"/>
      <c r="P40"/>
    </row>
    <row r="41" spans="1:18" x14ac:dyDescent="0.45">
      <c r="A41" s="122" t="s">
        <v>251</v>
      </c>
      <c r="J41" s="128" t="s">
        <v>246</v>
      </c>
      <c r="N41"/>
      <c r="O41"/>
      <c r="P41"/>
    </row>
    <row r="42" spans="1:18" x14ac:dyDescent="0.45">
      <c r="A42" s="212">
        <v>45658</v>
      </c>
      <c r="J42" s="122" t="s">
        <v>248</v>
      </c>
      <c r="N42"/>
      <c r="O42"/>
      <c r="P42"/>
    </row>
    <row r="43" spans="1:18" x14ac:dyDescent="0.45">
      <c r="J43" s="129" t="s">
        <v>4</v>
      </c>
      <c r="N43"/>
      <c r="O43"/>
      <c r="P43"/>
    </row>
    <row r="44" spans="1:18" x14ac:dyDescent="0.45">
      <c r="N44"/>
      <c r="O44"/>
      <c r="P44"/>
    </row>
    <row r="45" spans="1:18" x14ac:dyDescent="0.45">
      <c r="J45" s="122" t="s">
        <v>251</v>
      </c>
      <c r="N45"/>
      <c r="O45"/>
      <c r="P45"/>
    </row>
    <row r="46" spans="1:18" x14ac:dyDescent="0.45">
      <c r="J46" s="214">
        <v>43101</v>
      </c>
      <c r="N46"/>
      <c r="O46"/>
      <c r="P46"/>
    </row>
    <row r="47" spans="1:18" x14ac:dyDescent="0.45">
      <c r="A47" s="330"/>
      <c r="C47" s="329" t="s">
        <v>626</v>
      </c>
      <c r="M47"/>
      <c r="N47"/>
      <c r="O47"/>
      <c r="P47"/>
    </row>
    <row r="48" spans="1:18" x14ac:dyDescent="0.45">
      <c r="M48"/>
      <c r="N48"/>
      <c r="O48"/>
      <c r="P48"/>
    </row>
    <row r="49" spans="10:16" x14ac:dyDescent="0.45">
      <c r="J49" s="122" t="s">
        <v>253</v>
      </c>
      <c r="L49" s="255" t="s">
        <v>624</v>
      </c>
      <c r="M49" s="255" t="s">
        <v>625</v>
      </c>
      <c r="N49"/>
      <c r="O49"/>
      <c r="P49"/>
    </row>
    <row r="50" spans="10:16" x14ac:dyDescent="0.45">
      <c r="J50" s="129"/>
      <c r="L50" s="255" t="s">
        <v>619</v>
      </c>
      <c r="M50" t="s">
        <v>233</v>
      </c>
      <c r="N50" t="s">
        <v>234</v>
      </c>
      <c r="O50" t="s">
        <v>235</v>
      </c>
      <c r="P50" t="s">
        <v>6</v>
      </c>
    </row>
    <row r="51" spans="10:16" x14ac:dyDescent="0.45">
      <c r="L51" s="328">
        <v>43101</v>
      </c>
      <c r="M51" s="327">
        <v>4</v>
      </c>
      <c r="N51" s="327">
        <v>8</v>
      </c>
      <c r="O51" s="327">
        <v>6</v>
      </c>
      <c r="P51" s="327">
        <v>18</v>
      </c>
    </row>
    <row r="52" spans="10:16" x14ac:dyDescent="0.45">
      <c r="L52" s="328">
        <v>43102</v>
      </c>
      <c r="M52" s="327">
        <v>2</v>
      </c>
      <c r="N52" s="327">
        <v>4</v>
      </c>
      <c r="O52" s="327">
        <v>7</v>
      </c>
      <c r="P52" s="327">
        <v>13</v>
      </c>
    </row>
    <row r="53" spans="10:16" x14ac:dyDescent="0.45">
      <c r="L53" s="328">
        <v>43103</v>
      </c>
      <c r="M53" s="327">
        <v>4</v>
      </c>
      <c r="N53" s="327">
        <v>8</v>
      </c>
      <c r="O53" s="327">
        <v>5</v>
      </c>
      <c r="P53" s="327">
        <v>17</v>
      </c>
    </row>
    <row r="54" spans="10:16" x14ac:dyDescent="0.45">
      <c r="L54" s="328" t="s">
        <v>6</v>
      </c>
      <c r="M54" s="327">
        <v>10</v>
      </c>
      <c r="N54" s="327">
        <v>20</v>
      </c>
      <c r="O54" s="327">
        <v>18</v>
      </c>
      <c r="P54" s="327">
        <v>48</v>
      </c>
    </row>
    <row r="55" spans="10:16" x14ac:dyDescent="0.45">
      <c r="L55"/>
      <c r="M55"/>
      <c r="N55"/>
      <c r="O55"/>
    </row>
    <row r="56" spans="10:16" x14ac:dyDescent="0.45">
      <c r="L56"/>
      <c r="M56"/>
      <c r="N56"/>
      <c r="O56"/>
    </row>
    <row r="57" spans="10:16" x14ac:dyDescent="0.45">
      <c r="L57"/>
      <c r="M57"/>
      <c r="N57"/>
      <c r="O57"/>
    </row>
    <row r="58" spans="10:16" x14ac:dyDescent="0.45">
      <c r="L58"/>
      <c r="M58"/>
      <c r="N58"/>
      <c r="O58"/>
    </row>
    <row r="59" spans="10:16" x14ac:dyDescent="0.45">
      <c r="L59"/>
      <c r="M59"/>
      <c r="N59"/>
      <c r="O59"/>
    </row>
    <row r="60" spans="10:16" x14ac:dyDescent="0.45">
      <c r="L60"/>
      <c r="M60"/>
      <c r="N60"/>
      <c r="O60"/>
    </row>
    <row r="61" spans="10:16" x14ac:dyDescent="0.45">
      <c r="J61" s="122" t="s">
        <v>254</v>
      </c>
      <c r="L61"/>
      <c r="M61"/>
      <c r="N61"/>
      <c r="O61"/>
    </row>
    <row r="62" spans="10:16" x14ac:dyDescent="0.45">
      <c r="L62"/>
      <c r="M62"/>
      <c r="N62"/>
      <c r="O62"/>
    </row>
    <row r="63" spans="10:16" x14ac:dyDescent="0.45">
      <c r="L63"/>
      <c r="M63"/>
      <c r="N63"/>
      <c r="O63"/>
    </row>
    <row r="64" spans="10:16" x14ac:dyDescent="0.45">
      <c r="L64"/>
      <c r="M64"/>
      <c r="N64"/>
      <c r="O64"/>
    </row>
    <row r="65" spans="10:14" x14ac:dyDescent="0.45">
      <c r="L65"/>
      <c r="M65"/>
      <c r="N65"/>
    </row>
    <row r="66" spans="10:14" x14ac:dyDescent="0.45">
      <c r="L66"/>
      <c r="M66"/>
      <c r="N66"/>
    </row>
    <row r="73" spans="10:14" x14ac:dyDescent="0.45">
      <c r="J73" s="330" t="s">
        <v>252</v>
      </c>
      <c r="L73" s="331"/>
    </row>
  </sheetData>
  <mergeCells count="2">
    <mergeCell ref="A2:C2"/>
    <mergeCell ref="J3:Q3"/>
  </mergeCells>
  <phoneticPr fontId="62" type="noConversion"/>
  <dataValidations count="3">
    <dataValidation type="list" allowBlank="1" showInputMessage="1" showErrorMessage="1" sqref="A34 J32" xr:uid="{A4C43C71-495E-4E57-BF2B-D0B07D2193DF}">
      <formula1>"Podemos utilizar TABELA DINÂMICA, NÃO podemos utilizar TABELA DINÂMICA"</formula1>
    </dataValidation>
    <dataValidation type="list" allowBlank="1" showInputMessage="1" showErrorMessage="1" sqref="A31 J29" xr:uid="{ACC94592-2FA2-450D-A7D3-CE24971C311F}">
      <formula1>"ESTRUTURADO,DESESTRUTURADO"</formula1>
    </dataValidation>
    <dataValidation type="list" allowBlank="1" showInputMessage="1" showErrorMessage="1" sqref="A28 J26" xr:uid="{8B18C3DC-2D17-4176-8434-100171F42613}">
      <formula1>"Criar uma nova LINHA, Criar uma nova COLUNA"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tableParts count="2"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4"/>
  <dimension ref="A1:AR148"/>
  <sheetViews>
    <sheetView showGridLines="0" zoomScale="60" zoomScaleNormal="60" workbookViewId="0"/>
  </sheetViews>
  <sheetFormatPr defaultColWidth="9.109375" defaultRowHeight="16.8" x14ac:dyDescent="0.4"/>
  <cols>
    <col min="1" max="12" width="9.109375" style="1"/>
    <col min="13" max="13" width="12.6640625" style="1" customWidth="1"/>
    <col min="14" max="16384" width="9.109375" style="1"/>
  </cols>
  <sheetData>
    <row r="1" spans="1:44" ht="84.75" customHeight="1" x14ac:dyDescent="0.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ht="30.75" customHeight="1" x14ac:dyDescent="0.85">
      <c r="A2" s="9"/>
      <c r="B2" s="55" t="s">
        <v>164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4" spans="1:44" ht="20.399999999999999" x14ac:dyDescent="0.4">
      <c r="A4" s="269" t="s">
        <v>24</v>
      </c>
      <c r="B4" s="269"/>
      <c r="C4" s="269"/>
      <c r="D4" s="269"/>
      <c r="E4" s="269"/>
      <c r="F4" s="269"/>
      <c r="G4" s="269"/>
      <c r="H4" s="269"/>
      <c r="I4" s="269"/>
      <c r="J4" s="269"/>
      <c r="M4" s="270" t="s">
        <v>25</v>
      </c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</row>
    <row r="5" spans="1:44" ht="27" x14ac:dyDescent="0.6">
      <c r="B5" s="49"/>
    </row>
    <row r="6" spans="1:44" ht="20.399999999999999" x14ac:dyDescent="0.45">
      <c r="B6" s="16" t="s">
        <v>26</v>
      </c>
      <c r="H6" s="16" t="s">
        <v>27</v>
      </c>
      <c r="M6" s="15" t="s">
        <v>28</v>
      </c>
    </row>
    <row r="7" spans="1:44" x14ac:dyDescent="0.4">
      <c r="M7" s="3" t="s">
        <v>459</v>
      </c>
    </row>
    <row r="8" spans="1:44" x14ac:dyDescent="0.4">
      <c r="M8" s="3" t="s">
        <v>460</v>
      </c>
    </row>
    <row r="9" spans="1:44" x14ac:dyDescent="0.4">
      <c r="M9" s="3" t="s">
        <v>29</v>
      </c>
    </row>
    <row r="10" spans="1:44" x14ac:dyDescent="0.4">
      <c r="M10" s="3" t="s">
        <v>30</v>
      </c>
    </row>
    <row r="11" spans="1:44" x14ac:dyDescent="0.4">
      <c r="M11" s="3" t="s">
        <v>461</v>
      </c>
    </row>
    <row r="12" spans="1:44" x14ac:dyDescent="0.4">
      <c r="M12" s="3" t="s">
        <v>462</v>
      </c>
    </row>
    <row r="13" spans="1:44" x14ac:dyDescent="0.4">
      <c r="M13" s="3" t="s">
        <v>31</v>
      </c>
    </row>
    <row r="14" spans="1:44" ht="20.399999999999999" x14ac:dyDescent="0.45">
      <c r="C14" s="13"/>
      <c r="D14" s="13"/>
      <c r="E14" s="13"/>
      <c r="F14" s="13"/>
      <c r="G14" s="13"/>
      <c r="M14" s="3" t="s">
        <v>32</v>
      </c>
    </row>
    <row r="15" spans="1:44" x14ac:dyDescent="0.4">
      <c r="M15" s="3" t="s">
        <v>463</v>
      </c>
    </row>
    <row r="16" spans="1:44" x14ac:dyDescent="0.4">
      <c r="M16" s="3" t="s">
        <v>464</v>
      </c>
    </row>
    <row r="17" spans="13:13" x14ac:dyDescent="0.4">
      <c r="M17" s="3" t="s">
        <v>465</v>
      </c>
    </row>
    <row r="18" spans="13:13" x14ac:dyDescent="0.4">
      <c r="M18" s="3" t="s">
        <v>466</v>
      </c>
    </row>
    <row r="19" spans="13:13" x14ac:dyDescent="0.4">
      <c r="M19" s="3" t="s">
        <v>467</v>
      </c>
    </row>
    <row r="20" spans="13:13" x14ac:dyDescent="0.4">
      <c r="M20" s="3" t="s">
        <v>468</v>
      </c>
    </row>
    <row r="21" spans="13:13" x14ac:dyDescent="0.4">
      <c r="M21" s="3" t="s">
        <v>469</v>
      </c>
    </row>
    <row r="22" spans="13:13" x14ac:dyDescent="0.4">
      <c r="M22" s="3" t="s">
        <v>470</v>
      </c>
    </row>
    <row r="23" spans="13:13" x14ac:dyDescent="0.4">
      <c r="M23" s="3" t="s">
        <v>471</v>
      </c>
    </row>
    <row r="24" spans="13:13" x14ac:dyDescent="0.4">
      <c r="M24" s="3" t="s">
        <v>472</v>
      </c>
    </row>
    <row r="25" spans="13:13" x14ac:dyDescent="0.4">
      <c r="M25" s="3" t="s">
        <v>473</v>
      </c>
    </row>
    <row r="26" spans="13:13" x14ac:dyDescent="0.4">
      <c r="M26" s="3" t="s">
        <v>474</v>
      </c>
    </row>
    <row r="27" spans="13:13" x14ac:dyDescent="0.4">
      <c r="M27" s="3" t="s">
        <v>475</v>
      </c>
    </row>
    <row r="28" spans="13:13" x14ac:dyDescent="0.4">
      <c r="M28" s="3" t="s">
        <v>476</v>
      </c>
    </row>
    <row r="29" spans="13:13" x14ac:dyDescent="0.4">
      <c r="M29" s="3" t="s">
        <v>477</v>
      </c>
    </row>
    <row r="30" spans="13:13" x14ac:dyDescent="0.4">
      <c r="M30" s="3" t="s">
        <v>478</v>
      </c>
    </row>
    <row r="31" spans="13:13" x14ac:dyDescent="0.4">
      <c r="M31" s="3" t="s">
        <v>479</v>
      </c>
    </row>
    <row r="32" spans="13:13" x14ac:dyDescent="0.4">
      <c r="M32" s="3" t="s">
        <v>480</v>
      </c>
    </row>
    <row r="33" spans="13:13" x14ac:dyDescent="0.4">
      <c r="M33" s="3" t="s">
        <v>481</v>
      </c>
    </row>
    <row r="34" spans="13:13" x14ac:dyDescent="0.4">
      <c r="M34" s="3" t="s">
        <v>482</v>
      </c>
    </row>
    <row r="35" spans="13:13" x14ac:dyDescent="0.4">
      <c r="M35" s="3" t="s">
        <v>483</v>
      </c>
    </row>
    <row r="36" spans="13:13" x14ac:dyDescent="0.4">
      <c r="M36" s="3" t="s">
        <v>484</v>
      </c>
    </row>
    <row r="37" spans="13:13" x14ac:dyDescent="0.4">
      <c r="M37" s="3" t="s">
        <v>485</v>
      </c>
    </row>
    <row r="38" spans="13:13" x14ac:dyDescent="0.4">
      <c r="M38" s="3" t="s">
        <v>486</v>
      </c>
    </row>
    <row r="39" spans="13:13" x14ac:dyDescent="0.4">
      <c r="M39" s="3" t="s">
        <v>487</v>
      </c>
    </row>
    <row r="40" spans="13:13" x14ac:dyDescent="0.4">
      <c r="M40" s="3" t="s">
        <v>488</v>
      </c>
    </row>
    <row r="41" spans="13:13" x14ac:dyDescent="0.4">
      <c r="M41" s="3" t="s">
        <v>489</v>
      </c>
    </row>
    <row r="42" spans="13:13" x14ac:dyDescent="0.4">
      <c r="M42" s="3" t="s">
        <v>490</v>
      </c>
    </row>
    <row r="43" spans="13:13" x14ac:dyDescent="0.4">
      <c r="M43" s="3" t="s">
        <v>491</v>
      </c>
    </row>
    <row r="44" spans="13:13" x14ac:dyDescent="0.4">
      <c r="M44" s="3" t="s">
        <v>492</v>
      </c>
    </row>
    <row r="45" spans="13:13" x14ac:dyDescent="0.4">
      <c r="M45" s="3" t="s">
        <v>493</v>
      </c>
    </row>
    <row r="46" spans="13:13" x14ac:dyDescent="0.4">
      <c r="M46" s="3" t="s">
        <v>494</v>
      </c>
    </row>
    <row r="47" spans="13:13" x14ac:dyDescent="0.4">
      <c r="M47" s="3" t="s">
        <v>495</v>
      </c>
    </row>
    <row r="48" spans="13:13" x14ac:dyDescent="0.4">
      <c r="M48" s="3" t="s">
        <v>496</v>
      </c>
    </row>
    <row r="49" spans="13:13" x14ac:dyDescent="0.4">
      <c r="M49" s="3" t="s">
        <v>497</v>
      </c>
    </row>
    <row r="50" spans="13:13" x14ac:dyDescent="0.4">
      <c r="M50" s="3" t="s">
        <v>498</v>
      </c>
    </row>
    <row r="51" spans="13:13" x14ac:dyDescent="0.4">
      <c r="M51" s="3" t="s">
        <v>499</v>
      </c>
    </row>
    <row r="52" spans="13:13" x14ac:dyDescent="0.4">
      <c r="M52" s="3" t="s">
        <v>500</v>
      </c>
    </row>
    <row r="53" spans="13:13" x14ac:dyDescent="0.4">
      <c r="M53" s="3" t="s">
        <v>501</v>
      </c>
    </row>
    <row r="54" spans="13:13" x14ac:dyDescent="0.4">
      <c r="M54" s="3" t="s">
        <v>502</v>
      </c>
    </row>
    <row r="55" spans="13:13" x14ac:dyDescent="0.4">
      <c r="M55" s="3" t="s">
        <v>503</v>
      </c>
    </row>
    <row r="56" spans="13:13" x14ac:dyDescent="0.4">
      <c r="M56" s="3" t="s">
        <v>504</v>
      </c>
    </row>
    <row r="57" spans="13:13" x14ac:dyDescent="0.4">
      <c r="M57" s="3" t="s">
        <v>505</v>
      </c>
    </row>
    <row r="58" spans="13:13" x14ac:dyDescent="0.4">
      <c r="M58" s="3" t="s">
        <v>506</v>
      </c>
    </row>
    <row r="59" spans="13:13" x14ac:dyDescent="0.4">
      <c r="M59" s="3" t="s">
        <v>507</v>
      </c>
    </row>
    <row r="60" spans="13:13" x14ac:dyDescent="0.4">
      <c r="M60" s="3" t="s">
        <v>508</v>
      </c>
    </row>
    <row r="61" spans="13:13" x14ac:dyDescent="0.4">
      <c r="M61" s="3" t="s">
        <v>509</v>
      </c>
    </row>
    <row r="62" spans="13:13" x14ac:dyDescent="0.4">
      <c r="M62" s="3" t="s">
        <v>510</v>
      </c>
    </row>
    <row r="63" spans="13:13" x14ac:dyDescent="0.4">
      <c r="M63" s="3" t="s">
        <v>511</v>
      </c>
    </row>
    <row r="64" spans="13:13" x14ac:dyDescent="0.4">
      <c r="M64" s="3" t="s">
        <v>512</v>
      </c>
    </row>
    <row r="65" spans="13:13" x14ac:dyDescent="0.4">
      <c r="M65" s="3" t="s">
        <v>513</v>
      </c>
    </row>
    <row r="66" spans="13:13" x14ac:dyDescent="0.4">
      <c r="M66" s="3" t="s">
        <v>514</v>
      </c>
    </row>
    <row r="67" spans="13:13" x14ac:dyDescent="0.4">
      <c r="M67" s="3" t="s">
        <v>515</v>
      </c>
    </row>
    <row r="68" spans="13:13" x14ac:dyDescent="0.4">
      <c r="M68" s="3" t="s">
        <v>516</v>
      </c>
    </row>
    <row r="69" spans="13:13" x14ac:dyDescent="0.4">
      <c r="M69" s="3" t="s">
        <v>517</v>
      </c>
    </row>
    <row r="70" spans="13:13" x14ac:dyDescent="0.4">
      <c r="M70" s="3" t="s">
        <v>518</v>
      </c>
    </row>
    <row r="71" spans="13:13" x14ac:dyDescent="0.4">
      <c r="M71" s="3" t="s">
        <v>519</v>
      </c>
    </row>
    <row r="72" spans="13:13" x14ac:dyDescent="0.4">
      <c r="M72" s="3" t="s">
        <v>520</v>
      </c>
    </row>
    <row r="73" spans="13:13" x14ac:dyDescent="0.4">
      <c r="M73" s="3" t="s">
        <v>521</v>
      </c>
    </row>
    <row r="74" spans="13:13" x14ac:dyDescent="0.4">
      <c r="M74" s="3" t="s">
        <v>522</v>
      </c>
    </row>
    <row r="75" spans="13:13" x14ac:dyDescent="0.4">
      <c r="M75" s="3" t="s">
        <v>523</v>
      </c>
    </row>
    <row r="76" spans="13:13" x14ac:dyDescent="0.4">
      <c r="M76" s="3" t="s">
        <v>524</v>
      </c>
    </row>
    <row r="77" spans="13:13" x14ac:dyDescent="0.4">
      <c r="M77" s="3" t="s">
        <v>525</v>
      </c>
    </row>
    <row r="78" spans="13:13" x14ac:dyDescent="0.4">
      <c r="M78" s="3" t="s">
        <v>526</v>
      </c>
    </row>
    <row r="79" spans="13:13" x14ac:dyDescent="0.4">
      <c r="M79" s="3" t="s">
        <v>527</v>
      </c>
    </row>
    <row r="80" spans="13:13" x14ac:dyDescent="0.4">
      <c r="M80" s="3" t="s">
        <v>528</v>
      </c>
    </row>
    <row r="81" spans="13:13" x14ac:dyDescent="0.4">
      <c r="M81" s="3" t="s">
        <v>529</v>
      </c>
    </row>
    <row r="82" spans="13:13" x14ac:dyDescent="0.4">
      <c r="M82" s="3" t="s">
        <v>33</v>
      </c>
    </row>
    <row r="83" spans="13:13" x14ac:dyDescent="0.4">
      <c r="M83" s="3" t="s">
        <v>34</v>
      </c>
    </row>
    <row r="84" spans="13:13" x14ac:dyDescent="0.4">
      <c r="M84" s="3" t="s">
        <v>35</v>
      </c>
    </row>
    <row r="85" spans="13:13" x14ac:dyDescent="0.4">
      <c r="M85" s="3" t="s">
        <v>36</v>
      </c>
    </row>
    <row r="86" spans="13:13" x14ac:dyDescent="0.4">
      <c r="M86" s="3" t="s">
        <v>37</v>
      </c>
    </row>
    <row r="87" spans="13:13" x14ac:dyDescent="0.4">
      <c r="M87" s="3" t="s">
        <v>530</v>
      </c>
    </row>
    <row r="88" spans="13:13" x14ac:dyDescent="0.4">
      <c r="M88" s="3" t="s">
        <v>531</v>
      </c>
    </row>
    <row r="89" spans="13:13" x14ac:dyDescent="0.4">
      <c r="M89" s="3" t="s">
        <v>532</v>
      </c>
    </row>
    <row r="90" spans="13:13" x14ac:dyDescent="0.4">
      <c r="M90" s="3" t="s">
        <v>533</v>
      </c>
    </row>
    <row r="91" spans="13:13" x14ac:dyDescent="0.4">
      <c r="M91" s="3" t="s">
        <v>534</v>
      </c>
    </row>
    <row r="92" spans="13:13" x14ac:dyDescent="0.4">
      <c r="M92" s="3" t="s">
        <v>535</v>
      </c>
    </row>
    <row r="93" spans="13:13" x14ac:dyDescent="0.4">
      <c r="M93" s="3" t="s">
        <v>535</v>
      </c>
    </row>
    <row r="94" spans="13:13" x14ac:dyDescent="0.4">
      <c r="M94" s="3" t="s">
        <v>536</v>
      </c>
    </row>
    <row r="95" spans="13:13" x14ac:dyDescent="0.4">
      <c r="M95" s="3" t="s">
        <v>537</v>
      </c>
    </row>
    <row r="96" spans="13:13" x14ac:dyDescent="0.4">
      <c r="M96" s="3" t="s">
        <v>538</v>
      </c>
    </row>
    <row r="97" spans="13:13" x14ac:dyDescent="0.4">
      <c r="M97" s="3" t="s">
        <v>539</v>
      </c>
    </row>
    <row r="98" spans="13:13" x14ac:dyDescent="0.4">
      <c r="M98" s="3" t="s">
        <v>540</v>
      </c>
    </row>
    <row r="99" spans="13:13" x14ac:dyDescent="0.4">
      <c r="M99" s="3" t="s">
        <v>541</v>
      </c>
    </row>
    <row r="100" spans="13:13" x14ac:dyDescent="0.4">
      <c r="M100" s="3" t="s">
        <v>542</v>
      </c>
    </row>
    <row r="101" spans="13:13" x14ac:dyDescent="0.4">
      <c r="M101" s="3" t="s">
        <v>543</v>
      </c>
    </row>
    <row r="102" spans="13:13" x14ac:dyDescent="0.4">
      <c r="M102" s="3" t="s">
        <v>544</v>
      </c>
    </row>
    <row r="103" spans="13:13" x14ac:dyDescent="0.4">
      <c r="M103" s="3" t="s">
        <v>545</v>
      </c>
    </row>
    <row r="104" spans="13:13" x14ac:dyDescent="0.4">
      <c r="M104" s="3" t="s">
        <v>546</v>
      </c>
    </row>
    <row r="105" spans="13:13" x14ac:dyDescent="0.4">
      <c r="M105" s="3" t="s">
        <v>547</v>
      </c>
    </row>
    <row r="106" spans="13:13" x14ac:dyDescent="0.4">
      <c r="M106" s="3" t="s">
        <v>548</v>
      </c>
    </row>
    <row r="107" spans="13:13" x14ac:dyDescent="0.4">
      <c r="M107" s="3" t="s">
        <v>549</v>
      </c>
    </row>
    <row r="108" spans="13:13" x14ac:dyDescent="0.4">
      <c r="M108" s="3" t="s">
        <v>550</v>
      </c>
    </row>
    <row r="109" spans="13:13" x14ac:dyDescent="0.4">
      <c r="M109" s="3" t="s">
        <v>551</v>
      </c>
    </row>
    <row r="110" spans="13:13" x14ac:dyDescent="0.4">
      <c r="M110" s="3" t="s">
        <v>552</v>
      </c>
    </row>
    <row r="111" spans="13:13" x14ac:dyDescent="0.4">
      <c r="M111" s="3" t="s">
        <v>553</v>
      </c>
    </row>
    <row r="112" spans="13:13" x14ac:dyDescent="0.4">
      <c r="M112" s="3" t="s">
        <v>554</v>
      </c>
    </row>
    <row r="113" spans="13:13" x14ac:dyDescent="0.4">
      <c r="M113" s="3" t="s">
        <v>555</v>
      </c>
    </row>
    <row r="114" spans="13:13" x14ac:dyDescent="0.4">
      <c r="M114" s="3" t="s">
        <v>556</v>
      </c>
    </row>
    <row r="115" spans="13:13" x14ac:dyDescent="0.4">
      <c r="M115" s="3" t="s">
        <v>557</v>
      </c>
    </row>
    <row r="116" spans="13:13" x14ac:dyDescent="0.4">
      <c r="M116" s="3" t="s">
        <v>558</v>
      </c>
    </row>
    <row r="117" spans="13:13" x14ac:dyDescent="0.4">
      <c r="M117" s="3" t="s">
        <v>559</v>
      </c>
    </row>
    <row r="118" spans="13:13" x14ac:dyDescent="0.4">
      <c r="M118" s="3" t="s">
        <v>560</v>
      </c>
    </row>
    <row r="119" spans="13:13" x14ac:dyDescent="0.4">
      <c r="M119" s="3" t="s">
        <v>561</v>
      </c>
    </row>
    <row r="120" spans="13:13" x14ac:dyDescent="0.4">
      <c r="M120" s="3" t="s">
        <v>562</v>
      </c>
    </row>
    <row r="121" spans="13:13" x14ac:dyDescent="0.4">
      <c r="M121" s="3" t="s">
        <v>563</v>
      </c>
    </row>
    <row r="122" spans="13:13" x14ac:dyDescent="0.4">
      <c r="M122" s="3" t="s">
        <v>564</v>
      </c>
    </row>
    <row r="123" spans="13:13" x14ac:dyDescent="0.4">
      <c r="M123" s="3" t="s">
        <v>565</v>
      </c>
    </row>
    <row r="124" spans="13:13" x14ac:dyDescent="0.4">
      <c r="M124" s="3" t="s">
        <v>566</v>
      </c>
    </row>
    <row r="125" spans="13:13" x14ac:dyDescent="0.4">
      <c r="M125" s="3" t="s">
        <v>567</v>
      </c>
    </row>
    <row r="126" spans="13:13" x14ac:dyDescent="0.4">
      <c r="M126" s="3" t="s">
        <v>568</v>
      </c>
    </row>
    <row r="127" spans="13:13" x14ac:dyDescent="0.4">
      <c r="M127" s="3" t="s">
        <v>569</v>
      </c>
    </row>
    <row r="128" spans="13:13" x14ac:dyDescent="0.4">
      <c r="M128" s="3" t="s">
        <v>570</v>
      </c>
    </row>
    <row r="129" spans="13:13" x14ac:dyDescent="0.4">
      <c r="M129" s="3" t="s">
        <v>571</v>
      </c>
    </row>
    <row r="130" spans="13:13" x14ac:dyDescent="0.4">
      <c r="M130" s="3" t="s">
        <v>572</v>
      </c>
    </row>
    <row r="131" spans="13:13" x14ac:dyDescent="0.4">
      <c r="M131" s="3" t="s">
        <v>573</v>
      </c>
    </row>
    <row r="132" spans="13:13" x14ac:dyDescent="0.4">
      <c r="M132" s="3" t="s">
        <v>574</v>
      </c>
    </row>
    <row r="133" spans="13:13" x14ac:dyDescent="0.4">
      <c r="M133" s="3" t="s">
        <v>575</v>
      </c>
    </row>
    <row r="134" spans="13:13" x14ac:dyDescent="0.4">
      <c r="M134" s="3" t="s">
        <v>576</v>
      </c>
    </row>
    <row r="135" spans="13:13" x14ac:dyDescent="0.4">
      <c r="M135" s="3" t="s">
        <v>577</v>
      </c>
    </row>
    <row r="136" spans="13:13" x14ac:dyDescent="0.4">
      <c r="M136" s="3" t="s">
        <v>578</v>
      </c>
    </row>
    <row r="137" spans="13:13" x14ac:dyDescent="0.4">
      <c r="M137" s="3" t="s">
        <v>579</v>
      </c>
    </row>
    <row r="138" spans="13:13" x14ac:dyDescent="0.4">
      <c r="M138" s="3" t="s">
        <v>580</v>
      </c>
    </row>
    <row r="139" spans="13:13" x14ac:dyDescent="0.4">
      <c r="M139" s="3" t="s">
        <v>581</v>
      </c>
    </row>
    <row r="140" spans="13:13" x14ac:dyDescent="0.4">
      <c r="M140" s="3" t="s">
        <v>582</v>
      </c>
    </row>
    <row r="141" spans="13:13" x14ac:dyDescent="0.4">
      <c r="M141" s="3" t="s">
        <v>583</v>
      </c>
    </row>
    <row r="142" spans="13:13" x14ac:dyDescent="0.4">
      <c r="M142" s="3" t="s">
        <v>584</v>
      </c>
    </row>
    <row r="143" spans="13:13" x14ac:dyDescent="0.4">
      <c r="M143" s="3" t="s">
        <v>585</v>
      </c>
    </row>
    <row r="144" spans="13:13" x14ac:dyDescent="0.4">
      <c r="M144" s="3" t="s">
        <v>586</v>
      </c>
    </row>
    <row r="145" spans="13:13" x14ac:dyDescent="0.4">
      <c r="M145" s="3" t="s">
        <v>587</v>
      </c>
    </row>
    <row r="146" spans="13:13" x14ac:dyDescent="0.4">
      <c r="M146" s="3" t="s">
        <v>588</v>
      </c>
    </row>
    <row r="147" spans="13:13" x14ac:dyDescent="0.4">
      <c r="M147" s="3" t="s">
        <v>589</v>
      </c>
    </row>
    <row r="148" spans="13:13" x14ac:dyDescent="0.4">
      <c r="M148" s="3" t="s">
        <v>590</v>
      </c>
    </row>
  </sheetData>
  <mergeCells count="2">
    <mergeCell ref="A4:J4"/>
    <mergeCell ref="M4:X4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5"/>
  <dimension ref="A1:AE22"/>
  <sheetViews>
    <sheetView showGridLines="0" zoomScale="70" zoomScaleNormal="70" workbookViewId="0"/>
  </sheetViews>
  <sheetFormatPr defaultColWidth="9.109375" defaultRowHeight="16.8" x14ac:dyDescent="0.4"/>
  <cols>
    <col min="1" max="1" width="9.6640625" style="1" bestFit="1" customWidth="1"/>
    <col min="2" max="2" width="12" style="1" bestFit="1" customWidth="1"/>
    <col min="3" max="3" width="5.109375" style="1" bestFit="1" customWidth="1"/>
    <col min="4" max="16384" width="9.109375" style="1"/>
  </cols>
  <sheetData>
    <row r="1" spans="1:31" ht="84.75" customHeight="1" x14ac:dyDescent="0.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29.4" x14ac:dyDescent="0.65">
      <c r="A2" s="9"/>
      <c r="B2" s="10" t="s">
        <v>38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4" spans="1:31" ht="24.6" x14ac:dyDescent="0.55000000000000004">
      <c r="A4" s="272" t="s">
        <v>39</v>
      </c>
      <c r="B4" s="272"/>
      <c r="C4" s="272"/>
      <c r="D4" s="54"/>
    </row>
    <row r="5" spans="1:31" ht="20.399999999999999" x14ac:dyDescent="0.45">
      <c r="A5" s="271" t="s">
        <v>165</v>
      </c>
      <c r="B5" s="271"/>
      <c r="C5" s="271"/>
      <c r="D5" s="271"/>
      <c r="E5" s="271"/>
      <c r="F5" s="271"/>
      <c r="G5" s="271"/>
    </row>
    <row r="7" spans="1:31" x14ac:dyDescent="0.4">
      <c r="A7" s="1" t="s">
        <v>13</v>
      </c>
      <c r="B7" s="17">
        <v>10</v>
      </c>
    </row>
    <row r="8" spans="1:31" x14ac:dyDescent="0.4">
      <c r="A8" s="1" t="s">
        <v>40</v>
      </c>
      <c r="B8" s="17">
        <v>20</v>
      </c>
    </row>
    <row r="9" spans="1:31" x14ac:dyDescent="0.4">
      <c r="A9" s="2" t="s">
        <v>41</v>
      </c>
      <c r="B9" s="4">
        <f>B7+B8</f>
        <v>30</v>
      </c>
    </row>
    <row r="14" spans="1:31" ht="24.6" x14ac:dyDescent="0.55000000000000004">
      <c r="A14" s="272" t="s">
        <v>42</v>
      </c>
      <c r="B14" s="272"/>
      <c r="C14" s="272"/>
      <c r="D14" s="54"/>
    </row>
    <row r="15" spans="1:31" ht="20.399999999999999" x14ac:dyDescent="0.45">
      <c r="A15" s="271" t="s">
        <v>591</v>
      </c>
      <c r="B15" s="271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1"/>
    </row>
    <row r="17" spans="2:4" x14ac:dyDescent="0.4">
      <c r="B17" s="3"/>
      <c r="C17" s="3"/>
      <c r="D17" s="3"/>
    </row>
    <row r="18" spans="2:4" x14ac:dyDescent="0.4">
      <c r="B18" s="3"/>
      <c r="C18" s="18">
        <v>110</v>
      </c>
      <c r="D18" s="3"/>
    </row>
    <row r="19" spans="2:4" x14ac:dyDescent="0.4">
      <c r="B19" s="3"/>
      <c r="D19" s="3"/>
    </row>
    <row r="20" spans="2:4" x14ac:dyDescent="0.4">
      <c r="B20" s="3"/>
      <c r="C20" s="3"/>
      <c r="D20" s="3"/>
    </row>
    <row r="21" spans="2:4" x14ac:dyDescent="0.4">
      <c r="B21" s="3"/>
      <c r="C21" s="19">
        <f>100+10</f>
        <v>110</v>
      </c>
      <c r="D21" s="3"/>
    </row>
    <row r="22" spans="2:4" x14ac:dyDescent="0.4">
      <c r="B22" s="3"/>
      <c r="C22" s="3"/>
      <c r="D22" s="3"/>
    </row>
  </sheetData>
  <mergeCells count="4">
    <mergeCell ref="A15:P15"/>
    <mergeCell ref="A14:C14"/>
    <mergeCell ref="A4:C4"/>
    <mergeCell ref="A5:G5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30"/>
  <dimension ref="A1:AI6"/>
  <sheetViews>
    <sheetView workbookViewId="0"/>
  </sheetViews>
  <sheetFormatPr defaultColWidth="9.109375" defaultRowHeight="16.8" x14ac:dyDescent="0.4"/>
  <cols>
    <col min="1" max="1" width="9.109375" style="1"/>
    <col min="2" max="2" width="9.109375" style="1" customWidth="1"/>
    <col min="3" max="16384" width="9.109375" style="1"/>
  </cols>
  <sheetData>
    <row r="1" spans="1:35" ht="84.75" customHeight="1" x14ac:dyDescent="0.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ht="30.75" customHeight="1" x14ac:dyDescent="0.85">
      <c r="A2" s="9"/>
      <c r="B2" s="55" t="s">
        <v>43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4" spans="1:35" x14ac:dyDescent="0.4">
      <c r="B4" s="3"/>
      <c r="C4" s="20"/>
      <c r="D4" s="20"/>
    </row>
    <row r="5" spans="1:35" x14ac:dyDescent="0.4">
      <c r="B5" s="3"/>
      <c r="C5" s="18">
        <f>5+5</f>
        <v>10</v>
      </c>
      <c r="D5" s="20"/>
    </row>
    <row r="6" spans="1:35" x14ac:dyDescent="0.4">
      <c r="B6" s="3"/>
      <c r="C6" s="20"/>
      <c r="D6" s="20"/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6"/>
  <dimension ref="A1:AC51"/>
  <sheetViews>
    <sheetView showGridLines="0" zoomScale="145" zoomScaleNormal="145" workbookViewId="0"/>
  </sheetViews>
  <sheetFormatPr defaultColWidth="9.109375" defaultRowHeight="16.8" x14ac:dyDescent="0.4"/>
  <cols>
    <col min="1" max="1" width="9.109375" style="1"/>
    <col min="2" max="2" width="14.33203125" style="1" customWidth="1"/>
    <col min="3" max="3" width="14.88671875" style="1" customWidth="1"/>
    <col min="4" max="4" width="13.33203125" style="1" customWidth="1"/>
    <col min="5" max="16384" width="9.109375" style="1"/>
  </cols>
  <sheetData>
    <row r="1" spans="1:29" ht="84.75" customHeight="1" x14ac:dyDescent="0.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30.75" customHeight="1" x14ac:dyDescent="0.8">
      <c r="A2" s="9"/>
      <c r="B2" s="21" t="s">
        <v>44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4" spans="1:29" ht="20.399999999999999" x14ac:dyDescent="0.45">
      <c r="A4" s="273" t="s">
        <v>45</v>
      </c>
      <c r="B4" s="273"/>
      <c r="C4" s="273"/>
      <c r="D4" s="273"/>
    </row>
    <row r="6" spans="1:29" x14ac:dyDescent="0.4">
      <c r="B6" s="3"/>
      <c r="C6" s="20"/>
      <c r="D6" s="20"/>
    </row>
    <row r="7" spans="1:29" x14ac:dyDescent="0.4">
      <c r="B7" s="3"/>
      <c r="C7" s="22"/>
      <c r="D7" s="20"/>
    </row>
    <row r="8" spans="1:29" x14ac:dyDescent="0.4">
      <c r="B8" s="3"/>
      <c r="C8" s="20"/>
      <c r="D8" s="20"/>
    </row>
    <row r="11" spans="1:29" ht="20.399999999999999" x14ac:dyDescent="0.45">
      <c r="A11" s="273" t="s">
        <v>46</v>
      </c>
      <c r="B11" s="273"/>
      <c r="C11" s="273"/>
    </row>
    <row r="13" spans="1:29" x14ac:dyDescent="0.4">
      <c r="B13" s="3"/>
      <c r="C13" s="20"/>
      <c r="D13" s="3"/>
    </row>
    <row r="14" spans="1:29" x14ac:dyDescent="0.4">
      <c r="B14" s="3"/>
      <c r="C14" s="20">
        <v>10</v>
      </c>
      <c r="D14" s="3"/>
    </row>
    <row r="15" spans="1:29" x14ac:dyDescent="0.4">
      <c r="B15" s="3"/>
      <c r="C15" s="20">
        <v>10</v>
      </c>
      <c r="D15" s="3"/>
    </row>
    <row r="16" spans="1:29" x14ac:dyDescent="0.4">
      <c r="B16" s="3"/>
      <c r="C16" s="20">
        <v>10</v>
      </c>
      <c r="D16" s="3"/>
    </row>
    <row r="17" spans="1:4" x14ac:dyDescent="0.4">
      <c r="B17" s="3"/>
      <c r="C17" s="18"/>
      <c r="D17" s="3"/>
    </row>
    <row r="18" spans="1:4" x14ac:dyDescent="0.4">
      <c r="B18" s="3"/>
      <c r="C18" s="20"/>
      <c r="D18" s="3"/>
    </row>
    <row r="24" spans="1:4" ht="20.399999999999999" x14ac:dyDescent="0.45">
      <c r="A24" s="273" t="s">
        <v>47</v>
      </c>
      <c r="B24" s="273"/>
      <c r="C24" s="273"/>
    </row>
    <row r="25" spans="1:4" x14ac:dyDescent="0.4">
      <c r="A25" s="5" t="s">
        <v>592</v>
      </c>
      <c r="B25" s="5"/>
      <c r="C25" s="5"/>
      <c r="D25" s="5"/>
    </row>
    <row r="27" spans="1:4" x14ac:dyDescent="0.4">
      <c r="B27" s="3"/>
      <c r="C27" s="20"/>
      <c r="D27" s="3"/>
    </row>
    <row r="28" spans="1:4" x14ac:dyDescent="0.4">
      <c r="B28" s="23" t="s">
        <v>48</v>
      </c>
      <c r="C28" s="3"/>
      <c r="D28" s="3"/>
    </row>
    <row r="29" spans="1:4" x14ac:dyDescent="0.4">
      <c r="B29" s="3"/>
      <c r="C29" s="3"/>
      <c r="D29" s="3"/>
    </row>
    <row r="30" spans="1:4" x14ac:dyDescent="0.4">
      <c r="B30" s="3"/>
      <c r="C30" s="23" t="str">
        <f>B28</f>
        <v>Excel</v>
      </c>
      <c r="D30" s="3"/>
    </row>
    <row r="31" spans="1:4" x14ac:dyDescent="0.4">
      <c r="B31" s="3"/>
      <c r="C31" s="3"/>
      <c r="D31" s="3"/>
    </row>
    <row r="32" spans="1:4" x14ac:dyDescent="0.4">
      <c r="B32" s="3"/>
      <c r="C32" s="3"/>
      <c r="D32" s="3"/>
    </row>
    <row r="37" spans="1:6" ht="20.399999999999999" x14ac:dyDescent="0.45">
      <c r="A37" s="273" t="s">
        <v>49</v>
      </c>
      <c r="B37" s="273"/>
      <c r="C37" s="273"/>
      <c r="D37" s="273"/>
      <c r="E37" s="273"/>
    </row>
    <row r="39" spans="1:6" x14ac:dyDescent="0.4">
      <c r="B39" s="3">
        <v>15</v>
      </c>
    </row>
    <row r="40" spans="1:6" ht="17.399999999999999" thickBot="1" x14ac:dyDescent="0.45">
      <c r="B40" s="24">
        <v>5</v>
      </c>
    </row>
    <row r="41" spans="1:6" ht="17.399999999999999" thickBot="1" x14ac:dyDescent="0.45">
      <c r="B41" s="25"/>
    </row>
    <row r="46" spans="1:6" ht="20.399999999999999" x14ac:dyDescent="0.45">
      <c r="A46" s="273" t="s">
        <v>50</v>
      </c>
      <c r="B46" s="273"/>
      <c r="C46" s="273"/>
      <c r="D46" s="273"/>
    </row>
    <row r="47" spans="1:6" x14ac:dyDescent="0.4">
      <c r="A47" s="274" t="s">
        <v>51</v>
      </c>
      <c r="B47" s="274"/>
      <c r="C47" s="274"/>
      <c r="D47" s="274"/>
      <c r="E47" s="274"/>
      <c r="F47" s="274"/>
    </row>
    <row r="49" spans="2:4" x14ac:dyDescent="0.4">
      <c r="B49" s="3"/>
      <c r="C49" s="3"/>
      <c r="D49" s="3"/>
    </row>
    <row r="50" spans="2:4" x14ac:dyDescent="0.4">
      <c r="B50" s="3"/>
      <c r="C50" s="23"/>
      <c r="D50" s="3"/>
    </row>
    <row r="51" spans="2:4" x14ac:dyDescent="0.4">
      <c r="B51" s="3"/>
      <c r="C51" s="3"/>
      <c r="D51" s="3"/>
    </row>
  </sheetData>
  <mergeCells count="6">
    <mergeCell ref="A46:D46"/>
    <mergeCell ref="A47:F47"/>
    <mergeCell ref="A4:D4"/>
    <mergeCell ref="A11:C11"/>
    <mergeCell ref="A24:C24"/>
    <mergeCell ref="A37:E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8"/>
  <dimension ref="A1:AI9"/>
  <sheetViews>
    <sheetView workbookViewId="0"/>
  </sheetViews>
  <sheetFormatPr defaultColWidth="9.109375" defaultRowHeight="16.8" x14ac:dyDescent="0.4"/>
  <cols>
    <col min="1" max="1" width="6.6640625" style="1" customWidth="1"/>
    <col min="2" max="2" width="13" style="1" customWidth="1"/>
    <col min="3" max="3" width="29.88671875" style="1" customWidth="1"/>
    <col min="4" max="4" width="14" style="1" customWidth="1"/>
    <col min="5" max="5" width="4.44140625" style="1" customWidth="1"/>
    <col min="6" max="16384" width="9.109375" style="1"/>
  </cols>
  <sheetData>
    <row r="1" spans="1:35" ht="84.75" customHeight="1" x14ac:dyDescent="0.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ht="30.75" customHeight="1" x14ac:dyDescent="0.65">
      <c r="A2" s="9"/>
      <c r="B2" s="10" t="s">
        <v>52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4" spans="1:35" x14ac:dyDescent="0.4">
      <c r="B4" s="3"/>
      <c r="C4" s="20"/>
      <c r="D4" s="20"/>
    </row>
    <row r="5" spans="1:35" x14ac:dyDescent="0.4">
      <c r="B5" s="3"/>
      <c r="C5" s="18" t="s">
        <v>15</v>
      </c>
      <c r="D5" s="20"/>
    </row>
    <row r="6" spans="1:35" x14ac:dyDescent="0.4">
      <c r="B6" s="3"/>
      <c r="C6" s="20"/>
      <c r="D6" s="20"/>
    </row>
    <row r="8" spans="1:35" x14ac:dyDescent="0.4">
      <c r="B8" s="14"/>
      <c r="C8" s="26" t="s">
        <v>53</v>
      </c>
      <c r="D8" s="14"/>
    </row>
    <row r="9" spans="1:35" x14ac:dyDescent="0.4">
      <c r="C9" s="18"/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9"/>
  <dimension ref="A1:AF12"/>
  <sheetViews>
    <sheetView zoomScale="130" zoomScaleNormal="130" workbookViewId="0"/>
  </sheetViews>
  <sheetFormatPr defaultColWidth="9.109375" defaultRowHeight="16.8" x14ac:dyDescent="0.4"/>
  <cols>
    <col min="1" max="1" width="14.44140625" style="1" customWidth="1"/>
    <col min="2" max="2" width="15.33203125" style="1" bestFit="1" customWidth="1"/>
    <col min="3" max="3" width="14.88671875" style="1" customWidth="1"/>
    <col min="4" max="4" width="13.33203125" style="1" customWidth="1"/>
    <col min="5" max="5" width="14.88671875" style="1" customWidth="1"/>
    <col min="6" max="16384" width="9.109375" style="1"/>
  </cols>
  <sheetData>
    <row r="1" spans="1:32" ht="84.75" customHeight="1" x14ac:dyDescent="0.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30.75" customHeight="1" x14ac:dyDescent="0.65">
      <c r="A2" s="267" t="s">
        <v>54</v>
      </c>
      <c r="B2" s="267"/>
      <c r="C2" s="267"/>
      <c r="D2" s="267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4" spans="1:32" x14ac:dyDescent="0.4">
      <c r="A4" s="27"/>
      <c r="B4" s="28" t="s">
        <v>55</v>
      </c>
      <c r="C4" s="28" t="s">
        <v>56</v>
      </c>
      <c r="D4" s="28" t="s">
        <v>57</v>
      </c>
    </row>
    <row r="5" spans="1:32" x14ac:dyDescent="0.4">
      <c r="A5" s="27" t="s">
        <v>58</v>
      </c>
      <c r="B5" s="20">
        <v>4023</v>
      </c>
      <c r="C5" s="20">
        <v>234</v>
      </c>
      <c r="D5" s="20">
        <v>392</v>
      </c>
    </row>
    <row r="6" spans="1:32" x14ac:dyDescent="0.4">
      <c r="A6" s="27" t="s">
        <v>59</v>
      </c>
      <c r="B6" s="20">
        <v>2941</v>
      </c>
      <c r="C6" s="20">
        <v>203</v>
      </c>
      <c r="D6" s="20">
        <v>234</v>
      </c>
    </row>
    <row r="7" spans="1:32" x14ac:dyDescent="0.4">
      <c r="A7" s="27" t="s">
        <v>60</v>
      </c>
      <c r="B7" s="20">
        <v>4021</v>
      </c>
      <c r="C7" s="20">
        <v>124</v>
      </c>
      <c r="D7" s="20">
        <v>103</v>
      </c>
    </row>
    <row r="8" spans="1:32" ht="20.399999999999999" x14ac:dyDescent="0.4">
      <c r="A8" s="29" t="s">
        <v>41</v>
      </c>
      <c r="B8" s="30">
        <f>SUM(B5:B7)</f>
        <v>10985</v>
      </c>
      <c r="C8" s="30">
        <f>SUM(C5:C7)</f>
        <v>561</v>
      </c>
      <c r="D8" s="30">
        <f>SUM(D5:D7)</f>
        <v>729</v>
      </c>
    </row>
    <row r="10" spans="1:32" x14ac:dyDescent="0.4">
      <c r="A10" s="20"/>
      <c r="B10" s="18" t="s">
        <v>55</v>
      </c>
      <c r="C10" s="18" t="s">
        <v>56</v>
      </c>
      <c r="D10" s="18" t="s">
        <v>57</v>
      </c>
    </row>
    <row r="11" spans="1:32" ht="20.399999999999999" x14ac:dyDescent="0.4">
      <c r="A11" s="31" t="s">
        <v>41</v>
      </c>
      <c r="B11" s="30"/>
      <c r="C11" s="30"/>
      <c r="D11" s="30"/>
    </row>
    <row r="12" spans="1:32" ht="20.399999999999999" x14ac:dyDescent="0.4">
      <c r="B12" s="31" t="s">
        <v>6</v>
      </c>
      <c r="C12" s="30"/>
    </row>
  </sheetData>
  <mergeCells count="1">
    <mergeCell ref="A2:D2"/>
  </mergeCell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10"/>
  <dimension ref="A1:AQ14"/>
  <sheetViews>
    <sheetView showGridLines="0" zoomScaleNormal="100" workbookViewId="0">
      <selection sqref="A1:F1"/>
    </sheetView>
  </sheetViews>
  <sheetFormatPr defaultColWidth="9.109375" defaultRowHeight="16.8" x14ac:dyDescent="0.4"/>
  <cols>
    <col min="1" max="1" width="4" style="1" customWidth="1"/>
    <col min="2" max="11" width="9.109375" style="1"/>
    <col min="12" max="12" width="11.44140625" style="1" customWidth="1"/>
    <col min="13" max="13" width="9.109375" style="1"/>
    <col min="14" max="14" width="7.44140625" style="1" customWidth="1"/>
    <col min="15" max="15" width="2.44140625" style="1" customWidth="1"/>
    <col min="16" max="16" width="7.6640625" style="1" customWidth="1"/>
    <col min="17" max="17" width="5.33203125" style="1" customWidth="1"/>
    <col min="18" max="18" width="2.6640625" style="1" customWidth="1"/>
    <col min="19" max="19" width="8.33203125" style="1" customWidth="1"/>
    <col min="20" max="20" width="8.109375" style="1" customWidth="1"/>
    <col min="21" max="16384" width="9.109375" style="1"/>
  </cols>
  <sheetData>
    <row r="1" spans="1:43" ht="90" customHeight="1" x14ac:dyDescent="0.65">
      <c r="A1" s="267" t="s">
        <v>61</v>
      </c>
      <c r="B1" s="267"/>
      <c r="C1" s="267"/>
      <c r="D1" s="267"/>
      <c r="E1" s="267"/>
      <c r="F1" s="267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 ht="30.75" customHeight="1" x14ac:dyDescent="0.65">
      <c r="A2" s="279" t="s">
        <v>62</v>
      </c>
      <c r="B2" s="279"/>
      <c r="C2" s="279"/>
      <c r="D2" s="279"/>
      <c r="E2" s="279"/>
      <c r="F2" s="279"/>
      <c r="G2" s="279"/>
      <c r="H2" s="279"/>
      <c r="I2" s="279"/>
      <c r="J2" s="27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4" spans="1:43" ht="20.399999999999999" x14ac:dyDescent="0.45">
      <c r="A4" s="278" t="s">
        <v>63</v>
      </c>
      <c r="B4" s="278"/>
      <c r="C4" s="278"/>
    </row>
    <row r="6" spans="1:43" ht="9.75" customHeight="1" thickBot="1" x14ac:dyDescent="0.45"/>
    <row r="7" spans="1:43" ht="27.6" thickBot="1" x14ac:dyDescent="0.45">
      <c r="B7" s="275"/>
      <c r="C7" s="276"/>
      <c r="D7" s="276"/>
      <c r="E7" s="277"/>
    </row>
    <row r="10" spans="1:43" ht="20.399999999999999" x14ac:dyDescent="0.45">
      <c r="A10" s="278" t="s">
        <v>64</v>
      </c>
      <c r="B10" s="278"/>
      <c r="C10" s="278"/>
    </row>
    <row r="12" spans="1:43" ht="17.399999999999999" thickBot="1" x14ac:dyDescent="0.45"/>
    <row r="13" spans="1:43" ht="27.6" thickBot="1" x14ac:dyDescent="0.65">
      <c r="B13" s="275"/>
      <c r="C13" s="276"/>
      <c r="D13" s="276"/>
      <c r="E13" s="277"/>
      <c r="M13" s="32"/>
      <c r="N13" s="8"/>
      <c r="O13" s="33"/>
      <c r="P13" s="8"/>
      <c r="Q13" s="34"/>
      <c r="R13" s="34"/>
      <c r="S13" s="35"/>
      <c r="T13" s="8"/>
      <c r="U13" s="7"/>
    </row>
    <row r="14" spans="1:43" ht="27" customHeight="1" x14ac:dyDescent="0.6">
      <c r="M14" s="32"/>
      <c r="N14" s="8"/>
      <c r="O14" s="32"/>
      <c r="P14" s="8"/>
      <c r="Q14" s="32"/>
      <c r="R14" s="32"/>
      <c r="S14" s="8"/>
      <c r="T14" s="8"/>
    </row>
  </sheetData>
  <mergeCells count="6">
    <mergeCell ref="B7:E7"/>
    <mergeCell ref="B13:E13"/>
    <mergeCell ref="A4:C4"/>
    <mergeCell ref="A10:C10"/>
    <mergeCell ref="A1:F1"/>
    <mergeCell ref="A2:J2"/>
  </mergeCell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11"/>
  <dimension ref="A1:AL45"/>
  <sheetViews>
    <sheetView showGridLines="0" zoomScale="90" zoomScaleNormal="90" workbookViewId="0"/>
  </sheetViews>
  <sheetFormatPr defaultColWidth="9.109375" defaultRowHeight="16.8" x14ac:dyDescent="0.4"/>
  <cols>
    <col min="1" max="1" width="11.44140625" style="1" customWidth="1"/>
    <col min="2" max="2" width="15.5546875" style="1" customWidth="1"/>
    <col min="3" max="3" width="11.44140625" style="1" customWidth="1"/>
    <col min="4" max="4" width="15.109375" style="1" customWidth="1"/>
    <col min="5" max="5" width="11.44140625" style="1" customWidth="1"/>
    <col min="6" max="16384" width="9.109375" style="1"/>
  </cols>
  <sheetData>
    <row r="1" spans="1:38" ht="84.75" customHeight="1" x14ac:dyDescent="0.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8" ht="30.75" customHeight="1" x14ac:dyDescent="0.7">
      <c r="A2" s="287" t="s">
        <v>65</v>
      </c>
      <c r="B2" s="287"/>
      <c r="C2" s="287"/>
      <c r="D2" s="287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4" spans="1:38" x14ac:dyDescent="0.4">
      <c r="A4" s="38" t="s">
        <v>66</v>
      </c>
      <c r="B4" s="38" t="s">
        <v>67</v>
      </c>
      <c r="C4" s="38" t="s">
        <v>68</v>
      </c>
      <c r="D4" s="38" t="s">
        <v>69</v>
      </c>
      <c r="E4" s="38" t="s">
        <v>70</v>
      </c>
    </row>
    <row r="5" spans="1:38" ht="17.399999999999999" thickBot="1" x14ac:dyDescent="0.45">
      <c r="A5" s="36">
        <v>15</v>
      </c>
      <c r="B5" s="36">
        <v>10</v>
      </c>
      <c r="C5" s="36">
        <v>5</v>
      </c>
      <c r="D5" s="37">
        <v>2</v>
      </c>
      <c r="E5" s="37">
        <v>20</v>
      </c>
    </row>
    <row r="6" spans="1:38" ht="17.399999999999999" thickBot="1" x14ac:dyDescent="0.45">
      <c r="D6" s="39" t="s">
        <v>41</v>
      </c>
      <c r="E6" s="40"/>
    </row>
    <row r="7" spans="1:38" ht="30" customHeight="1" x14ac:dyDescent="0.4"/>
    <row r="9" spans="1:38" ht="17.399999999999999" thickBot="1" x14ac:dyDescent="0.45"/>
    <row r="10" spans="1:38" ht="17.399999999999999" thickBot="1" x14ac:dyDescent="0.45">
      <c r="A10" s="38" t="s">
        <v>68</v>
      </c>
      <c r="C10" s="38" t="s">
        <v>70</v>
      </c>
      <c r="E10" s="38" t="s">
        <v>66</v>
      </c>
      <c r="G10" s="39" t="s">
        <v>41</v>
      </c>
      <c r="H10" s="40"/>
    </row>
    <row r="11" spans="1:38" x14ac:dyDescent="0.4">
      <c r="A11" s="36">
        <v>5</v>
      </c>
      <c r="C11" s="36">
        <v>20</v>
      </c>
      <c r="E11" s="36">
        <v>10</v>
      </c>
    </row>
    <row r="12" spans="1:38" x14ac:dyDescent="0.4">
      <c r="A12" s="36">
        <v>10</v>
      </c>
      <c r="C12" s="36">
        <v>10</v>
      </c>
      <c r="E12" s="36">
        <v>30</v>
      </c>
    </row>
    <row r="13" spans="1:38" x14ac:dyDescent="0.4">
      <c r="A13" s="36">
        <v>6</v>
      </c>
      <c r="C13" s="36">
        <v>9</v>
      </c>
      <c r="E13" s="36">
        <v>60</v>
      </c>
    </row>
    <row r="14" spans="1:38" x14ac:dyDescent="0.4">
      <c r="A14" s="36">
        <v>8</v>
      </c>
      <c r="C14" s="36">
        <v>5</v>
      </c>
      <c r="E14" s="36">
        <v>21</v>
      </c>
    </row>
    <row r="15" spans="1:38" x14ac:dyDescent="0.4">
      <c r="A15" s="36">
        <v>7</v>
      </c>
      <c r="C15" s="36">
        <v>8</v>
      </c>
      <c r="E15" s="36">
        <v>14</v>
      </c>
    </row>
    <row r="16" spans="1:38" x14ac:dyDescent="0.4">
      <c r="A16" s="36">
        <v>20</v>
      </c>
      <c r="C16" s="36">
        <v>13</v>
      </c>
      <c r="E16" s="36">
        <v>9</v>
      </c>
    </row>
    <row r="20" spans="1:6" ht="17.399999999999999" thickBot="1" x14ac:dyDescent="0.45"/>
    <row r="21" spans="1:6" x14ac:dyDescent="0.4">
      <c r="B21" s="280" t="s">
        <v>166</v>
      </c>
      <c r="C21" s="281"/>
      <c r="D21" s="281"/>
      <c r="E21" s="281"/>
      <c r="F21" s="282"/>
    </row>
    <row r="22" spans="1:6" ht="17.399999999999999" thickBot="1" x14ac:dyDescent="0.45">
      <c r="B22" s="283"/>
      <c r="C22" s="284"/>
      <c r="D22" s="284"/>
      <c r="E22" s="284"/>
      <c r="F22" s="285"/>
    </row>
    <row r="24" spans="1:6" ht="24.6" x14ac:dyDescent="0.55000000000000004">
      <c r="A24" s="286" t="s">
        <v>71</v>
      </c>
      <c r="B24" s="286"/>
      <c r="C24" s="286"/>
    </row>
    <row r="25" spans="1:6" ht="20.399999999999999" x14ac:dyDescent="0.45">
      <c r="A25" s="278" t="s">
        <v>72</v>
      </c>
      <c r="B25" s="278"/>
      <c r="C25" s="278"/>
      <c r="D25" s="278"/>
      <c r="E25" s="278"/>
    </row>
    <row r="27" spans="1:6" x14ac:dyDescent="0.4">
      <c r="B27" s="38" t="s">
        <v>67</v>
      </c>
    </row>
    <row r="28" spans="1:6" x14ac:dyDescent="0.4">
      <c r="B28" s="36">
        <v>10</v>
      </c>
    </row>
    <row r="29" spans="1:6" x14ac:dyDescent="0.4">
      <c r="B29" s="36">
        <v>15</v>
      </c>
    </row>
    <row r="30" spans="1:6" x14ac:dyDescent="0.4">
      <c r="B30" s="36">
        <v>20</v>
      </c>
      <c r="D30" s="1" t="s">
        <v>454</v>
      </c>
    </row>
    <row r="31" spans="1:6" x14ac:dyDescent="0.4">
      <c r="B31" s="36">
        <v>25</v>
      </c>
    </row>
    <row r="32" spans="1:6" x14ac:dyDescent="0.4">
      <c r="B32" s="36">
        <v>30</v>
      </c>
    </row>
    <row r="33" spans="1:5" ht="17.399999999999999" thickBot="1" x14ac:dyDescent="0.45">
      <c r="B33" s="36">
        <v>40</v>
      </c>
    </row>
    <row r="34" spans="1:5" ht="17.399999999999999" thickBot="1" x14ac:dyDescent="0.45">
      <c r="A34" s="39" t="s">
        <v>41</v>
      </c>
      <c r="B34" s="40"/>
    </row>
    <row r="37" spans="1:5" x14ac:dyDescent="0.4">
      <c r="B37" s="119" t="s">
        <v>2</v>
      </c>
      <c r="C37" s="119" t="s">
        <v>4</v>
      </c>
      <c r="D37" s="119" t="s">
        <v>3</v>
      </c>
      <c r="E37" s="119" t="s">
        <v>453</v>
      </c>
    </row>
    <row r="38" spans="1:5" x14ac:dyDescent="0.4">
      <c r="A38" s="63" t="s">
        <v>257</v>
      </c>
      <c r="B38" s="218">
        <v>27</v>
      </c>
      <c r="C38" s="218">
        <v>23</v>
      </c>
      <c r="D38" s="218">
        <v>18</v>
      </c>
      <c r="E38" s="219"/>
    </row>
    <row r="39" spans="1:5" x14ac:dyDescent="0.4">
      <c r="A39" s="63" t="s">
        <v>258</v>
      </c>
      <c r="B39" s="218">
        <v>24</v>
      </c>
      <c r="C39" s="218">
        <v>27</v>
      </c>
      <c r="D39" s="218">
        <v>25</v>
      </c>
      <c r="E39" s="219"/>
    </row>
    <row r="40" spans="1:5" x14ac:dyDescent="0.4">
      <c r="A40" s="63" t="s">
        <v>259</v>
      </c>
      <c r="B40" s="218">
        <v>17</v>
      </c>
      <c r="C40" s="218">
        <v>10</v>
      </c>
      <c r="D40" s="218">
        <v>21</v>
      </c>
      <c r="E40" s="219"/>
    </row>
    <row r="41" spans="1:5" x14ac:dyDescent="0.4">
      <c r="A41" s="220" t="s">
        <v>450</v>
      </c>
      <c r="B41" s="221"/>
      <c r="C41" s="221"/>
      <c r="D41" s="221"/>
      <c r="E41" s="221"/>
    </row>
    <row r="42" spans="1:5" x14ac:dyDescent="0.4">
      <c r="A42" s="63" t="s">
        <v>260</v>
      </c>
      <c r="B42" s="218">
        <v>21</v>
      </c>
      <c r="C42" s="218">
        <v>16</v>
      </c>
      <c r="D42" s="218">
        <v>25</v>
      </c>
      <c r="E42" s="219"/>
    </row>
    <row r="43" spans="1:5" x14ac:dyDescent="0.4">
      <c r="A43" s="63" t="s">
        <v>451</v>
      </c>
      <c r="B43" s="218">
        <v>21</v>
      </c>
      <c r="C43" s="218">
        <v>21</v>
      </c>
      <c r="D43" s="218">
        <v>23</v>
      </c>
      <c r="E43" s="219"/>
    </row>
    <row r="44" spans="1:5" x14ac:dyDescent="0.4">
      <c r="A44" s="63" t="s">
        <v>452</v>
      </c>
      <c r="B44" s="218">
        <v>19</v>
      </c>
      <c r="C44" s="218">
        <v>28</v>
      </c>
      <c r="D44" s="218">
        <v>17</v>
      </c>
      <c r="E44" s="219"/>
    </row>
    <row r="45" spans="1:5" x14ac:dyDescent="0.4">
      <c r="A45" s="220" t="s">
        <v>450</v>
      </c>
      <c r="B45" s="221"/>
      <c r="C45" s="221"/>
      <c r="D45" s="221"/>
      <c r="E45" s="221"/>
    </row>
  </sheetData>
  <mergeCells count="5">
    <mergeCell ref="B21:F21"/>
    <mergeCell ref="B22:F22"/>
    <mergeCell ref="A24:C24"/>
    <mergeCell ref="A25:E25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12"/>
  <dimension ref="A1:AS9"/>
  <sheetViews>
    <sheetView showGridLines="0" workbookViewId="0"/>
  </sheetViews>
  <sheetFormatPr defaultColWidth="9.109375" defaultRowHeight="16.8" x14ac:dyDescent="0.4"/>
  <cols>
    <col min="1" max="1" width="9.109375" style="1"/>
    <col min="2" max="3" width="11.44140625" style="1" customWidth="1"/>
    <col min="4" max="4" width="11.109375" style="1" customWidth="1"/>
    <col min="5" max="12" width="9.109375" style="1"/>
    <col min="13" max="13" width="12.33203125" style="1" customWidth="1"/>
    <col min="14" max="14" width="11.6640625" style="1" customWidth="1"/>
    <col min="15" max="15" width="12.109375" style="1" customWidth="1"/>
    <col min="16" max="16384" width="9.109375" style="1"/>
  </cols>
  <sheetData>
    <row r="1" spans="1:45" ht="84.75" customHeight="1" x14ac:dyDescent="0.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29.25" customHeight="1" x14ac:dyDescent="0.75">
      <c r="A2" s="9"/>
      <c r="B2" s="56" t="s">
        <v>73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</row>
    <row r="4" spans="1:45" ht="20.399999999999999" x14ac:dyDescent="0.45">
      <c r="A4" s="278" t="s">
        <v>74</v>
      </c>
      <c r="B4" s="278"/>
      <c r="C4" s="278"/>
      <c r="D4" s="278"/>
      <c r="E4" s="278"/>
      <c r="F4" s="278"/>
      <c r="G4" s="278"/>
      <c r="H4" s="278"/>
      <c r="I4" s="278"/>
    </row>
    <row r="6" spans="1:45" ht="20.399999999999999" x14ac:dyDescent="0.4">
      <c r="B6" s="232" t="s">
        <v>55</v>
      </c>
      <c r="C6" s="232" t="s">
        <v>56</v>
      </c>
      <c r="D6" s="232" t="s">
        <v>57</v>
      </c>
    </row>
    <row r="7" spans="1:45" ht="20.399999999999999" x14ac:dyDescent="0.4">
      <c r="B7" s="41">
        <v>4023</v>
      </c>
      <c r="C7" s="41">
        <v>234</v>
      </c>
      <c r="D7" s="41">
        <v>392</v>
      </c>
    </row>
    <row r="8" spans="1:45" ht="20.399999999999999" x14ac:dyDescent="0.4">
      <c r="B8" s="41">
        <v>2941</v>
      </c>
      <c r="C8" s="41">
        <v>203</v>
      </c>
      <c r="D8" s="41">
        <v>234</v>
      </c>
    </row>
    <row r="9" spans="1:45" ht="20.399999999999999" x14ac:dyDescent="0.4">
      <c r="B9" s="41">
        <v>4021</v>
      </c>
      <c r="C9" s="41">
        <v>124</v>
      </c>
      <c r="D9" s="41">
        <v>103</v>
      </c>
    </row>
  </sheetData>
  <mergeCells count="1">
    <mergeCell ref="A4:I4"/>
  </mergeCell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13"/>
  <dimension ref="A1:AG27"/>
  <sheetViews>
    <sheetView showGridLines="0" workbookViewId="0"/>
  </sheetViews>
  <sheetFormatPr defaultColWidth="9.109375" defaultRowHeight="16.8" x14ac:dyDescent="0.4"/>
  <cols>
    <col min="1" max="1" width="9.109375" style="1"/>
    <col min="2" max="2" width="10.44140625" style="1" customWidth="1"/>
    <col min="3" max="3" width="24.6640625" style="1" customWidth="1"/>
    <col min="4" max="4" width="31" style="1" customWidth="1"/>
    <col min="5" max="16384" width="9.109375" style="1"/>
  </cols>
  <sheetData>
    <row r="1" spans="1:33" ht="84.75" customHeight="1" x14ac:dyDescent="0.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30.75" customHeight="1" x14ac:dyDescent="0.65">
      <c r="A2" s="9"/>
      <c r="B2" s="10" t="s">
        <v>75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4" spans="1:33" ht="20.399999999999999" x14ac:dyDescent="0.45">
      <c r="A4" s="278" t="s">
        <v>76</v>
      </c>
      <c r="B4" s="278"/>
      <c r="C4" s="278"/>
      <c r="D4" s="278"/>
      <c r="E4" s="278"/>
      <c r="F4" s="278"/>
      <c r="G4" s="278"/>
      <c r="H4" s="278"/>
      <c r="I4" s="278"/>
    </row>
    <row r="6" spans="1:33" x14ac:dyDescent="0.4">
      <c r="B6" s="3"/>
      <c r="C6" s="3"/>
      <c r="D6" s="3"/>
      <c r="E6" s="3"/>
    </row>
    <row r="7" spans="1:33" ht="19.2" x14ac:dyDescent="0.45">
      <c r="B7" s="43" t="s">
        <v>77</v>
      </c>
      <c r="C7" s="3"/>
      <c r="D7" s="3"/>
      <c r="E7" s="3"/>
    </row>
    <row r="8" spans="1:33" x14ac:dyDescent="0.4">
      <c r="B8" s="3"/>
      <c r="C8" s="3"/>
      <c r="D8" s="3"/>
      <c r="E8" s="3"/>
    </row>
    <row r="11" spans="1:33" ht="20.399999999999999" x14ac:dyDescent="0.45">
      <c r="A11" s="278" t="s">
        <v>455</v>
      </c>
      <c r="B11" s="278"/>
      <c r="C11" s="278"/>
      <c r="D11" s="278"/>
      <c r="E11" s="278"/>
      <c r="F11" s="278"/>
      <c r="G11" s="278"/>
    </row>
    <row r="12" spans="1:33" ht="15" customHeight="1" x14ac:dyDescent="0.4"/>
    <row r="13" spans="1:33" x14ac:dyDescent="0.4">
      <c r="B13" s="3"/>
      <c r="C13" s="3"/>
      <c r="D13" s="3"/>
      <c r="E13" s="3"/>
      <c r="F13" s="3"/>
    </row>
    <row r="14" spans="1:33" ht="20.399999999999999" x14ac:dyDescent="0.45">
      <c r="B14" s="3"/>
      <c r="C14" s="44" t="s">
        <v>78</v>
      </c>
      <c r="D14" s="3"/>
      <c r="E14" s="3"/>
      <c r="F14" s="3"/>
    </row>
    <row r="15" spans="1:33" x14ac:dyDescent="0.4">
      <c r="B15" s="3"/>
      <c r="C15" s="3"/>
      <c r="D15" s="3"/>
      <c r="E15" s="3"/>
      <c r="F15" s="3"/>
    </row>
    <row r="18" spans="1:10" ht="20.399999999999999" x14ac:dyDescent="0.45">
      <c r="A18" s="278" t="s">
        <v>593</v>
      </c>
      <c r="B18" s="278"/>
      <c r="C18" s="278"/>
      <c r="D18" s="278"/>
      <c r="E18" s="278"/>
      <c r="F18" s="278"/>
      <c r="G18" s="278"/>
      <c r="H18" s="278"/>
      <c r="I18" s="278"/>
      <c r="J18" s="278"/>
    </row>
    <row r="20" spans="1:10" x14ac:dyDescent="0.4">
      <c r="B20" s="3"/>
      <c r="C20" s="3"/>
      <c r="D20" s="3"/>
      <c r="E20" s="3"/>
      <c r="F20" s="3"/>
    </row>
    <row r="21" spans="1:10" ht="20.399999999999999" x14ac:dyDescent="0.45">
      <c r="B21" s="3"/>
      <c r="C21" s="3"/>
      <c r="D21" s="44" t="s">
        <v>78</v>
      </c>
      <c r="E21" s="44"/>
      <c r="F21" s="3"/>
    </row>
    <row r="22" spans="1:10" x14ac:dyDescent="0.4">
      <c r="B22" s="3"/>
      <c r="C22" s="3"/>
      <c r="D22" s="3"/>
      <c r="E22" s="3"/>
      <c r="F22" s="3"/>
    </row>
    <row r="25" spans="1:10" ht="20.399999999999999" x14ac:dyDescent="0.45">
      <c r="A25" s="278" t="s">
        <v>79</v>
      </c>
      <c r="B25" s="278"/>
      <c r="C25" s="278"/>
      <c r="D25" s="278"/>
      <c r="E25" s="278"/>
    </row>
    <row r="27" spans="1:10" ht="20.399999999999999" x14ac:dyDescent="0.45">
      <c r="C27" s="44" t="s">
        <v>78</v>
      </c>
    </row>
  </sheetData>
  <mergeCells count="4">
    <mergeCell ref="A18:J18"/>
    <mergeCell ref="A25:E25"/>
    <mergeCell ref="A4:I4"/>
    <mergeCell ref="A11:G1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7CFFD-3212-49DE-B173-717A1B8460FD}">
  <sheetPr codeName="Planilha2">
    <tabColor theme="4"/>
  </sheetPr>
  <dimension ref="A1:N70"/>
  <sheetViews>
    <sheetView topLeftCell="A37" zoomScale="60" zoomScaleNormal="60" workbookViewId="0"/>
  </sheetViews>
  <sheetFormatPr defaultColWidth="10" defaultRowHeight="16.8" x14ac:dyDescent="0.4"/>
  <cols>
    <col min="1" max="1" width="36.5546875" style="134" customWidth="1"/>
    <col min="2" max="2" width="67.109375" style="135" customWidth="1"/>
    <col min="3" max="3" width="11.88671875" style="134" bestFit="1" customWidth="1"/>
    <col min="4" max="4" width="11.88671875" style="134" customWidth="1"/>
    <col min="5" max="16384" width="10" style="134"/>
  </cols>
  <sheetData>
    <row r="1" spans="1:10" x14ac:dyDescent="0.4">
      <c r="A1" s="138" t="s">
        <v>380</v>
      </c>
      <c r="B1" s="135" t="s">
        <v>310</v>
      </c>
    </row>
    <row r="2" spans="1:10" x14ac:dyDescent="0.4">
      <c r="A2" s="134" t="s">
        <v>379</v>
      </c>
      <c r="B2" s="135" t="s">
        <v>378</v>
      </c>
      <c r="C2" s="215"/>
      <c r="D2" s="215"/>
    </row>
    <row r="3" spans="1:10" x14ac:dyDescent="0.4">
      <c r="A3" s="134" t="s">
        <v>377</v>
      </c>
      <c r="B3" s="135" t="s">
        <v>376</v>
      </c>
      <c r="C3" s="216"/>
      <c r="D3" s="216"/>
    </row>
    <row r="4" spans="1:10" x14ac:dyDescent="0.4">
      <c r="A4" s="134" t="s">
        <v>375</v>
      </c>
      <c r="B4" s="135" t="s">
        <v>374</v>
      </c>
      <c r="C4" s="143"/>
      <c r="D4" s="143"/>
      <c r="E4" s="143"/>
      <c r="F4" s="143"/>
      <c r="G4" s="143"/>
      <c r="H4" s="143"/>
      <c r="I4" s="143"/>
      <c r="J4" s="143"/>
    </row>
    <row r="5" spans="1:10" x14ac:dyDescent="0.4">
      <c r="A5" s="134" t="s">
        <v>373</v>
      </c>
      <c r="B5" s="135" t="s">
        <v>372</v>
      </c>
      <c r="C5" s="134" t="s">
        <v>337</v>
      </c>
    </row>
    <row r="8" spans="1:10" x14ac:dyDescent="0.4">
      <c r="A8" s="134" t="s">
        <v>371</v>
      </c>
      <c r="B8" s="135" t="s">
        <v>370</v>
      </c>
    </row>
    <row r="9" spans="1:10" x14ac:dyDescent="0.4">
      <c r="A9" s="134" t="s">
        <v>369</v>
      </c>
      <c r="B9" s="135" t="s">
        <v>368</v>
      </c>
    </row>
    <row r="10" spans="1:10" x14ac:dyDescent="0.4">
      <c r="A10" s="134" t="s">
        <v>367</v>
      </c>
      <c r="B10" s="135" t="s">
        <v>366</v>
      </c>
    </row>
    <row r="11" spans="1:10" x14ac:dyDescent="0.4">
      <c r="A11" s="229" t="s">
        <v>299</v>
      </c>
      <c r="B11" s="135" t="s">
        <v>365</v>
      </c>
    </row>
    <row r="12" spans="1:10" x14ac:dyDescent="0.4">
      <c r="A12" s="134" t="s">
        <v>299</v>
      </c>
      <c r="B12" s="135" t="s">
        <v>364</v>
      </c>
      <c r="C12" s="134" t="s">
        <v>363</v>
      </c>
    </row>
    <row r="13" spans="1:10" x14ac:dyDescent="0.4">
      <c r="A13" s="134" t="s">
        <v>362</v>
      </c>
      <c r="B13" s="135" t="s">
        <v>361</v>
      </c>
      <c r="C13" s="134" t="s">
        <v>360</v>
      </c>
    </row>
    <row r="15" spans="1:10" x14ac:dyDescent="0.4">
      <c r="A15" s="138" t="s">
        <v>359</v>
      </c>
      <c r="B15" s="135" t="s">
        <v>310</v>
      </c>
    </row>
    <row r="16" spans="1:10" ht="16.5" customHeight="1" x14ac:dyDescent="0.4">
      <c r="A16" s="134" t="s">
        <v>358</v>
      </c>
      <c r="B16" s="135" t="s">
        <v>357</v>
      </c>
      <c r="C16" s="134" t="s">
        <v>349</v>
      </c>
    </row>
    <row r="17" spans="1:8" x14ac:dyDescent="0.4">
      <c r="A17" s="134" t="s">
        <v>356</v>
      </c>
      <c r="B17" s="135" t="s">
        <v>355</v>
      </c>
    </row>
    <row r="18" spans="1:8" x14ac:dyDescent="0.4">
      <c r="A18" s="134" t="s">
        <v>295</v>
      </c>
      <c r="B18" s="135" t="s">
        <v>354</v>
      </c>
    </row>
    <row r="19" spans="1:8" x14ac:dyDescent="0.4">
      <c r="A19" s="134" t="s">
        <v>353</v>
      </c>
      <c r="B19" s="135" t="s">
        <v>352</v>
      </c>
    </row>
    <row r="20" spans="1:8" x14ac:dyDescent="0.4">
      <c r="A20" s="134" t="s">
        <v>351</v>
      </c>
      <c r="B20" s="135" t="s">
        <v>350</v>
      </c>
      <c r="C20" s="134" t="s">
        <v>349</v>
      </c>
    </row>
    <row r="21" spans="1:8" x14ac:dyDescent="0.4">
      <c r="A21" s="134" t="s">
        <v>348</v>
      </c>
      <c r="B21" s="135" t="s">
        <v>347</v>
      </c>
      <c r="C21" s="134" t="s">
        <v>337</v>
      </c>
    </row>
    <row r="22" spans="1:8" x14ac:dyDescent="0.4">
      <c r="A22" s="134" t="s">
        <v>346</v>
      </c>
      <c r="B22" s="135" t="s">
        <v>345</v>
      </c>
      <c r="C22" s="142">
        <f>SUM(E22:H22)</f>
        <v>10</v>
      </c>
      <c r="D22" s="142"/>
      <c r="E22" s="134">
        <v>1</v>
      </c>
      <c r="F22" s="134">
        <v>2</v>
      </c>
      <c r="G22" s="134">
        <v>3</v>
      </c>
      <c r="H22" s="134">
        <v>4</v>
      </c>
    </row>
    <row r="23" spans="1:8" x14ac:dyDescent="0.4">
      <c r="A23" s="134" t="s">
        <v>344</v>
      </c>
      <c r="B23" s="135" t="s">
        <v>343</v>
      </c>
      <c r="C23" s="142">
        <f>SUM(E23:H23)</f>
        <v>10</v>
      </c>
      <c r="D23" s="142"/>
      <c r="E23" s="134">
        <v>1</v>
      </c>
      <c r="F23" s="134">
        <v>2</v>
      </c>
      <c r="G23" s="134">
        <v>3</v>
      </c>
      <c r="H23" s="134">
        <v>4</v>
      </c>
    </row>
    <row r="24" spans="1:8" x14ac:dyDescent="0.4">
      <c r="A24" s="134" t="s">
        <v>297</v>
      </c>
      <c r="B24" s="135" t="s">
        <v>342</v>
      </c>
    </row>
    <row r="25" spans="1:8" x14ac:dyDescent="0.4">
      <c r="A25" s="134" t="s">
        <v>341</v>
      </c>
      <c r="B25" s="135" t="s">
        <v>340</v>
      </c>
      <c r="C25" s="134" t="s">
        <v>337</v>
      </c>
    </row>
    <row r="26" spans="1:8" x14ac:dyDescent="0.4">
      <c r="A26" s="134" t="s">
        <v>339</v>
      </c>
      <c r="B26" s="135" t="s">
        <v>338</v>
      </c>
      <c r="C26" s="134" t="s">
        <v>337</v>
      </c>
    </row>
    <row r="27" spans="1:8" x14ac:dyDescent="0.4">
      <c r="A27" s="134" t="s">
        <v>336</v>
      </c>
      <c r="B27" s="135" t="s">
        <v>335</v>
      </c>
    </row>
    <row r="29" spans="1:8" x14ac:dyDescent="0.4">
      <c r="A29" s="138" t="s">
        <v>334</v>
      </c>
      <c r="B29" s="135" t="s">
        <v>310</v>
      </c>
    </row>
    <row r="30" spans="1:8" x14ac:dyDescent="0.4">
      <c r="A30" s="134" t="s">
        <v>333</v>
      </c>
      <c r="B30" s="135" t="s">
        <v>332</v>
      </c>
    </row>
    <row r="31" spans="1:8" x14ac:dyDescent="0.4">
      <c r="A31" s="134" t="s">
        <v>331</v>
      </c>
      <c r="B31" s="135" t="s">
        <v>330</v>
      </c>
    </row>
    <row r="32" spans="1:8" x14ac:dyDescent="0.4">
      <c r="A32" s="134" t="s">
        <v>329</v>
      </c>
      <c r="B32" s="135" t="s">
        <v>328</v>
      </c>
    </row>
    <row r="33" spans="1:4" x14ac:dyDescent="0.4">
      <c r="A33" s="134" t="s">
        <v>327</v>
      </c>
      <c r="B33" s="135" t="s">
        <v>326</v>
      </c>
    </row>
    <row r="34" spans="1:4" x14ac:dyDescent="0.4">
      <c r="A34" s="134" t="s">
        <v>279</v>
      </c>
      <c r="B34" s="135" t="s">
        <v>325</v>
      </c>
    </row>
    <row r="36" spans="1:4" x14ac:dyDescent="0.4">
      <c r="A36" s="138" t="s">
        <v>324</v>
      </c>
      <c r="B36" s="135" t="s">
        <v>310</v>
      </c>
    </row>
    <row r="37" spans="1:4" x14ac:dyDescent="0.4">
      <c r="A37" s="134" t="s">
        <v>323</v>
      </c>
      <c r="B37" s="141" t="s">
        <v>322</v>
      </c>
    </row>
    <row r="38" spans="1:4" x14ac:dyDescent="0.4">
      <c r="A38" s="134" t="s">
        <v>321</v>
      </c>
      <c r="B38" s="140" t="s">
        <v>320</v>
      </c>
      <c r="C38" s="134">
        <v>0.5</v>
      </c>
    </row>
    <row r="39" spans="1:4" x14ac:dyDescent="0.4">
      <c r="A39" s="134" t="s">
        <v>319</v>
      </c>
      <c r="B39" s="135" t="s">
        <v>318</v>
      </c>
      <c r="C39" s="134">
        <v>42982</v>
      </c>
    </row>
    <row r="40" spans="1:4" x14ac:dyDescent="0.4">
      <c r="A40" s="134" t="s">
        <v>317</v>
      </c>
      <c r="B40" s="135" t="s">
        <v>316</v>
      </c>
      <c r="C40" s="134">
        <v>5</v>
      </c>
    </row>
    <row r="41" spans="1:4" x14ac:dyDescent="0.4">
      <c r="A41" s="134" t="s">
        <v>315</v>
      </c>
      <c r="B41" s="135" t="s">
        <v>314</v>
      </c>
      <c r="C41" s="231">
        <v>1</v>
      </c>
    </row>
    <row r="42" spans="1:4" x14ac:dyDescent="0.4">
      <c r="A42" s="134" t="s">
        <v>313</v>
      </c>
      <c r="B42" s="135" t="s">
        <v>312</v>
      </c>
      <c r="C42" s="139">
        <v>42982</v>
      </c>
    </row>
    <row r="43" spans="1:4" x14ac:dyDescent="0.4">
      <c r="C43" s="139"/>
      <c r="D43" s="139"/>
    </row>
    <row r="44" spans="1:4" x14ac:dyDescent="0.4">
      <c r="A44" s="138" t="s">
        <v>311</v>
      </c>
      <c r="B44" s="135" t="s">
        <v>310</v>
      </c>
    </row>
    <row r="45" spans="1:4" x14ac:dyDescent="0.4">
      <c r="A45" s="134" t="s">
        <v>309</v>
      </c>
      <c r="B45" s="135" t="s">
        <v>308</v>
      </c>
    </row>
    <row r="46" spans="1:4" x14ac:dyDescent="0.4">
      <c r="A46" s="134" t="s">
        <v>445</v>
      </c>
      <c r="B46" s="135" t="s">
        <v>307</v>
      </c>
      <c r="C46" s="134" t="s">
        <v>306</v>
      </c>
    </row>
    <row r="47" spans="1:4" x14ac:dyDescent="0.4">
      <c r="A47" s="134" t="s">
        <v>305</v>
      </c>
      <c r="B47" s="135" t="s">
        <v>304</v>
      </c>
    </row>
    <row r="48" spans="1:4" x14ac:dyDescent="0.4">
      <c r="A48" s="134" t="s">
        <v>303</v>
      </c>
      <c r="B48" s="135" t="s">
        <v>302</v>
      </c>
    </row>
    <row r="49" spans="1:2" ht="33.6" x14ac:dyDescent="0.4">
      <c r="A49" s="134" t="s">
        <v>301</v>
      </c>
      <c r="B49" s="135" t="s">
        <v>300</v>
      </c>
    </row>
    <row r="50" spans="1:2" x14ac:dyDescent="0.4">
      <c r="A50" s="134" t="s">
        <v>299</v>
      </c>
      <c r="B50" s="135" t="s">
        <v>298</v>
      </c>
    </row>
    <row r="51" spans="1:2" x14ac:dyDescent="0.4">
      <c r="A51" s="134" t="s">
        <v>297</v>
      </c>
      <c r="B51" s="135" t="s">
        <v>296</v>
      </c>
    </row>
    <row r="52" spans="1:2" ht="33.6" x14ac:dyDescent="0.4">
      <c r="A52" s="134" t="s">
        <v>295</v>
      </c>
      <c r="B52" s="135" t="s">
        <v>294</v>
      </c>
    </row>
    <row r="53" spans="1:2" x14ac:dyDescent="0.4">
      <c r="A53" s="134" t="s">
        <v>293</v>
      </c>
      <c r="B53" s="135" t="s">
        <v>292</v>
      </c>
    </row>
    <row r="54" spans="1:2" x14ac:dyDescent="0.4">
      <c r="A54" s="134" t="s">
        <v>291</v>
      </c>
      <c r="B54" s="135" t="s">
        <v>290</v>
      </c>
    </row>
    <row r="55" spans="1:2" x14ac:dyDescent="0.4">
      <c r="A55" s="134" t="s">
        <v>289</v>
      </c>
      <c r="B55" s="135" t="s">
        <v>288</v>
      </c>
    </row>
    <row r="56" spans="1:2" x14ac:dyDescent="0.4">
      <c r="A56" s="134" t="s">
        <v>287</v>
      </c>
      <c r="B56" s="135" t="s">
        <v>286</v>
      </c>
    </row>
    <row r="57" spans="1:2" x14ac:dyDescent="0.4">
      <c r="A57" s="134" t="s">
        <v>285</v>
      </c>
      <c r="B57" s="135" t="s">
        <v>284</v>
      </c>
    </row>
    <row r="58" spans="1:2" x14ac:dyDescent="0.4">
      <c r="A58" s="217" t="s">
        <v>283</v>
      </c>
      <c r="B58" s="135" t="s">
        <v>282</v>
      </c>
    </row>
    <row r="59" spans="1:2" x14ac:dyDescent="0.4">
      <c r="A59" s="134" t="s">
        <v>281</v>
      </c>
      <c r="B59" s="135" t="s">
        <v>280</v>
      </c>
    </row>
    <row r="60" spans="1:2" x14ac:dyDescent="0.4">
      <c r="A60" s="134" t="s">
        <v>446</v>
      </c>
      <c r="B60" s="135" t="s">
        <v>447</v>
      </c>
    </row>
    <row r="61" spans="1:2" x14ac:dyDescent="0.4">
      <c r="A61" s="134" t="s">
        <v>279</v>
      </c>
      <c r="B61" s="135" t="s">
        <v>278</v>
      </c>
    </row>
    <row r="62" spans="1:2" x14ac:dyDescent="0.4">
      <c r="A62" s="134" t="s">
        <v>277</v>
      </c>
      <c r="B62" s="135" t="s">
        <v>276</v>
      </c>
    </row>
    <row r="63" spans="1:2" x14ac:dyDescent="0.4">
      <c r="A63" s="134" t="s">
        <v>275</v>
      </c>
      <c r="B63" s="135" t="s">
        <v>274</v>
      </c>
    </row>
    <row r="65" spans="1:14" x14ac:dyDescent="0.4">
      <c r="A65" s="138" t="s">
        <v>273</v>
      </c>
      <c r="B65" s="137" t="s">
        <v>272</v>
      </c>
    </row>
    <row r="66" spans="1:14" x14ac:dyDescent="0.4">
      <c r="A66" s="134" t="s">
        <v>271</v>
      </c>
      <c r="B66" s="135" t="s">
        <v>270</v>
      </c>
    </row>
    <row r="67" spans="1:14" x14ac:dyDescent="0.4">
      <c r="A67" s="134" t="s">
        <v>269</v>
      </c>
      <c r="B67" s="135" t="s">
        <v>268</v>
      </c>
    </row>
    <row r="68" spans="1:14" s="135" customFormat="1" x14ac:dyDescent="0.4">
      <c r="A68" s="134" t="s">
        <v>267</v>
      </c>
      <c r="B68" s="135" t="s">
        <v>266</v>
      </c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</row>
    <row r="69" spans="1:14" s="135" customFormat="1" x14ac:dyDescent="0.4">
      <c r="A69" s="136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</row>
    <row r="70" spans="1:14" x14ac:dyDescent="0.4">
      <c r="A70" s="136"/>
    </row>
  </sheetData>
  <pageMargins left="0.511811024" right="0.511811024" top="0.78740157499999996" bottom="0.78740157499999996" header="0.31496062000000002" footer="0.31496062000000002"/>
  <pageSetup paperSize="9" scale="98" orientation="portrait" horizontalDpi="4294967293" verticalDpi="4294967293" r:id="rId1"/>
  <headerFooter>
    <oddHeader>&amp;L&amp;G&amp;C&amp;K02-024Melhores Atalhos do Excel</oddHeader>
  </headerFooter>
  <rowBreaks count="1" manualBreakCount="1">
    <brk id="42" max="1" man="1"/>
  </rowBreaks>
  <colBreaks count="1" manualBreakCount="1">
    <brk id="2" max="1048575" man="1"/>
  </colBreaks>
  <legacyDrawing r:id="rId2"/>
  <legacyDrawingHF r:id="rId3"/>
  <tableParts count="6">
    <tablePart r:id="rId4"/>
    <tablePart r:id="rId5"/>
    <tablePart r:id="rId6"/>
    <tablePart r:id="rId7"/>
    <tablePart r:id="rId8"/>
    <tablePart r:id="rId9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20"/>
  <dimension ref="A1:AP25"/>
  <sheetViews>
    <sheetView showGridLines="0" zoomScaleNormal="100" workbookViewId="0"/>
  </sheetViews>
  <sheetFormatPr defaultColWidth="9.109375" defaultRowHeight="16.8" x14ac:dyDescent="0.4"/>
  <cols>
    <col min="1" max="1" width="9.44140625" style="1" customWidth="1"/>
    <col min="2" max="4" width="18.44140625" style="1" customWidth="1"/>
    <col min="5" max="5" width="9.109375" style="1"/>
    <col min="6" max="8" width="5.33203125" style="1" customWidth="1"/>
    <col min="9" max="9" width="9.109375" style="1"/>
    <col min="10" max="11" width="16.88671875" style="1" customWidth="1"/>
    <col min="12" max="12" width="14.44140625" style="1" customWidth="1"/>
    <col min="13" max="16384" width="9.109375" style="1"/>
  </cols>
  <sheetData>
    <row r="1" spans="1:42" ht="84.75" customHeight="1" x14ac:dyDescent="0.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30.75" customHeight="1" x14ac:dyDescent="0.75">
      <c r="A2" s="9"/>
      <c r="B2" s="56" t="s">
        <v>80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4" spans="1:42" ht="20.399999999999999" x14ac:dyDescent="0.45">
      <c r="A4" s="278" t="s">
        <v>456</v>
      </c>
      <c r="B4" s="278"/>
      <c r="C4" s="278"/>
      <c r="D4" s="278"/>
      <c r="E4" s="278"/>
      <c r="F4" s="278"/>
      <c r="G4" s="278"/>
      <c r="J4" s="278" t="s">
        <v>81</v>
      </c>
      <c r="K4" s="278"/>
      <c r="L4" s="278"/>
    </row>
    <row r="5" spans="1:42" x14ac:dyDescent="0.4">
      <c r="J5" s="288" t="s">
        <v>83</v>
      </c>
      <c r="K5" s="288"/>
    </row>
    <row r="6" spans="1:42" ht="19.2" x14ac:dyDescent="0.45">
      <c r="B6" s="233" t="s">
        <v>82</v>
      </c>
      <c r="C6" s="233"/>
      <c r="D6" s="233"/>
      <c r="J6" s="3" t="s">
        <v>86</v>
      </c>
      <c r="K6" s="3"/>
      <c r="L6" s="3">
        <v>123</v>
      </c>
    </row>
    <row r="7" spans="1:42" x14ac:dyDescent="0.4">
      <c r="B7" s="46" t="s">
        <v>0</v>
      </c>
      <c r="C7" s="46" t="s">
        <v>84</v>
      </c>
      <c r="D7" s="46" t="s">
        <v>85</v>
      </c>
      <c r="J7" s="3" t="s">
        <v>27</v>
      </c>
      <c r="K7" s="3"/>
      <c r="L7" s="3">
        <v>13</v>
      </c>
    </row>
    <row r="8" spans="1:42" x14ac:dyDescent="0.4">
      <c r="B8" s="36" t="s">
        <v>2</v>
      </c>
      <c r="C8" s="36">
        <v>1</v>
      </c>
      <c r="D8" s="45">
        <v>20</v>
      </c>
      <c r="J8" s="3" t="s">
        <v>26</v>
      </c>
      <c r="K8" s="3"/>
      <c r="L8" s="3">
        <v>12</v>
      </c>
    </row>
    <row r="9" spans="1:42" x14ac:dyDescent="0.4">
      <c r="B9" s="36" t="s">
        <v>4</v>
      </c>
      <c r="C9" s="36">
        <v>2</v>
      </c>
      <c r="D9" s="45">
        <v>30</v>
      </c>
    </row>
    <row r="10" spans="1:42" x14ac:dyDescent="0.4">
      <c r="B10" s="36" t="s">
        <v>3</v>
      </c>
      <c r="C10" s="36">
        <v>3</v>
      </c>
      <c r="D10" s="45">
        <v>50</v>
      </c>
    </row>
    <row r="14" spans="1:42" ht="20.399999999999999" x14ac:dyDescent="0.45">
      <c r="A14" s="278" t="s">
        <v>87</v>
      </c>
      <c r="B14" s="278"/>
      <c r="C14" s="278"/>
    </row>
    <row r="16" spans="1:42" x14ac:dyDescent="0.4">
      <c r="B16" s="46" t="s">
        <v>0</v>
      </c>
      <c r="C16" s="46" t="s">
        <v>84</v>
      </c>
      <c r="D16" s="46" t="s">
        <v>85</v>
      </c>
    </row>
    <row r="17" spans="2:4" ht="16.5" customHeight="1" x14ac:dyDescent="0.4">
      <c r="B17" s="223" t="s">
        <v>88</v>
      </c>
      <c r="C17" s="36">
        <v>1</v>
      </c>
      <c r="D17" s="45">
        <v>20</v>
      </c>
    </row>
    <row r="18" spans="2:4" x14ac:dyDescent="0.4">
      <c r="B18" s="223"/>
      <c r="C18" s="36">
        <v>2</v>
      </c>
      <c r="D18" s="45">
        <v>30</v>
      </c>
    </row>
    <row r="19" spans="2:4" x14ac:dyDescent="0.4">
      <c r="B19" s="223"/>
      <c r="C19" s="36">
        <v>3</v>
      </c>
      <c r="D19" s="45">
        <v>50</v>
      </c>
    </row>
    <row r="20" spans="2:4" ht="16.5" customHeight="1" x14ac:dyDescent="0.4">
      <c r="B20" s="223" t="s">
        <v>16</v>
      </c>
      <c r="C20" s="36">
        <v>3</v>
      </c>
      <c r="D20" s="45">
        <v>10</v>
      </c>
    </row>
    <row r="21" spans="2:4" x14ac:dyDescent="0.4">
      <c r="B21" s="223"/>
      <c r="C21" s="36">
        <v>4</v>
      </c>
      <c r="D21" s="45">
        <v>55</v>
      </c>
    </row>
    <row r="22" spans="2:4" x14ac:dyDescent="0.4">
      <c r="B22" s="223"/>
      <c r="C22" s="36">
        <v>6</v>
      </c>
      <c r="D22" s="45">
        <v>60</v>
      </c>
    </row>
    <row r="23" spans="2:4" ht="16.5" customHeight="1" x14ac:dyDescent="0.4">
      <c r="B23" s="223" t="s">
        <v>89</v>
      </c>
      <c r="C23" s="36">
        <v>8</v>
      </c>
      <c r="D23" s="45">
        <v>33</v>
      </c>
    </row>
    <row r="24" spans="2:4" x14ac:dyDescent="0.4">
      <c r="B24" s="223"/>
      <c r="C24" s="36">
        <v>9</v>
      </c>
      <c r="D24" s="45">
        <v>78</v>
      </c>
    </row>
    <row r="25" spans="2:4" x14ac:dyDescent="0.4">
      <c r="B25" s="223"/>
      <c r="C25" s="36">
        <v>7</v>
      </c>
      <c r="D25" s="45">
        <v>65</v>
      </c>
    </row>
  </sheetData>
  <mergeCells count="4">
    <mergeCell ref="J5:K5"/>
    <mergeCell ref="A4:G4"/>
    <mergeCell ref="A14:C14"/>
    <mergeCell ref="J4:L4"/>
  </mergeCells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14"/>
  <dimension ref="A1:AD30"/>
  <sheetViews>
    <sheetView showGridLines="0" zoomScale="115" zoomScaleNormal="115" zoomScaleSheetLayoutView="100" workbookViewId="0"/>
  </sheetViews>
  <sheetFormatPr defaultColWidth="9.109375" defaultRowHeight="16.8" x14ac:dyDescent="0.4"/>
  <cols>
    <col min="1" max="1" width="9.109375" style="1"/>
    <col min="2" max="3" width="12.88671875" style="1" customWidth="1"/>
    <col min="4" max="4" width="12.33203125" style="1" customWidth="1"/>
    <col min="5" max="8" width="9.109375" style="1"/>
    <col min="9" max="9" width="9.109375" style="1" customWidth="1"/>
    <col min="10" max="10" width="9.109375" style="1"/>
    <col min="11" max="11" width="40" style="1" customWidth="1"/>
    <col min="12" max="12" width="31.109375" style="1" customWidth="1"/>
    <col min="13" max="16384" width="9.109375" style="1"/>
  </cols>
  <sheetData>
    <row r="1" spans="1:30" ht="84.75" customHeight="1" x14ac:dyDescent="0.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s="116" customFormat="1" ht="31.5" customHeight="1" x14ac:dyDescent="0.75">
      <c r="A2" s="115"/>
      <c r="B2" s="56" t="s">
        <v>167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</row>
    <row r="4" spans="1:30" ht="20.399999999999999" x14ac:dyDescent="0.45">
      <c r="A4" s="278" t="s">
        <v>168</v>
      </c>
      <c r="B4" s="278"/>
      <c r="C4" s="278"/>
      <c r="D4" s="278"/>
      <c r="E4" s="278"/>
      <c r="F4" s="278"/>
    </row>
    <row r="6" spans="1:30" x14ac:dyDescent="0.4">
      <c r="B6" s="27" t="s">
        <v>55</v>
      </c>
      <c r="C6" s="27" t="s">
        <v>56</v>
      </c>
      <c r="D6" s="27" t="s">
        <v>57</v>
      </c>
    </row>
    <row r="7" spans="1:30" x14ac:dyDescent="0.4">
      <c r="B7" s="20">
        <v>4023</v>
      </c>
      <c r="C7" s="20">
        <v>234</v>
      </c>
      <c r="D7" s="20">
        <v>392</v>
      </c>
    </row>
    <row r="8" spans="1:30" x14ac:dyDescent="0.4">
      <c r="B8" s="20">
        <v>2941</v>
      </c>
      <c r="C8" s="20">
        <v>203</v>
      </c>
      <c r="D8" s="20">
        <v>234</v>
      </c>
    </row>
    <row r="9" spans="1:30" x14ac:dyDescent="0.4">
      <c r="B9" s="20">
        <v>4021</v>
      </c>
      <c r="C9" s="20">
        <v>124</v>
      </c>
      <c r="D9" s="20">
        <v>103</v>
      </c>
    </row>
    <row r="13" spans="1:30" ht="20.399999999999999" x14ac:dyDescent="0.45">
      <c r="A13" s="278" t="s">
        <v>169</v>
      </c>
      <c r="B13" s="278"/>
      <c r="C13" s="278"/>
      <c r="D13" s="278"/>
      <c r="E13" s="278"/>
      <c r="F13" s="278"/>
    </row>
    <row r="15" spans="1:30" ht="20.399999999999999" x14ac:dyDescent="0.4">
      <c r="B15" s="234" t="s">
        <v>55</v>
      </c>
      <c r="C15" s="234" t="s">
        <v>56</v>
      </c>
      <c r="D15" s="234" t="s">
        <v>57</v>
      </c>
    </row>
    <row r="16" spans="1:30" ht="20.399999999999999" x14ac:dyDescent="0.4">
      <c r="B16" s="42">
        <v>4023</v>
      </c>
      <c r="C16" s="42">
        <v>234</v>
      </c>
      <c r="D16" s="42">
        <v>392</v>
      </c>
    </row>
    <row r="17" spans="2:4" ht="20.399999999999999" x14ac:dyDescent="0.4">
      <c r="B17" s="42">
        <v>2941</v>
      </c>
      <c r="C17" s="42">
        <v>203</v>
      </c>
      <c r="D17" s="42">
        <v>234</v>
      </c>
    </row>
    <row r="18" spans="2:4" ht="20.399999999999999" x14ac:dyDescent="0.4">
      <c r="B18" s="42">
        <v>4021</v>
      </c>
      <c r="C18" s="42">
        <v>124</v>
      </c>
      <c r="D18" s="42">
        <v>103</v>
      </c>
    </row>
    <row r="28" spans="2:4" ht="20.399999999999999" x14ac:dyDescent="0.4">
      <c r="B28" s="41"/>
      <c r="C28" s="41"/>
      <c r="D28" s="41"/>
    </row>
    <row r="29" spans="2:4" ht="20.399999999999999" x14ac:dyDescent="0.4">
      <c r="B29" s="41"/>
      <c r="C29" s="41"/>
      <c r="D29" s="41"/>
    </row>
    <row r="30" spans="2:4" ht="20.399999999999999" x14ac:dyDescent="0.4">
      <c r="B30" s="41"/>
      <c r="C30" s="41"/>
      <c r="D30" s="41"/>
    </row>
  </sheetData>
  <mergeCells count="2">
    <mergeCell ref="A4:F4"/>
    <mergeCell ref="A13:F13"/>
  </mergeCells>
  <pageMargins left="0.511811024" right="0.511811024" top="0.78740157499999996" bottom="0.78740157499999996" header="0.31496062000000002" footer="0.31496062000000002"/>
  <pageSetup scale="67" orientation="portrait" verticalDpi="0" r:id="rId1"/>
  <colBreaks count="1" manualBreakCount="1">
    <brk id="11" max="29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15"/>
  <dimension ref="A1:AD19"/>
  <sheetViews>
    <sheetView showGridLines="0" zoomScaleNormal="100" zoomScaleSheetLayoutView="100" workbookViewId="0"/>
  </sheetViews>
  <sheetFormatPr defaultColWidth="9.44140625" defaultRowHeight="16.8" x14ac:dyDescent="0.4"/>
  <cols>
    <col min="1" max="16384" width="9.44140625" style="1"/>
  </cols>
  <sheetData>
    <row r="1" spans="1:30" ht="84.75" customHeight="1" x14ac:dyDescent="0.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42" customHeight="1" x14ac:dyDescent="0.85">
      <c r="A2" s="9"/>
      <c r="B2" s="55" t="s">
        <v>170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4" spans="1:30" ht="20.399999999999999" x14ac:dyDescent="0.45">
      <c r="A4" s="278" t="s">
        <v>171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</row>
    <row r="6" spans="1:30" ht="20.399999999999999" x14ac:dyDescent="0.4">
      <c r="B6" s="57" t="s">
        <v>55</v>
      </c>
      <c r="C6" s="57" t="s">
        <v>56</v>
      </c>
      <c r="D6" s="57" t="s">
        <v>57</v>
      </c>
      <c r="F6"/>
      <c r="G6"/>
      <c r="H6"/>
      <c r="I6"/>
      <c r="J6"/>
      <c r="K6"/>
      <c r="L6"/>
      <c r="M6"/>
      <c r="N6"/>
    </row>
    <row r="7" spans="1:30" ht="20.399999999999999" x14ac:dyDescent="0.4">
      <c r="B7" s="42">
        <v>4023</v>
      </c>
      <c r="C7" s="42">
        <v>234</v>
      </c>
      <c r="D7" s="42">
        <v>392</v>
      </c>
      <c r="F7"/>
      <c r="G7"/>
      <c r="H7"/>
      <c r="I7"/>
      <c r="J7"/>
      <c r="K7"/>
      <c r="L7"/>
      <c r="M7"/>
      <c r="N7"/>
    </row>
    <row r="8" spans="1:30" ht="20.399999999999999" x14ac:dyDescent="0.4">
      <c r="B8" s="42">
        <v>2941</v>
      </c>
      <c r="C8" s="42">
        <v>203</v>
      </c>
      <c r="D8" s="42">
        <v>234</v>
      </c>
      <c r="F8"/>
      <c r="G8"/>
      <c r="H8"/>
      <c r="I8"/>
      <c r="J8"/>
      <c r="K8"/>
      <c r="L8"/>
      <c r="M8"/>
      <c r="N8"/>
    </row>
    <row r="9" spans="1:30" ht="20.399999999999999" x14ac:dyDescent="0.4">
      <c r="B9" s="42">
        <v>4021</v>
      </c>
      <c r="C9" s="42">
        <v>124</v>
      </c>
      <c r="D9" s="42">
        <v>103</v>
      </c>
      <c r="F9"/>
      <c r="G9"/>
      <c r="H9"/>
      <c r="I9"/>
      <c r="J9"/>
      <c r="K9"/>
      <c r="L9"/>
      <c r="M9"/>
      <c r="N9"/>
    </row>
    <row r="10" spans="1:30" x14ac:dyDescent="0.4">
      <c r="F10"/>
      <c r="G10"/>
      <c r="H10"/>
      <c r="I10"/>
      <c r="J10"/>
      <c r="K10"/>
      <c r="L10"/>
      <c r="M10"/>
      <c r="N10"/>
    </row>
    <row r="11" spans="1:30" x14ac:dyDescent="0.4"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30" x14ac:dyDescent="0.4"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30" x14ac:dyDescent="0.4"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30" x14ac:dyDescent="0.4"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30" x14ac:dyDescent="0.4"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30" x14ac:dyDescent="0.4"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2:14" x14ac:dyDescent="0.4"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2:14" x14ac:dyDescent="0.4"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2:14" x14ac:dyDescent="0.4">
      <c r="B19"/>
      <c r="C19"/>
      <c r="D19"/>
      <c r="E19"/>
      <c r="F19"/>
      <c r="G19"/>
      <c r="H19"/>
      <c r="I19"/>
      <c r="J19"/>
      <c r="K19"/>
      <c r="L19"/>
      <c r="M19"/>
      <c r="N19"/>
    </row>
  </sheetData>
  <mergeCells count="1">
    <mergeCell ref="A4:K4"/>
  </mergeCells>
  <pageMargins left="0.511811024" right="0.511811024" top="0.78740157499999996" bottom="0.78740157499999996" header="0.31496062000000002" footer="0.31496062000000002"/>
  <pageSetup scale="67" orientation="portrait" r:id="rId1"/>
  <colBreaks count="1" manualBreakCount="1">
    <brk id="11" max="29" man="1"/>
  </col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16"/>
  <dimension ref="A1:AZ21"/>
  <sheetViews>
    <sheetView showGridLines="0" workbookViewId="0"/>
  </sheetViews>
  <sheetFormatPr defaultColWidth="8.88671875" defaultRowHeight="16.8" x14ac:dyDescent="0.4"/>
  <cols>
    <col min="1" max="1" width="8.88671875" style="1"/>
    <col min="2" max="2" width="22.109375" style="1" bestFit="1" customWidth="1"/>
    <col min="3" max="3" width="8.88671875" style="1"/>
    <col min="4" max="4" width="24" style="1" bestFit="1" customWidth="1"/>
    <col min="5" max="16384" width="8.88671875" style="1"/>
  </cols>
  <sheetData>
    <row r="1" spans="1:52" ht="84.75" customHeight="1" x14ac:dyDescent="0.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ht="30.75" customHeight="1" x14ac:dyDescent="0.75">
      <c r="A2" s="9"/>
      <c r="B2" s="56" t="s">
        <v>172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4" spans="1:52" ht="20.399999999999999" x14ac:dyDescent="0.45">
      <c r="A4" s="278" t="s">
        <v>173</v>
      </c>
      <c r="B4" s="278"/>
      <c r="C4" s="278"/>
      <c r="D4" s="278"/>
      <c r="E4" s="278"/>
      <c r="F4" s="278"/>
      <c r="G4" s="278"/>
      <c r="H4" s="278"/>
      <c r="I4" s="278"/>
    </row>
    <row r="6" spans="1:52" ht="20.399999999999999" x14ac:dyDescent="0.45">
      <c r="B6" s="58" t="s">
        <v>90</v>
      </c>
      <c r="D6" s="58" t="s">
        <v>91</v>
      </c>
    </row>
    <row r="7" spans="1:52" ht="20.399999999999999" x14ac:dyDescent="0.45">
      <c r="B7" s="235">
        <v>1000</v>
      </c>
      <c r="D7" s="44">
        <v>1000</v>
      </c>
    </row>
    <row r="8" spans="1:52" ht="20.399999999999999" x14ac:dyDescent="0.45">
      <c r="B8" s="44">
        <v>100</v>
      </c>
      <c r="D8" s="44">
        <v>100</v>
      </c>
    </row>
    <row r="9" spans="1:52" ht="20.399999999999999" x14ac:dyDescent="0.45">
      <c r="B9" s="44">
        <v>10</v>
      </c>
      <c r="D9" s="44">
        <v>10</v>
      </c>
    </row>
    <row r="10" spans="1:52" ht="20.399999999999999" x14ac:dyDescent="0.45">
      <c r="B10" s="44">
        <v>1</v>
      </c>
      <c r="D10" s="44">
        <v>1</v>
      </c>
    </row>
    <row r="11" spans="1:52" ht="20.399999999999999" x14ac:dyDescent="0.45">
      <c r="B11" s="236">
        <v>0</v>
      </c>
      <c r="D11" s="236">
        <v>0</v>
      </c>
    </row>
    <row r="12" spans="1:52" ht="20.399999999999999" x14ac:dyDescent="0.45">
      <c r="C12" s="6"/>
    </row>
    <row r="13" spans="1:52" ht="20.399999999999999" x14ac:dyDescent="0.45">
      <c r="C13" s="6"/>
    </row>
    <row r="14" spans="1:52" ht="20.25" customHeight="1" x14ac:dyDescent="0.45">
      <c r="A14" s="278" t="s">
        <v>174</v>
      </c>
      <c r="B14" s="278"/>
      <c r="C14" s="278"/>
      <c r="D14" s="278"/>
      <c r="E14" s="278"/>
      <c r="F14" s="278"/>
      <c r="G14" s="278"/>
      <c r="H14" s="278"/>
      <c r="I14" s="278"/>
      <c r="J14" s="278"/>
      <c r="K14" s="278"/>
      <c r="L14" s="278"/>
      <c r="M14" s="278"/>
    </row>
    <row r="15" spans="1:52" ht="20.399999999999999" x14ac:dyDescent="0.45">
      <c r="C15" s="6"/>
    </row>
    <row r="16" spans="1:52" ht="20.399999999999999" x14ac:dyDescent="0.45">
      <c r="B16" s="58" t="s">
        <v>92</v>
      </c>
      <c r="C16" s="6"/>
    </row>
    <row r="17" spans="2:2" ht="20.399999999999999" x14ac:dyDescent="0.45">
      <c r="B17" s="44">
        <v>-99</v>
      </c>
    </row>
    <row r="18" spans="2:2" ht="20.399999999999999" x14ac:dyDescent="0.45">
      <c r="B18" s="44">
        <v>-93</v>
      </c>
    </row>
    <row r="19" spans="2:2" ht="20.399999999999999" x14ac:dyDescent="0.45">
      <c r="B19" s="44">
        <v>1013</v>
      </c>
    </row>
    <row r="20" spans="2:2" ht="20.399999999999999" x14ac:dyDescent="0.45">
      <c r="B20" s="44">
        <v>234</v>
      </c>
    </row>
    <row r="21" spans="2:2" ht="20.399999999999999" x14ac:dyDescent="0.45">
      <c r="B21" s="44">
        <v>12</v>
      </c>
    </row>
  </sheetData>
  <mergeCells count="2">
    <mergeCell ref="A4:I4"/>
    <mergeCell ref="A14:M14"/>
  </mergeCells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17"/>
  <dimension ref="A1:AZ10"/>
  <sheetViews>
    <sheetView showGridLines="0" zoomScale="145" zoomScaleNormal="145" workbookViewId="0"/>
  </sheetViews>
  <sheetFormatPr defaultColWidth="8.88671875" defaultRowHeight="20.399999999999999" x14ac:dyDescent="0.45"/>
  <cols>
    <col min="1" max="1" width="8.88671875" style="1"/>
    <col min="2" max="2" width="30" style="1" customWidth="1"/>
    <col min="3" max="4" width="3.6640625" style="1" customWidth="1"/>
    <col min="5" max="12" width="8.88671875" style="1"/>
    <col min="13" max="13" width="27" style="62" customWidth="1"/>
    <col min="14" max="16384" width="8.88671875" style="1"/>
  </cols>
  <sheetData>
    <row r="1" spans="1:52" ht="84.75" customHeight="1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5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ht="30.75" customHeight="1" x14ac:dyDescent="0.65">
      <c r="A2" s="9"/>
      <c r="B2" s="10" t="s">
        <v>175</v>
      </c>
      <c r="C2" s="9"/>
      <c r="D2" s="9"/>
      <c r="E2" s="9"/>
      <c r="F2" s="9"/>
      <c r="G2" s="9"/>
      <c r="H2" s="9"/>
      <c r="I2" s="9"/>
      <c r="J2" s="9"/>
      <c r="K2" s="9"/>
      <c r="L2" s="9"/>
      <c r="M2" s="5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spans="1:52" x14ac:dyDescent="0.45">
      <c r="M3" s="60"/>
    </row>
    <row r="4" spans="1:52" ht="21" thickBot="1" x14ac:dyDescent="0.5">
      <c r="A4" s="278" t="s">
        <v>176</v>
      </c>
      <c r="B4" s="278"/>
      <c r="C4" s="278"/>
      <c r="D4" s="278"/>
      <c r="E4" s="278"/>
      <c r="F4" s="278"/>
      <c r="G4" s="278"/>
      <c r="H4" s="278"/>
      <c r="I4" s="278"/>
      <c r="J4" s="278"/>
      <c r="M4" s="61"/>
    </row>
    <row r="5" spans="1:52" ht="17.399999999999999" thickBot="1" x14ac:dyDescent="0.45">
      <c r="M5" s="25">
        <v>4654654654</v>
      </c>
    </row>
    <row r="6" spans="1:52" ht="17.399999999999999" thickBot="1" x14ac:dyDescent="0.45">
      <c r="B6" s="25">
        <v>14237718000100</v>
      </c>
      <c r="M6" s="25">
        <v>465465465</v>
      </c>
    </row>
    <row r="7" spans="1:52" ht="17.399999999999999" thickBot="1" x14ac:dyDescent="0.45">
      <c r="E7" s="222" t="s">
        <v>93</v>
      </c>
      <c r="M7" s="25">
        <v>321354654</v>
      </c>
    </row>
    <row r="8" spans="1:52" ht="17.399999999999999" thickBot="1" x14ac:dyDescent="0.45">
      <c r="E8" s="222" t="s">
        <v>594</v>
      </c>
      <c r="M8" s="25">
        <v>68798798</v>
      </c>
    </row>
    <row r="9" spans="1:52" x14ac:dyDescent="0.45">
      <c r="E9" s="222" t="s">
        <v>594</v>
      </c>
    </row>
    <row r="10" spans="1:52" x14ac:dyDescent="0.45">
      <c r="D10" s="63" t="s">
        <v>41</v>
      </c>
      <c r="E10" s="2">
        <f>SUM(E7:E9)</f>
        <v>0</v>
      </c>
    </row>
  </sheetData>
  <mergeCells count="1">
    <mergeCell ref="A4:J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18"/>
  <dimension ref="A1:AZ12"/>
  <sheetViews>
    <sheetView showGridLines="0" zoomScale="160" zoomScaleNormal="160" workbookViewId="0"/>
  </sheetViews>
  <sheetFormatPr defaultColWidth="8.88671875" defaultRowHeight="16.8" x14ac:dyDescent="0.4"/>
  <cols>
    <col min="1" max="16384" width="8.88671875" style="1"/>
  </cols>
  <sheetData>
    <row r="1" spans="1:52" ht="84.75" customHeight="1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5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ht="30.75" customHeight="1" x14ac:dyDescent="0.65">
      <c r="A2" s="9"/>
      <c r="B2" s="10" t="s">
        <v>177</v>
      </c>
      <c r="C2" s="9"/>
      <c r="D2" s="9"/>
      <c r="E2" s="9"/>
      <c r="F2" s="9"/>
      <c r="G2" s="9"/>
      <c r="H2" s="9"/>
      <c r="I2" s="9"/>
      <c r="J2" s="9"/>
      <c r="K2" s="9"/>
      <c r="L2" s="9"/>
      <c r="M2" s="5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4" spans="1:52" ht="24.6" x14ac:dyDescent="0.4">
      <c r="A4" s="292" t="s">
        <v>178</v>
      </c>
      <c r="B4" s="292"/>
      <c r="C4" s="292"/>
      <c r="D4" s="292"/>
      <c r="E4" s="292"/>
      <c r="F4" s="292"/>
      <c r="G4" s="292"/>
      <c r="H4" s="292"/>
      <c r="I4" s="64"/>
      <c r="J4" s="64"/>
    </row>
    <row r="8" spans="1:52" ht="20.399999999999999" x14ac:dyDescent="0.45">
      <c r="B8" s="289"/>
      <c r="C8" s="289"/>
      <c r="D8" s="289"/>
      <c r="F8" s="290"/>
      <c r="G8" s="291"/>
      <c r="H8" s="291"/>
    </row>
    <row r="12" spans="1:52" ht="20.399999999999999" x14ac:dyDescent="0.45">
      <c r="B12" s="290"/>
      <c r="C12" s="291"/>
      <c r="D12" s="291"/>
      <c r="F12" s="290"/>
      <c r="G12" s="291"/>
      <c r="H12" s="291"/>
    </row>
  </sheetData>
  <mergeCells count="5">
    <mergeCell ref="B8:D8"/>
    <mergeCell ref="B12:D12"/>
    <mergeCell ref="F8:H8"/>
    <mergeCell ref="F12:H12"/>
    <mergeCell ref="A4:H4"/>
  </mergeCells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19"/>
  <dimension ref="A1:AZ50"/>
  <sheetViews>
    <sheetView showGridLines="0" workbookViewId="0"/>
  </sheetViews>
  <sheetFormatPr defaultColWidth="8.88671875" defaultRowHeight="16.8" x14ac:dyDescent="0.4"/>
  <cols>
    <col min="1" max="1" width="5.88671875" style="1" customWidth="1"/>
    <col min="2" max="2" width="24.44140625" style="1" bestFit="1" customWidth="1"/>
    <col min="3" max="3" width="11.88671875" style="1" bestFit="1" customWidth="1"/>
    <col min="4" max="6" width="8.88671875" style="1"/>
    <col min="7" max="7" width="16.5546875" style="1" customWidth="1"/>
    <col min="8" max="8" width="23.109375" style="1" customWidth="1"/>
    <col min="9" max="9" width="8.88671875" style="1"/>
    <col min="10" max="10" width="19.109375" style="1" customWidth="1"/>
    <col min="11" max="12" width="8.88671875" style="1"/>
    <col min="13" max="13" width="2.88671875" style="1" customWidth="1"/>
    <col min="14" max="14" width="3.44140625" style="1" customWidth="1"/>
    <col min="15" max="16384" width="8.88671875" style="1"/>
  </cols>
  <sheetData>
    <row r="1" spans="1:52" ht="84.75" customHeight="1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5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ht="30.75" customHeight="1" x14ac:dyDescent="0.65">
      <c r="A2" s="9"/>
      <c r="B2" s="10" t="s">
        <v>179</v>
      </c>
      <c r="C2" s="9"/>
      <c r="D2" s="9"/>
      <c r="E2" s="9"/>
      <c r="F2" s="9"/>
      <c r="G2" s="9"/>
      <c r="H2" s="9"/>
      <c r="I2" s="9"/>
      <c r="J2" s="9"/>
      <c r="K2" s="9"/>
      <c r="L2" s="9"/>
      <c r="M2" s="5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4" spans="1:52" ht="17.399999999999999" thickBot="1" x14ac:dyDescent="0.45"/>
    <row r="5" spans="1:52" ht="21" thickBot="1" x14ac:dyDescent="0.5">
      <c r="B5" s="6"/>
      <c r="C5" s="308" t="s">
        <v>180</v>
      </c>
      <c r="D5" s="308"/>
      <c r="E5" s="309"/>
      <c r="F5" s="307"/>
      <c r="G5" s="300"/>
    </row>
    <row r="6" spans="1:52" ht="21" thickBot="1" x14ac:dyDescent="0.5">
      <c r="B6" s="310" t="s">
        <v>181</v>
      </c>
      <c r="C6" s="310"/>
      <c r="D6" s="310"/>
      <c r="E6" s="310"/>
      <c r="F6" s="311"/>
      <c r="G6" s="300"/>
    </row>
    <row r="7" spans="1:52" ht="17.399999999999999" thickBot="1" x14ac:dyDescent="0.45"/>
    <row r="8" spans="1:52" ht="21" thickBot="1" x14ac:dyDescent="0.5">
      <c r="C8" s="310" t="s">
        <v>94</v>
      </c>
      <c r="D8" s="310"/>
      <c r="E8" s="312"/>
      <c r="F8" s="307"/>
      <c r="G8" s="300"/>
    </row>
    <row r="9" spans="1:52" s="6" customFormat="1" ht="21" thickBot="1" x14ac:dyDescent="0.5">
      <c r="C9" s="310" t="s">
        <v>95</v>
      </c>
      <c r="D9" s="310"/>
      <c r="E9" s="312"/>
      <c r="F9" s="313"/>
      <c r="G9" s="300"/>
      <c r="H9" s="65"/>
    </row>
    <row r="10" spans="1:52" s="6" customFormat="1" ht="21" thickBot="1" x14ac:dyDescent="0.5">
      <c r="H10" s="66"/>
    </row>
    <row r="11" spans="1:52" ht="21" thickBot="1" x14ac:dyDescent="0.5">
      <c r="B11" s="310" t="s">
        <v>457</v>
      </c>
      <c r="C11" s="310"/>
      <c r="D11" s="310"/>
      <c r="E11" s="310"/>
      <c r="F11" s="307">
        <v>30835</v>
      </c>
      <c r="G11" s="300"/>
    </row>
    <row r="12" spans="1:52" ht="17.399999999999999" thickBot="1" x14ac:dyDescent="0.45"/>
    <row r="13" spans="1:52" ht="21" thickBot="1" x14ac:dyDescent="0.5">
      <c r="F13" s="299">
        <v>1</v>
      </c>
      <c r="G13" s="300"/>
    </row>
    <row r="14" spans="1:52" ht="21" thickBot="1" x14ac:dyDescent="0.5">
      <c r="F14" s="299">
        <v>2</v>
      </c>
      <c r="G14" s="300"/>
    </row>
    <row r="15" spans="1:52" ht="21" thickBot="1" x14ac:dyDescent="0.5">
      <c r="F15" s="299">
        <v>3</v>
      </c>
      <c r="G15" s="300"/>
    </row>
    <row r="19" spans="1:14" ht="22.5" customHeight="1" x14ac:dyDescent="0.4">
      <c r="A19" s="301" t="s">
        <v>595</v>
      </c>
      <c r="B19" s="301"/>
      <c r="C19" s="301"/>
      <c r="D19" s="301"/>
      <c r="E19" s="301"/>
      <c r="F19" s="301"/>
      <c r="G19" s="301"/>
      <c r="H19" s="301"/>
      <c r="I19" s="64"/>
      <c r="J19" s="64"/>
    </row>
    <row r="21" spans="1:14" x14ac:dyDescent="0.4">
      <c r="B21" s="3" t="s">
        <v>96</v>
      </c>
      <c r="C21" s="293"/>
      <c r="D21" s="294"/>
      <c r="H21" s="3" t="s">
        <v>97</v>
      </c>
      <c r="I21" s="293"/>
      <c r="J21" s="294"/>
    </row>
    <row r="22" spans="1:14" ht="17.399999999999999" thickBot="1" x14ac:dyDescent="0.45">
      <c r="B22" s="24" t="s">
        <v>458</v>
      </c>
      <c r="C22" s="295">
        <v>47484</v>
      </c>
      <c r="D22" s="296"/>
      <c r="H22" s="24" t="s">
        <v>98</v>
      </c>
      <c r="I22" s="295">
        <v>45498</v>
      </c>
      <c r="J22" s="296"/>
    </row>
    <row r="23" spans="1:14" ht="17.399999999999999" thickBot="1" x14ac:dyDescent="0.45">
      <c r="B23" s="40" t="s">
        <v>41</v>
      </c>
      <c r="C23" s="297"/>
      <c r="D23" s="298"/>
      <c r="H23" s="40" t="s">
        <v>41</v>
      </c>
      <c r="I23" s="297"/>
      <c r="J23" s="298"/>
    </row>
    <row r="27" spans="1:14" ht="20.399999999999999" x14ac:dyDescent="0.45">
      <c r="A27" s="278" t="s">
        <v>184</v>
      </c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</row>
    <row r="29" spans="1:14" ht="17.399999999999999" thickBot="1" x14ac:dyDescent="0.45">
      <c r="B29" s="3" t="s">
        <v>99</v>
      </c>
      <c r="C29" s="293">
        <v>45657</v>
      </c>
      <c r="D29" s="294"/>
    </row>
    <row r="30" spans="1:14" ht="17.399999999999999" thickBot="1" x14ac:dyDescent="0.45">
      <c r="B30" s="40" t="s">
        <v>100</v>
      </c>
      <c r="C30" s="302"/>
      <c r="D30" s="298"/>
    </row>
    <row r="33" spans="1:4" ht="20.399999999999999" x14ac:dyDescent="0.45">
      <c r="A33" s="278" t="s">
        <v>185</v>
      </c>
      <c r="B33" s="278"/>
      <c r="C33" s="278"/>
    </row>
    <row r="35" spans="1:4" x14ac:dyDescent="0.4">
      <c r="B35" s="3" t="s">
        <v>101</v>
      </c>
      <c r="C35" s="303"/>
      <c r="D35" s="304"/>
    </row>
    <row r="36" spans="1:4" ht="17.399999999999999" thickBot="1" x14ac:dyDescent="0.45">
      <c r="B36" s="24" t="s">
        <v>102</v>
      </c>
      <c r="C36" s="305"/>
      <c r="D36" s="306"/>
    </row>
    <row r="37" spans="1:4" ht="17.399999999999999" thickBot="1" x14ac:dyDescent="0.45">
      <c r="B37" s="40" t="s">
        <v>41</v>
      </c>
      <c r="C37" s="297"/>
      <c r="D37" s="298"/>
    </row>
    <row r="40" spans="1:4" ht="20.399999999999999" x14ac:dyDescent="0.45">
      <c r="A40" s="278" t="s">
        <v>186</v>
      </c>
      <c r="B40" s="278"/>
      <c r="C40" s="278"/>
      <c r="D40" s="278"/>
    </row>
    <row r="42" spans="1:4" ht="33.6" x14ac:dyDescent="0.4">
      <c r="B42" s="70" t="s">
        <v>182</v>
      </c>
      <c r="C42" s="68">
        <v>100</v>
      </c>
    </row>
    <row r="43" spans="1:4" ht="33.6" x14ac:dyDescent="0.4">
      <c r="B43" s="70" t="s">
        <v>183</v>
      </c>
      <c r="C43" s="223">
        <v>100</v>
      </c>
    </row>
    <row r="49" ht="33" customHeight="1" x14ac:dyDescent="0.4"/>
    <row r="50" ht="33" customHeight="1" x14ac:dyDescent="0.4"/>
  </sheetData>
  <mergeCells count="28">
    <mergeCell ref="A27:N27"/>
    <mergeCell ref="A33:C33"/>
    <mergeCell ref="F5:G5"/>
    <mergeCell ref="C5:E5"/>
    <mergeCell ref="B6:E6"/>
    <mergeCell ref="F6:G6"/>
    <mergeCell ref="B11:E11"/>
    <mergeCell ref="F11:G11"/>
    <mergeCell ref="C8:E8"/>
    <mergeCell ref="C9:E9"/>
    <mergeCell ref="F8:G8"/>
    <mergeCell ref="F9:G9"/>
    <mergeCell ref="A40:D40"/>
    <mergeCell ref="I21:J21"/>
    <mergeCell ref="I22:J22"/>
    <mergeCell ref="I23:J23"/>
    <mergeCell ref="F13:G13"/>
    <mergeCell ref="F14:G14"/>
    <mergeCell ref="F15:G15"/>
    <mergeCell ref="A19:H19"/>
    <mergeCell ref="C37:D37"/>
    <mergeCell ref="C29:D29"/>
    <mergeCell ref="C30:D30"/>
    <mergeCell ref="C21:D21"/>
    <mergeCell ref="C22:D22"/>
    <mergeCell ref="C23:D23"/>
    <mergeCell ref="C35:D35"/>
    <mergeCell ref="C36:D36"/>
  </mergeCells>
  <pageMargins left="0.511811024" right="0.511811024" top="0.78740157499999996" bottom="0.78740157499999996" header="0.31496062000000002" footer="0.31496062000000002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21"/>
  <dimension ref="A1:AZ26"/>
  <sheetViews>
    <sheetView showGridLines="0" zoomScaleNormal="100" workbookViewId="0"/>
  </sheetViews>
  <sheetFormatPr defaultColWidth="8.88671875" defaultRowHeight="16.8" x14ac:dyDescent="0.4"/>
  <cols>
    <col min="1" max="1" width="8.88671875" style="1"/>
    <col min="2" max="2" width="13.6640625" style="1" customWidth="1"/>
    <col min="3" max="6" width="14.44140625" style="1" customWidth="1"/>
    <col min="7" max="7" width="8.88671875" style="1"/>
    <col min="8" max="8" width="8.88671875" style="1" customWidth="1"/>
    <col min="9" max="11" width="14.44140625" style="1" customWidth="1"/>
    <col min="12" max="16384" width="8.88671875" style="1"/>
  </cols>
  <sheetData>
    <row r="1" spans="1:52" ht="84.75" customHeight="1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5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ht="30.75" customHeight="1" x14ac:dyDescent="0.65">
      <c r="A2" s="9"/>
      <c r="B2" s="10" t="s">
        <v>187</v>
      </c>
      <c r="C2" s="9"/>
      <c r="D2" s="9"/>
      <c r="E2" s="9"/>
      <c r="F2" s="9"/>
      <c r="G2" s="9"/>
      <c r="H2" s="9"/>
      <c r="I2" s="9"/>
      <c r="J2" s="9"/>
      <c r="K2" s="9"/>
      <c r="L2" s="9"/>
      <c r="M2" s="5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4" spans="1:52" ht="20.399999999999999" x14ac:dyDescent="0.45">
      <c r="A4" s="273" t="s">
        <v>107</v>
      </c>
      <c r="B4" s="273"/>
      <c r="C4" s="273"/>
    </row>
    <row r="5" spans="1:52" ht="20.399999999999999" x14ac:dyDescent="0.45">
      <c r="A5" s="278" t="s">
        <v>188</v>
      </c>
      <c r="B5" s="278"/>
      <c r="C5" s="278"/>
      <c r="D5" s="278"/>
      <c r="E5" s="278"/>
      <c r="F5" s="278"/>
      <c r="I5" s="273" t="s">
        <v>190</v>
      </c>
      <c r="J5" s="273"/>
      <c r="K5" s="273"/>
    </row>
    <row r="6" spans="1:52" ht="20.399999999999999" x14ac:dyDescent="0.45">
      <c r="I6" s="278" t="s">
        <v>191</v>
      </c>
      <c r="J6" s="278"/>
      <c r="K6" s="278"/>
      <c r="L6" s="278"/>
      <c r="M6" s="278"/>
      <c r="N6" s="278"/>
      <c r="O6" s="278"/>
      <c r="P6" s="278"/>
    </row>
    <row r="7" spans="1:52" x14ac:dyDescent="0.4">
      <c r="B7" s="36" t="s">
        <v>103</v>
      </c>
      <c r="C7" s="36" t="s">
        <v>104</v>
      </c>
      <c r="D7" s="67" t="s">
        <v>41</v>
      </c>
    </row>
    <row r="8" spans="1:52" ht="20.399999999999999" x14ac:dyDescent="0.45">
      <c r="A8" s="1" t="s">
        <v>107</v>
      </c>
      <c r="B8" s="71">
        <v>10</v>
      </c>
      <c r="C8" s="71">
        <v>10</v>
      </c>
      <c r="D8" s="58">
        <f>B8+C8</f>
        <v>20</v>
      </c>
      <c r="I8" s="36" t="s">
        <v>105</v>
      </c>
      <c r="J8" s="36" t="s">
        <v>106</v>
      </c>
      <c r="K8" s="67" t="s">
        <v>41</v>
      </c>
    </row>
    <row r="9" spans="1:52" ht="20.399999999999999" x14ac:dyDescent="0.45">
      <c r="D9"/>
      <c r="I9" s="71">
        <v>10</v>
      </c>
      <c r="J9" s="71">
        <v>10</v>
      </c>
      <c r="K9" s="58">
        <f>I9+J9</f>
        <v>20</v>
      </c>
    </row>
    <row r="10" spans="1:52" x14ac:dyDescent="0.4">
      <c r="D10"/>
    </row>
    <row r="11" spans="1:52" ht="20.399999999999999" x14ac:dyDescent="0.45">
      <c r="A11" s="1" t="s">
        <v>108</v>
      </c>
      <c r="B11" s="71"/>
      <c r="D11" s="237"/>
      <c r="H11" s="1" t="s">
        <v>108</v>
      </c>
      <c r="I11" s="3"/>
      <c r="K11" s="3"/>
    </row>
    <row r="13" spans="1:52" x14ac:dyDescent="0.4">
      <c r="D13" s="50" t="s">
        <v>41</v>
      </c>
    </row>
    <row r="14" spans="1:52" ht="20.399999999999999" x14ac:dyDescent="0.45">
      <c r="D14" s="58"/>
      <c r="K14" s="50"/>
    </row>
    <row r="18" spans="1:6" ht="20.399999999999999" x14ac:dyDescent="0.45">
      <c r="A18" s="278" t="s">
        <v>189</v>
      </c>
      <c r="B18" s="278"/>
      <c r="C18" s="278"/>
      <c r="D18" s="278"/>
      <c r="E18" s="278"/>
    </row>
    <row r="20" spans="1:6" x14ac:dyDescent="0.4">
      <c r="C20" s="72" t="s">
        <v>109</v>
      </c>
      <c r="D20" s="72" t="s">
        <v>110</v>
      </c>
      <c r="E20" s="72" t="s">
        <v>111</v>
      </c>
      <c r="F20" s="72" t="s">
        <v>112</v>
      </c>
    </row>
    <row r="21" spans="1:6" x14ac:dyDescent="0.4">
      <c r="C21" s="36">
        <v>1</v>
      </c>
      <c r="D21" s="36">
        <v>10</v>
      </c>
      <c r="E21" s="36">
        <v>10</v>
      </c>
      <c r="F21" s="36">
        <v>10</v>
      </c>
    </row>
    <row r="22" spans="1:6" x14ac:dyDescent="0.4">
      <c r="C22" s="36">
        <v>102</v>
      </c>
      <c r="D22" s="36">
        <v>2</v>
      </c>
      <c r="E22" s="36">
        <v>102</v>
      </c>
      <c r="F22" s="36">
        <v>42</v>
      </c>
    </row>
    <row r="23" spans="1:6" x14ac:dyDescent="0.4">
      <c r="C23" s="36">
        <v>203</v>
      </c>
      <c r="D23" s="36">
        <v>3</v>
      </c>
      <c r="E23" s="36">
        <v>43</v>
      </c>
      <c r="F23" s="36">
        <v>5</v>
      </c>
    </row>
    <row r="24" spans="1:6" x14ac:dyDescent="0.4">
      <c r="C24" s="36">
        <v>102</v>
      </c>
      <c r="D24" s="36">
        <v>1</v>
      </c>
      <c r="E24" s="36">
        <v>102</v>
      </c>
      <c r="F24" s="36">
        <v>102</v>
      </c>
    </row>
    <row r="25" spans="1:6" x14ac:dyDescent="0.4">
      <c r="C25" s="37">
        <v>101</v>
      </c>
      <c r="D25" s="37">
        <v>101</v>
      </c>
      <c r="E25" s="37">
        <v>101</v>
      </c>
      <c r="F25" s="37">
        <v>4</v>
      </c>
    </row>
    <row r="26" spans="1:6" ht="20.399999999999999" x14ac:dyDescent="0.45">
      <c r="B26" s="58" t="s">
        <v>41</v>
      </c>
      <c r="C26" s="58">
        <f>SUM(C21:C25)</f>
        <v>509</v>
      </c>
      <c r="D26" s="58"/>
      <c r="E26" s="58"/>
      <c r="F26" s="58"/>
    </row>
  </sheetData>
  <mergeCells count="5">
    <mergeCell ref="I5:K5"/>
    <mergeCell ref="A4:C4"/>
    <mergeCell ref="I6:P6"/>
    <mergeCell ref="A5:F5"/>
    <mergeCell ref="A18:E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22"/>
  <dimension ref="A1:AZ21"/>
  <sheetViews>
    <sheetView showGridLines="0" zoomScale="85" zoomScaleNormal="85" workbookViewId="0"/>
  </sheetViews>
  <sheetFormatPr defaultColWidth="8.88671875" defaultRowHeight="16.8" x14ac:dyDescent="0.4"/>
  <cols>
    <col min="1" max="1" width="8.88671875" style="1"/>
    <col min="2" max="2" width="19.33203125" style="1" customWidth="1"/>
    <col min="3" max="3" width="8.88671875" style="1"/>
    <col min="4" max="4" width="15.6640625" style="1" customWidth="1"/>
    <col min="5" max="5" width="8.88671875" style="1"/>
    <col min="6" max="6" width="4.6640625" style="1" customWidth="1"/>
    <col min="7" max="16384" width="8.88671875" style="1"/>
  </cols>
  <sheetData>
    <row r="1" spans="1:52" ht="84.75" customHeight="1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5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ht="30.75" customHeight="1" x14ac:dyDescent="0.75">
      <c r="A2" s="9"/>
      <c r="B2" s="56" t="s">
        <v>192</v>
      </c>
      <c r="C2" s="9"/>
      <c r="D2" s="9"/>
      <c r="E2" s="9"/>
      <c r="F2" s="9"/>
      <c r="G2" s="9"/>
      <c r="H2" s="9"/>
      <c r="I2" s="9"/>
      <c r="J2" s="9"/>
      <c r="K2" s="9"/>
      <c r="L2" s="9"/>
      <c r="M2" s="5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4" spans="1:52" ht="20.399999999999999" x14ac:dyDescent="0.45">
      <c r="A4" s="278" t="s">
        <v>193</v>
      </c>
      <c r="B4" s="278"/>
      <c r="C4" s="278"/>
      <c r="D4" s="278"/>
      <c r="G4" s="278" t="s">
        <v>194</v>
      </c>
      <c r="H4" s="278"/>
      <c r="I4" s="278"/>
      <c r="J4" s="278"/>
      <c r="K4" s="278"/>
      <c r="L4" s="278"/>
    </row>
    <row r="6" spans="1:52" ht="24.6" x14ac:dyDescent="0.55000000000000004">
      <c r="B6" s="74">
        <v>1</v>
      </c>
      <c r="D6" s="74">
        <v>2</v>
      </c>
      <c r="G6" s="224"/>
      <c r="H6" s="224"/>
      <c r="I6" s="224"/>
      <c r="J6" s="224"/>
      <c r="K6" s="224"/>
      <c r="L6" s="224"/>
      <c r="M6" s="224"/>
      <c r="N6" s="224"/>
      <c r="O6" s="224"/>
      <c r="P6" s="224"/>
    </row>
    <row r="7" spans="1:52" ht="24.6" x14ac:dyDescent="0.55000000000000004">
      <c r="B7" s="74">
        <v>2</v>
      </c>
      <c r="D7" s="74">
        <v>4</v>
      </c>
      <c r="G7" s="224"/>
      <c r="H7" s="74"/>
      <c r="I7" s="74"/>
      <c r="J7" s="74"/>
      <c r="K7" s="74"/>
      <c r="L7" s="74"/>
      <c r="M7" s="74"/>
      <c r="N7" s="74"/>
      <c r="O7" s="74"/>
      <c r="P7" s="74"/>
    </row>
    <row r="8" spans="1:52" ht="24.6" x14ac:dyDescent="0.55000000000000004">
      <c r="B8" s="74"/>
      <c r="D8" s="74"/>
      <c r="G8" s="224"/>
      <c r="H8" s="74"/>
      <c r="I8" s="74"/>
      <c r="J8" s="74"/>
      <c r="K8" s="74"/>
      <c r="L8" s="74"/>
      <c r="M8" s="74"/>
      <c r="N8" s="74"/>
      <c r="O8" s="74"/>
      <c r="P8" s="74"/>
    </row>
    <row r="9" spans="1:52" ht="24.6" x14ac:dyDescent="0.55000000000000004">
      <c r="B9" s="74"/>
      <c r="D9" s="74"/>
      <c r="G9" s="224"/>
      <c r="H9" s="74"/>
      <c r="I9" s="74"/>
      <c r="J9" s="74"/>
      <c r="K9" s="74"/>
      <c r="L9" s="74"/>
      <c r="M9" s="74"/>
      <c r="N9" s="74"/>
      <c r="O9" s="74"/>
      <c r="P9" s="74"/>
    </row>
    <row r="10" spans="1:52" ht="24.6" x14ac:dyDescent="0.55000000000000004">
      <c r="B10" s="74"/>
      <c r="D10" s="74"/>
      <c r="G10" s="224"/>
      <c r="H10" s="74"/>
      <c r="I10" s="74"/>
      <c r="J10" s="74"/>
      <c r="K10" s="74"/>
      <c r="L10" s="74"/>
      <c r="M10" s="74"/>
      <c r="N10" s="74"/>
      <c r="O10" s="74"/>
      <c r="P10" s="74"/>
    </row>
    <row r="11" spans="1:52" ht="24.6" x14ac:dyDescent="0.55000000000000004">
      <c r="B11" s="74"/>
      <c r="D11" s="74"/>
      <c r="G11" s="224"/>
      <c r="H11" s="74"/>
      <c r="I11" s="74"/>
      <c r="J11" s="74"/>
      <c r="K11" s="74"/>
      <c r="L11" s="74"/>
      <c r="M11" s="74"/>
      <c r="N11" s="74"/>
      <c r="O11" s="74"/>
      <c r="P11" s="74"/>
    </row>
    <row r="12" spans="1:52" ht="24.6" x14ac:dyDescent="0.55000000000000004">
      <c r="B12" s="74"/>
      <c r="D12" s="74"/>
      <c r="G12" s="224"/>
      <c r="H12" s="74"/>
      <c r="I12" s="74"/>
      <c r="J12" s="74"/>
      <c r="K12" s="74"/>
      <c r="L12" s="74"/>
      <c r="M12" s="74"/>
      <c r="N12" s="74"/>
      <c r="O12" s="74"/>
      <c r="P12" s="74"/>
    </row>
    <row r="13" spans="1:52" ht="24.6" x14ac:dyDescent="0.55000000000000004">
      <c r="B13" s="74"/>
      <c r="D13" s="74"/>
      <c r="G13" s="224"/>
      <c r="H13" s="74"/>
      <c r="I13" s="74"/>
      <c r="J13" s="74"/>
      <c r="K13" s="74"/>
      <c r="L13" s="74"/>
      <c r="M13" s="74"/>
      <c r="N13" s="74"/>
      <c r="O13" s="74"/>
      <c r="P13" s="74"/>
    </row>
    <row r="14" spans="1:52" ht="24.6" x14ac:dyDescent="0.55000000000000004">
      <c r="B14" s="74"/>
      <c r="D14" s="74"/>
      <c r="G14" s="224"/>
      <c r="H14" s="74"/>
      <c r="I14" s="74"/>
      <c r="J14" s="74"/>
      <c r="K14" s="74"/>
      <c r="L14" s="74"/>
      <c r="M14" s="74"/>
      <c r="N14" s="74"/>
      <c r="O14" s="74"/>
      <c r="P14" s="74"/>
    </row>
    <row r="15" spans="1:52" ht="24.6" x14ac:dyDescent="0.55000000000000004">
      <c r="B15" s="74"/>
      <c r="D15" s="74"/>
      <c r="G15" s="224"/>
      <c r="H15" s="74"/>
      <c r="I15" s="74"/>
      <c r="J15" s="74"/>
      <c r="K15" s="74"/>
      <c r="L15" s="74"/>
      <c r="M15" s="74"/>
      <c r="N15" s="74"/>
      <c r="O15" s="74"/>
      <c r="P15" s="74"/>
    </row>
    <row r="21" spans="7:16" ht="24.6" x14ac:dyDescent="0.55000000000000004">
      <c r="G21" s="75"/>
      <c r="H21" s="75"/>
      <c r="I21" s="75"/>
      <c r="J21" s="75"/>
      <c r="K21" s="75"/>
      <c r="L21" s="75"/>
      <c r="M21" s="75"/>
      <c r="N21" s="75"/>
      <c r="O21" s="75"/>
      <c r="P21" s="75"/>
    </row>
  </sheetData>
  <mergeCells count="2">
    <mergeCell ref="A4:D4"/>
    <mergeCell ref="G4:L4"/>
  </mergeCells>
  <pageMargins left="0.511811024" right="0.511811024" top="0.78740157499999996" bottom="0.78740157499999996" header="0.31496062000000002" footer="0.31496062000000002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23"/>
  <dimension ref="A1:AZ18"/>
  <sheetViews>
    <sheetView showGridLines="0" workbookViewId="0"/>
  </sheetViews>
  <sheetFormatPr defaultColWidth="8.88671875" defaultRowHeight="16.8" x14ac:dyDescent="0.4"/>
  <cols>
    <col min="1" max="1" width="5.44140625" style="1" customWidth="1"/>
    <col min="2" max="2" width="13.6640625" style="1" customWidth="1"/>
    <col min="3" max="3" width="3.6640625" style="1" customWidth="1"/>
    <col min="4" max="4" width="13.6640625" style="1" customWidth="1"/>
    <col min="5" max="5" width="3.6640625" style="1" customWidth="1"/>
    <col min="6" max="6" width="18.33203125" style="1" customWidth="1"/>
    <col min="7" max="7" width="3.6640625" style="1" customWidth="1"/>
    <col min="8" max="8" width="13.6640625" style="1" customWidth="1"/>
    <col min="9" max="11" width="8.88671875" style="1"/>
    <col min="12" max="12" width="18.33203125" style="1" bestFit="1" customWidth="1"/>
    <col min="13" max="16384" width="8.88671875" style="1"/>
  </cols>
  <sheetData>
    <row r="1" spans="1:52" ht="84.75" customHeight="1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5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ht="30.75" customHeight="1" x14ac:dyDescent="0.75">
      <c r="A2" s="9"/>
      <c r="B2" s="56" t="s">
        <v>195</v>
      </c>
      <c r="C2" s="9"/>
      <c r="D2" s="9"/>
      <c r="E2" s="9"/>
      <c r="F2" s="9"/>
      <c r="G2" s="9"/>
      <c r="H2" s="9"/>
      <c r="I2" s="9"/>
      <c r="J2" s="9"/>
      <c r="K2" s="9"/>
      <c r="L2" s="9"/>
      <c r="M2" s="5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4" spans="1:52" ht="20.399999999999999" x14ac:dyDescent="0.45">
      <c r="A4" s="273" t="s">
        <v>196</v>
      </c>
      <c r="B4" s="273"/>
      <c r="C4" s="273"/>
      <c r="L4" s="273" t="s">
        <v>198</v>
      </c>
      <c r="M4" s="273"/>
      <c r="N4" s="273"/>
    </row>
    <row r="5" spans="1:52" ht="20.399999999999999" x14ac:dyDescent="0.45">
      <c r="A5" s="278" t="s">
        <v>197</v>
      </c>
      <c r="B5" s="278"/>
      <c r="C5" s="278"/>
      <c r="D5" s="278"/>
      <c r="E5" s="278"/>
      <c r="F5" s="278"/>
      <c r="G5" s="278"/>
      <c r="L5" s="278" t="s">
        <v>199</v>
      </c>
      <c r="M5" s="278"/>
      <c r="N5" s="278"/>
      <c r="O5" s="278"/>
      <c r="P5" s="278"/>
      <c r="Q5" s="278"/>
      <c r="R5" s="278"/>
    </row>
    <row r="7" spans="1:52" ht="24.6" x14ac:dyDescent="0.55000000000000004">
      <c r="B7" s="74" t="s">
        <v>13</v>
      </c>
      <c r="D7" s="74" t="s">
        <v>58</v>
      </c>
      <c r="F7" s="74" t="s">
        <v>113</v>
      </c>
      <c r="H7" s="74" t="s">
        <v>114</v>
      </c>
      <c r="L7" s="74" t="s">
        <v>115</v>
      </c>
    </row>
    <row r="8" spans="1:52" ht="24.6" x14ac:dyDescent="0.55000000000000004">
      <c r="B8" s="74" t="s">
        <v>40</v>
      </c>
      <c r="D8" s="74"/>
      <c r="F8" s="74"/>
      <c r="H8" s="74"/>
      <c r="L8" s="74"/>
    </row>
    <row r="9" spans="1:52" ht="24.6" x14ac:dyDescent="0.55000000000000004">
      <c r="B9" s="74" t="s">
        <v>120</v>
      </c>
      <c r="D9" s="74"/>
      <c r="F9" s="74"/>
      <c r="H9" s="74"/>
      <c r="L9" s="74"/>
    </row>
    <row r="10" spans="1:52" ht="24.6" x14ac:dyDescent="0.55000000000000004">
      <c r="B10" s="74" t="s">
        <v>122</v>
      </c>
      <c r="D10" s="74"/>
      <c r="F10" s="74"/>
      <c r="H10" s="74"/>
      <c r="L10" s="74"/>
    </row>
    <row r="11" spans="1:52" ht="24.6" x14ac:dyDescent="0.55000000000000004">
      <c r="B11" s="74" t="s">
        <v>123</v>
      </c>
      <c r="D11" s="74"/>
      <c r="F11" s="74"/>
      <c r="H11" s="74"/>
      <c r="L11" s="74"/>
    </row>
    <row r="12" spans="1:52" ht="24.6" x14ac:dyDescent="0.55000000000000004">
      <c r="B12" s="74" t="s">
        <v>124</v>
      </c>
      <c r="D12" s="74"/>
      <c r="F12" s="74"/>
      <c r="H12" s="74"/>
      <c r="L12" s="74"/>
    </row>
    <row r="13" spans="1:52" ht="24.6" x14ac:dyDescent="0.55000000000000004">
      <c r="B13" s="74" t="s">
        <v>125</v>
      </c>
      <c r="D13" s="74"/>
      <c r="F13" s="74"/>
      <c r="H13" s="74"/>
      <c r="L13" s="74"/>
    </row>
    <row r="14" spans="1:52" ht="24.6" x14ac:dyDescent="0.55000000000000004">
      <c r="B14" s="74" t="s">
        <v>126</v>
      </c>
      <c r="D14" s="74"/>
      <c r="L14" s="74"/>
    </row>
    <row r="15" spans="1:52" ht="24.6" x14ac:dyDescent="0.55000000000000004">
      <c r="B15" s="74" t="s">
        <v>127</v>
      </c>
      <c r="D15" s="74"/>
    </row>
    <row r="16" spans="1:52" ht="24.6" x14ac:dyDescent="0.55000000000000004">
      <c r="B16" s="74" t="s">
        <v>128</v>
      </c>
      <c r="D16" s="74"/>
    </row>
    <row r="17" spans="2:4" ht="24.6" x14ac:dyDescent="0.55000000000000004">
      <c r="B17" s="74" t="s">
        <v>129</v>
      </c>
      <c r="D17" s="74"/>
    </row>
    <row r="18" spans="2:4" ht="24.6" x14ac:dyDescent="0.55000000000000004">
      <c r="B18" s="74" t="s">
        <v>130</v>
      </c>
      <c r="D18" s="74"/>
    </row>
  </sheetData>
  <mergeCells count="4">
    <mergeCell ref="A4:C4"/>
    <mergeCell ref="A5:G5"/>
    <mergeCell ref="L4:N4"/>
    <mergeCell ref="L5:R5"/>
  </mergeCells>
  <phoneticPr fontId="62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0713D-5383-41DF-A83C-914DDE1DEED2}">
  <sheetPr codeName="Planilha3">
    <tabColor theme="4"/>
  </sheetPr>
  <dimension ref="A1:B5"/>
  <sheetViews>
    <sheetView workbookViewId="0"/>
  </sheetViews>
  <sheetFormatPr defaultRowHeight="14.4" x14ac:dyDescent="0.3"/>
  <sheetData>
    <row r="1" spans="1:2" x14ac:dyDescent="0.3">
      <c r="A1" s="230" t="s">
        <v>256</v>
      </c>
      <c r="B1" s="230" t="s">
        <v>381</v>
      </c>
    </row>
    <row r="2" spans="1:2" x14ac:dyDescent="0.3">
      <c r="A2" t="s">
        <v>2</v>
      </c>
      <c r="B2">
        <v>1</v>
      </c>
    </row>
    <row r="3" spans="1:2" x14ac:dyDescent="0.3">
      <c r="A3" t="s">
        <v>4</v>
      </c>
      <c r="B3">
        <v>1.5</v>
      </c>
    </row>
    <row r="4" spans="1:2" x14ac:dyDescent="0.3">
      <c r="A4" t="s">
        <v>3</v>
      </c>
      <c r="B4">
        <v>2.5</v>
      </c>
    </row>
    <row r="5" spans="1:2" x14ac:dyDescent="0.3">
      <c r="A5" t="s">
        <v>5</v>
      </c>
      <c r="B5">
        <v>1.4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24"/>
  <dimension ref="A1:AZ24"/>
  <sheetViews>
    <sheetView showGridLines="0" zoomScaleNormal="100" workbookViewId="0"/>
  </sheetViews>
  <sheetFormatPr defaultColWidth="8.88671875" defaultRowHeight="16.8" x14ac:dyDescent="0.4"/>
  <cols>
    <col min="1" max="1" width="15.33203125" style="1" customWidth="1"/>
    <col min="2" max="2" width="14.88671875" style="1" customWidth="1"/>
    <col min="3" max="3" width="16.44140625" style="1" bestFit="1" customWidth="1"/>
    <col min="4" max="12" width="16.6640625" style="1" customWidth="1"/>
    <col min="13" max="16384" width="8.88671875" style="1"/>
  </cols>
  <sheetData>
    <row r="1" spans="1:52" ht="84.75" customHeight="1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5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ht="30.75" customHeight="1" x14ac:dyDescent="0.75">
      <c r="A2" s="314" t="s">
        <v>200</v>
      </c>
      <c r="B2" s="314"/>
      <c r="C2" s="314"/>
      <c r="D2" s="314"/>
      <c r="E2" s="9"/>
      <c r="F2" s="9"/>
      <c r="G2" s="9"/>
      <c r="H2" s="9"/>
      <c r="I2" s="9"/>
      <c r="J2" s="9"/>
      <c r="K2" s="9"/>
      <c r="L2" s="9"/>
      <c r="M2" s="5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4" spans="1:52" x14ac:dyDescent="0.4">
      <c r="A4" s="19" t="s">
        <v>1</v>
      </c>
      <c r="B4" s="19" t="s">
        <v>84</v>
      </c>
      <c r="C4" s="19" t="s">
        <v>116</v>
      </c>
    </row>
    <row r="5" spans="1:52" x14ac:dyDescent="0.4">
      <c r="A5" s="45">
        <v>10</v>
      </c>
      <c r="B5" s="36">
        <v>200</v>
      </c>
      <c r="C5" s="45">
        <f>A5*B5</f>
        <v>2000</v>
      </c>
    </row>
    <row r="6" spans="1:52" x14ac:dyDescent="0.4">
      <c r="A6" s="45">
        <v>20</v>
      </c>
      <c r="B6" s="36">
        <v>120</v>
      </c>
      <c r="C6" s="45">
        <f>A6*B6</f>
        <v>2400</v>
      </c>
    </row>
    <row r="7" spans="1:52" x14ac:dyDescent="0.4">
      <c r="A7" s="45">
        <v>9</v>
      </c>
      <c r="B7" s="36">
        <v>100</v>
      </c>
      <c r="C7" s="45">
        <f>A7*B7</f>
        <v>900</v>
      </c>
    </row>
    <row r="8" spans="1:52" x14ac:dyDescent="0.4">
      <c r="A8" s="45">
        <v>23</v>
      </c>
      <c r="B8" s="36">
        <v>232</v>
      </c>
      <c r="C8" s="45">
        <f>A8*B8</f>
        <v>5336</v>
      </c>
    </row>
    <row r="10" spans="1:52" x14ac:dyDescent="0.4">
      <c r="B10" s="110" t="s">
        <v>117</v>
      </c>
      <c r="C10" s="111">
        <f>SUM($C$5:$C$8)</f>
        <v>10636</v>
      </c>
      <c r="D10" s="111"/>
    </row>
    <row r="11" spans="1:52" x14ac:dyDescent="0.4">
      <c r="C11" s="111"/>
    </row>
    <row r="18" spans="1:2" x14ac:dyDescent="0.4">
      <c r="A18" s="3" t="s">
        <v>1</v>
      </c>
      <c r="B18" s="112">
        <v>5</v>
      </c>
    </row>
    <row r="20" spans="1:2" x14ac:dyDescent="0.4">
      <c r="A20" s="1" t="s">
        <v>84</v>
      </c>
      <c r="B20" s="1" t="s">
        <v>118</v>
      </c>
    </row>
    <row r="21" spans="1:2" x14ac:dyDescent="0.4">
      <c r="A21" s="113">
        <v>3</v>
      </c>
      <c r="B21" s="114"/>
    </row>
    <row r="22" spans="1:2" x14ac:dyDescent="0.4">
      <c r="A22" s="113">
        <v>6</v>
      </c>
      <c r="B22" s="114"/>
    </row>
    <row r="23" spans="1:2" x14ac:dyDescent="0.4">
      <c r="A23" s="113">
        <v>9</v>
      </c>
      <c r="B23" s="114"/>
    </row>
    <row r="24" spans="1:2" x14ac:dyDescent="0.4">
      <c r="A24" s="113">
        <v>12</v>
      </c>
      <c r="B24" s="114"/>
    </row>
  </sheetData>
  <mergeCells count="1">
    <mergeCell ref="A2:D2"/>
  </mergeCells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25"/>
  <dimension ref="A1:O101"/>
  <sheetViews>
    <sheetView showGridLines="0" zoomScale="130" zoomScaleNormal="130" workbookViewId="0"/>
  </sheetViews>
  <sheetFormatPr defaultColWidth="8.88671875" defaultRowHeight="16.8" x14ac:dyDescent="0.4"/>
  <cols>
    <col min="1" max="1" width="34.44140625" style="1" bestFit="1" customWidth="1"/>
    <col min="2" max="5" width="16.109375" style="1" customWidth="1"/>
    <col min="6" max="8" width="9" style="1" customWidth="1"/>
    <col min="9" max="12" width="10.88671875" style="1" customWidth="1"/>
    <col min="13" max="16384" width="8.88671875" style="1"/>
  </cols>
  <sheetData>
    <row r="1" spans="1:13" s="9" customFormat="1" ht="84.75" customHeight="1" x14ac:dyDescent="0.45">
      <c r="M1" s="59"/>
    </row>
    <row r="2" spans="1:13" s="9" customFormat="1" ht="30.75" customHeight="1" x14ac:dyDescent="0.75">
      <c r="A2" s="314" t="s">
        <v>201</v>
      </c>
      <c r="B2" s="314"/>
      <c r="M2" s="59"/>
    </row>
    <row r="4" spans="1:13" ht="20.399999999999999" x14ac:dyDescent="0.45">
      <c r="A4" s="273" t="s">
        <v>202</v>
      </c>
      <c r="B4" s="273"/>
      <c r="C4" s="89"/>
    </row>
    <row r="5" spans="1:13" ht="20.399999999999999" x14ac:dyDescent="0.45">
      <c r="A5" s="278" t="s">
        <v>597</v>
      </c>
      <c r="B5" s="278"/>
      <c r="C5" s="278"/>
      <c r="D5" s="278"/>
      <c r="E5" s="278"/>
      <c r="F5" s="278"/>
      <c r="G5" s="278"/>
      <c r="H5" s="278"/>
    </row>
    <row r="7" spans="1:13" ht="20.399999999999999" x14ac:dyDescent="0.4">
      <c r="B7" s="42"/>
      <c r="C7" s="57" t="s">
        <v>55</v>
      </c>
      <c r="D7" s="57" t="s">
        <v>56</v>
      </c>
      <c r="E7" s="57" t="s">
        <v>57</v>
      </c>
    </row>
    <row r="8" spans="1:13" ht="20.399999999999999" x14ac:dyDescent="0.4">
      <c r="B8" s="76" t="s">
        <v>58</v>
      </c>
      <c r="C8" s="77">
        <v>4023</v>
      </c>
      <c r="D8" s="77">
        <v>234</v>
      </c>
      <c r="E8" s="77">
        <v>392</v>
      </c>
    </row>
    <row r="9" spans="1:13" ht="20.399999999999999" x14ac:dyDescent="0.4">
      <c r="B9" s="76" t="s">
        <v>59</v>
      </c>
      <c r="C9" s="77">
        <v>2941</v>
      </c>
      <c r="D9" s="77">
        <v>203</v>
      </c>
      <c r="E9" s="77">
        <v>234</v>
      </c>
    </row>
    <row r="10" spans="1:13" ht="20.399999999999999" x14ac:dyDescent="0.4">
      <c r="B10" s="76" t="s">
        <v>60</v>
      </c>
      <c r="C10" s="77">
        <v>4021</v>
      </c>
      <c r="D10" s="77">
        <v>124</v>
      </c>
      <c r="E10" s="77">
        <v>103</v>
      </c>
    </row>
    <row r="11" spans="1:13" ht="20.399999999999999" x14ac:dyDescent="0.4">
      <c r="B11" s="57" t="s">
        <v>41</v>
      </c>
      <c r="C11" s="90">
        <v>10985</v>
      </c>
      <c r="D11" s="90">
        <v>561</v>
      </c>
      <c r="E11" s="90">
        <v>729</v>
      </c>
    </row>
    <row r="13" spans="1:13" x14ac:dyDescent="0.4">
      <c r="B13" s="91"/>
      <c r="C13" s="238"/>
      <c r="D13" s="238"/>
      <c r="E13" s="239"/>
    </row>
    <row r="14" spans="1:13" x14ac:dyDescent="0.4">
      <c r="B14" s="92"/>
      <c r="E14" s="240"/>
    </row>
    <row r="15" spans="1:13" x14ac:dyDescent="0.4">
      <c r="B15" s="92"/>
      <c r="E15" s="240"/>
    </row>
    <row r="16" spans="1:13" x14ac:dyDescent="0.4">
      <c r="B16" s="92"/>
      <c r="E16" s="240"/>
    </row>
    <row r="17" spans="1:9" x14ac:dyDescent="0.4">
      <c r="B17" s="241"/>
      <c r="C17" s="242"/>
      <c r="D17" s="242"/>
      <c r="E17" s="243"/>
    </row>
    <row r="18" spans="1:9" ht="20.399999999999999" x14ac:dyDescent="0.4">
      <c r="B18" s="41"/>
      <c r="C18" s="41"/>
      <c r="D18" s="41"/>
      <c r="E18" s="41"/>
    </row>
    <row r="19" spans="1:9" ht="20.399999999999999" x14ac:dyDescent="0.4">
      <c r="C19" s="41"/>
      <c r="D19" s="41"/>
      <c r="E19" s="41"/>
    </row>
    <row r="20" spans="1:9" ht="20.399999999999999" x14ac:dyDescent="0.4">
      <c r="A20" s="315" t="s">
        <v>203</v>
      </c>
      <c r="B20" s="315"/>
      <c r="C20" s="52"/>
      <c r="D20" s="41"/>
      <c r="E20" s="41"/>
    </row>
    <row r="21" spans="1:9" ht="20.25" customHeight="1" x14ac:dyDescent="0.45">
      <c r="A21" s="278" t="s">
        <v>596</v>
      </c>
      <c r="B21" s="278"/>
      <c r="C21" s="278"/>
      <c r="D21" s="278"/>
      <c r="E21" s="278"/>
      <c r="F21" s="278"/>
      <c r="G21" s="278"/>
      <c r="H21" s="278"/>
      <c r="I21" s="278"/>
    </row>
    <row r="23" spans="1:9" x14ac:dyDescent="0.4">
      <c r="B23" s="244"/>
      <c r="C23" s="245"/>
      <c r="D23" s="245"/>
      <c r="E23" s="246"/>
    </row>
    <row r="24" spans="1:9" x14ac:dyDescent="0.4">
      <c r="B24" s="247"/>
      <c r="C24"/>
      <c r="D24"/>
      <c r="E24" s="248"/>
    </row>
    <row r="25" spans="1:9" x14ac:dyDescent="0.4">
      <c r="B25" s="247"/>
      <c r="C25"/>
      <c r="D25"/>
      <c r="E25" s="248"/>
    </row>
    <row r="26" spans="1:9" x14ac:dyDescent="0.4">
      <c r="B26" s="247"/>
      <c r="C26"/>
      <c r="D26"/>
      <c r="E26" s="248"/>
    </row>
    <row r="27" spans="1:9" x14ac:dyDescent="0.4">
      <c r="B27" s="249"/>
      <c r="C27" s="250"/>
      <c r="D27" s="250"/>
      <c r="E27" s="251"/>
    </row>
    <row r="29" spans="1:9" ht="20.399999999999999" x14ac:dyDescent="0.4">
      <c r="B29" s="41"/>
      <c r="C29" s="93"/>
      <c r="D29" s="93"/>
      <c r="E29" s="93"/>
    </row>
    <row r="30" spans="1:9" ht="16.5" customHeight="1" x14ac:dyDescent="0.4">
      <c r="B30" s="93"/>
      <c r="C30" s="94"/>
      <c r="D30" s="94"/>
      <c r="E30" s="94"/>
    </row>
    <row r="31" spans="1:9" ht="17.25" customHeight="1" x14ac:dyDescent="0.4">
      <c r="B31" s="93"/>
      <c r="C31" s="94"/>
      <c r="D31" s="94"/>
      <c r="E31" s="94"/>
    </row>
    <row r="32" spans="1:9" ht="16.5" customHeight="1" x14ac:dyDescent="0.45">
      <c r="A32" s="273" t="s">
        <v>204</v>
      </c>
      <c r="B32" s="273"/>
      <c r="C32" s="273"/>
      <c r="D32" s="94"/>
      <c r="E32" s="94"/>
    </row>
    <row r="33" spans="1:15" ht="20.25" customHeight="1" x14ac:dyDescent="0.45">
      <c r="A33" s="278" t="s">
        <v>205</v>
      </c>
      <c r="B33" s="278"/>
      <c r="C33" s="278"/>
      <c r="D33" s="278"/>
      <c r="E33" s="278"/>
      <c r="F33" s="278"/>
      <c r="G33" s="278"/>
      <c r="H33" s="278"/>
      <c r="I33" s="278"/>
      <c r="J33" s="278"/>
    </row>
    <row r="43" spans="1:15" ht="20.399999999999999" x14ac:dyDescent="0.45">
      <c r="A43" s="273" t="s">
        <v>206</v>
      </c>
      <c r="B43" s="273"/>
    </row>
    <row r="44" spans="1:15" ht="20.399999999999999" x14ac:dyDescent="0.45">
      <c r="A44" s="278" t="s">
        <v>207</v>
      </c>
      <c r="B44" s="278"/>
      <c r="C44" s="278"/>
      <c r="D44" s="278"/>
      <c r="E44" s="278"/>
      <c r="F44" s="278"/>
      <c r="G44" s="278"/>
      <c r="H44" s="278"/>
    </row>
    <row r="46" spans="1:15" ht="20.399999999999999" x14ac:dyDescent="0.45">
      <c r="B46" s="78" t="s">
        <v>13</v>
      </c>
      <c r="C46" s="79" t="s">
        <v>119</v>
      </c>
      <c r="D46" s="78"/>
      <c r="E46"/>
      <c r="F46"/>
      <c r="G46"/>
      <c r="H46"/>
      <c r="I46"/>
      <c r="J46"/>
      <c r="K46"/>
      <c r="L46"/>
      <c r="M46"/>
      <c r="N46"/>
      <c r="O46"/>
    </row>
    <row r="47" spans="1:15" ht="20.399999999999999" x14ac:dyDescent="0.45">
      <c r="B47" s="78" t="s">
        <v>40</v>
      </c>
    </row>
    <row r="48" spans="1:15" ht="20.399999999999999" x14ac:dyDescent="0.45">
      <c r="B48" s="78" t="s">
        <v>120</v>
      </c>
      <c r="C48" s="79" t="s">
        <v>121</v>
      </c>
      <c r="D48" s="78"/>
    </row>
    <row r="49" spans="2:11" ht="20.399999999999999" x14ac:dyDescent="0.45">
      <c r="B49" s="78" t="s">
        <v>122</v>
      </c>
      <c r="D49"/>
    </row>
    <row r="50" spans="2:11" ht="20.399999999999999" x14ac:dyDescent="0.45">
      <c r="B50" s="78" t="s">
        <v>123</v>
      </c>
      <c r="D50"/>
    </row>
    <row r="51" spans="2:11" ht="20.399999999999999" x14ac:dyDescent="0.45">
      <c r="B51" s="78" t="s">
        <v>124</v>
      </c>
      <c r="D51"/>
    </row>
    <row r="52" spans="2:11" ht="20.399999999999999" x14ac:dyDescent="0.45">
      <c r="B52" s="78" t="s">
        <v>125</v>
      </c>
      <c r="D52"/>
    </row>
    <row r="53" spans="2:11" ht="20.399999999999999" x14ac:dyDescent="0.45">
      <c r="B53" s="78" t="s">
        <v>126</v>
      </c>
      <c r="D53"/>
    </row>
    <row r="54" spans="2:11" ht="20.399999999999999" x14ac:dyDescent="0.45">
      <c r="B54" s="78" t="s">
        <v>127</v>
      </c>
      <c r="D54"/>
    </row>
    <row r="55" spans="2:11" ht="20.399999999999999" x14ac:dyDescent="0.45">
      <c r="B55" s="78" t="s">
        <v>128</v>
      </c>
      <c r="D55"/>
    </row>
    <row r="56" spans="2:11" ht="20.399999999999999" x14ac:dyDescent="0.45">
      <c r="B56" s="78" t="s">
        <v>129</v>
      </c>
      <c r="D56"/>
    </row>
    <row r="57" spans="2:11" ht="20.399999999999999" x14ac:dyDescent="0.45">
      <c r="B57" s="78" t="s">
        <v>130</v>
      </c>
      <c r="D57"/>
    </row>
    <row r="58" spans="2:11" x14ac:dyDescent="0.4">
      <c r="D58"/>
    </row>
    <row r="59" spans="2:11" x14ac:dyDescent="0.4">
      <c r="D59"/>
    </row>
    <row r="60" spans="2:11" ht="20.399999999999999" x14ac:dyDescent="0.45">
      <c r="B60" s="13" t="s">
        <v>131</v>
      </c>
    </row>
    <row r="61" spans="2:11" ht="20.399999999999999" x14ac:dyDescent="0.4">
      <c r="B61" s="42"/>
      <c r="C61" s="80" t="s">
        <v>55</v>
      </c>
      <c r="D61" s="80" t="s">
        <v>56</v>
      </c>
      <c r="E61" s="80" t="s">
        <v>57</v>
      </c>
      <c r="G61"/>
      <c r="H61"/>
      <c r="I61"/>
      <c r="J61"/>
      <c r="K61"/>
    </row>
    <row r="62" spans="2:11" ht="20.399999999999999" x14ac:dyDescent="0.4">
      <c r="B62" s="81" t="s">
        <v>58</v>
      </c>
      <c r="C62" s="82">
        <v>4023</v>
      </c>
      <c r="D62" s="82">
        <v>234</v>
      </c>
      <c r="E62" s="82">
        <v>392</v>
      </c>
      <c r="G62"/>
      <c r="H62"/>
      <c r="I62"/>
      <c r="J62"/>
      <c r="K62"/>
    </row>
    <row r="63" spans="2:11" ht="20.399999999999999" x14ac:dyDescent="0.4">
      <c r="B63" s="81" t="s">
        <v>59</v>
      </c>
      <c r="C63" s="82">
        <v>2941</v>
      </c>
      <c r="D63" s="82">
        <v>203</v>
      </c>
      <c r="E63" s="82">
        <v>234</v>
      </c>
      <c r="G63"/>
      <c r="H63"/>
      <c r="I63"/>
      <c r="J63"/>
      <c r="K63"/>
    </row>
    <row r="64" spans="2:11" ht="20.399999999999999" x14ac:dyDescent="0.4">
      <c r="B64" s="81" t="s">
        <v>60</v>
      </c>
      <c r="C64" s="82">
        <v>4021</v>
      </c>
      <c r="D64" s="82">
        <v>124</v>
      </c>
      <c r="E64" s="82">
        <v>103</v>
      </c>
      <c r="G64"/>
      <c r="H64"/>
      <c r="I64"/>
      <c r="J64"/>
      <c r="K64"/>
    </row>
    <row r="65" spans="1:5" ht="20.399999999999999" x14ac:dyDescent="0.4">
      <c r="B65" s="95" t="s">
        <v>41</v>
      </c>
      <c r="C65" s="83">
        <f>SUM(C62:C64)</f>
        <v>10985</v>
      </c>
      <c r="D65" s="83">
        <f>SUM(D62:D64)</f>
        <v>561</v>
      </c>
      <c r="E65" s="83">
        <f>SUM(E62:E64)</f>
        <v>729</v>
      </c>
    </row>
    <row r="70" spans="1:5" ht="20.399999999999999" x14ac:dyDescent="0.45">
      <c r="A70" s="273" t="s">
        <v>208</v>
      </c>
      <c r="B70" s="273"/>
      <c r="C70" s="73"/>
    </row>
    <row r="72" spans="1:5" x14ac:dyDescent="0.4">
      <c r="B72" s="84" t="s">
        <v>132</v>
      </c>
      <c r="C72" s="85" t="s">
        <v>133</v>
      </c>
    </row>
    <row r="73" spans="1:5" x14ac:dyDescent="0.4">
      <c r="B73" s="3" t="s">
        <v>134</v>
      </c>
      <c r="C73" s="3">
        <v>1</v>
      </c>
    </row>
    <row r="74" spans="1:5" x14ac:dyDescent="0.4">
      <c r="B74" s="3" t="s">
        <v>7</v>
      </c>
      <c r="C74" s="3">
        <v>2</v>
      </c>
    </row>
    <row r="75" spans="1:5" x14ac:dyDescent="0.4">
      <c r="B75" s="3" t="s">
        <v>135</v>
      </c>
      <c r="C75" s="3">
        <v>3</v>
      </c>
    </row>
    <row r="76" spans="1:5" x14ac:dyDescent="0.4">
      <c r="B76" s="3" t="s">
        <v>136</v>
      </c>
      <c r="C76" s="3">
        <v>4</v>
      </c>
    </row>
    <row r="77" spans="1:5" ht="17.399999999999999" thickBot="1" x14ac:dyDescent="0.45"/>
    <row r="78" spans="1:5" x14ac:dyDescent="0.4">
      <c r="A78" s="86" t="s">
        <v>137</v>
      </c>
      <c r="C78" s="319" t="s">
        <v>138</v>
      </c>
      <c r="D78" s="320"/>
      <c r="E78" s="321"/>
    </row>
    <row r="79" spans="1:5" ht="19.8" thickBot="1" x14ac:dyDescent="0.5">
      <c r="A79" s="252" t="s">
        <v>598</v>
      </c>
      <c r="C79" s="316">
        <f>SUM(A79:A92)</f>
        <v>0</v>
      </c>
      <c r="D79" s="317"/>
      <c r="E79" s="318"/>
    </row>
    <row r="80" spans="1:5" x14ac:dyDescent="0.4">
      <c r="A80" s="252" t="s">
        <v>599</v>
      </c>
    </row>
    <row r="81" spans="1:5" ht="17.399999999999999" thickBot="1" x14ac:dyDescent="0.45">
      <c r="A81" s="252" t="s">
        <v>600</v>
      </c>
      <c r="C81" s="322" t="s">
        <v>139</v>
      </c>
      <c r="D81" s="322"/>
      <c r="E81" s="322"/>
    </row>
    <row r="82" spans="1:5" x14ac:dyDescent="0.4">
      <c r="A82" s="252" t="s">
        <v>601</v>
      </c>
      <c r="C82" s="280" t="s">
        <v>140</v>
      </c>
      <c r="D82" s="281"/>
      <c r="E82" s="282"/>
    </row>
    <row r="83" spans="1:5" ht="19.8" thickBot="1" x14ac:dyDescent="0.5">
      <c r="A83" s="252" t="s">
        <v>602</v>
      </c>
      <c r="C83" s="316">
        <f>COUNTIF(A79:A92,"&gt;10/1/12")</f>
        <v>0</v>
      </c>
      <c r="D83" s="317"/>
      <c r="E83" s="318"/>
    </row>
    <row r="84" spans="1:5" x14ac:dyDescent="0.4">
      <c r="A84" s="252" t="s">
        <v>603</v>
      </c>
      <c r="D84" s="88">
        <v>1</v>
      </c>
    </row>
    <row r="85" spans="1:5" x14ac:dyDescent="0.4">
      <c r="A85" s="252" t="s">
        <v>604</v>
      </c>
    </row>
    <row r="86" spans="1:5" x14ac:dyDescent="0.4">
      <c r="A86" s="252" t="s">
        <v>605</v>
      </c>
    </row>
    <row r="87" spans="1:5" x14ac:dyDescent="0.4">
      <c r="A87" s="252" t="s">
        <v>606</v>
      </c>
    </row>
    <row r="88" spans="1:5" x14ac:dyDescent="0.4">
      <c r="A88" s="252" t="s">
        <v>607</v>
      </c>
    </row>
    <row r="89" spans="1:5" x14ac:dyDescent="0.4">
      <c r="A89" s="252" t="s">
        <v>608</v>
      </c>
    </row>
    <row r="90" spans="1:5" x14ac:dyDescent="0.4">
      <c r="A90" s="252" t="s">
        <v>609</v>
      </c>
    </row>
    <row r="91" spans="1:5" x14ac:dyDescent="0.4">
      <c r="A91" s="252" t="s">
        <v>610</v>
      </c>
    </row>
    <row r="92" spans="1:5" x14ac:dyDescent="0.4">
      <c r="A92" s="252" t="s">
        <v>611</v>
      </c>
    </row>
    <row r="93" spans="1:5" x14ac:dyDescent="0.4">
      <c r="B93" s="87"/>
    </row>
    <row r="94" spans="1:5" x14ac:dyDescent="0.4">
      <c r="B94" s="87"/>
    </row>
    <row r="95" spans="1:5" x14ac:dyDescent="0.4">
      <c r="B95" s="87"/>
    </row>
    <row r="96" spans="1:5" x14ac:dyDescent="0.4">
      <c r="B96" s="87"/>
    </row>
    <row r="97" spans="2:2" x14ac:dyDescent="0.4">
      <c r="B97" s="87"/>
    </row>
    <row r="98" spans="2:2" x14ac:dyDescent="0.4">
      <c r="B98" s="87"/>
    </row>
    <row r="99" spans="2:2" x14ac:dyDescent="0.4">
      <c r="B99" s="87"/>
    </row>
    <row r="100" spans="2:2" x14ac:dyDescent="0.4">
      <c r="B100" s="87"/>
    </row>
    <row r="101" spans="2:2" x14ac:dyDescent="0.4">
      <c r="B101" s="87"/>
    </row>
  </sheetData>
  <mergeCells count="15">
    <mergeCell ref="C82:E82"/>
    <mergeCell ref="C83:E83"/>
    <mergeCell ref="C78:E78"/>
    <mergeCell ref="C79:E79"/>
    <mergeCell ref="C81:E81"/>
    <mergeCell ref="A2:B2"/>
    <mergeCell ref="A43:B43"/>
    <mergeCell ref="A44:H44"/>
    <mergeCell ref="A70:B70"/>
    <mergeCell ref="A21:I21"/>
    <mergeCell ref="A32:C32"/>
    <mergeCell ref="A33:J33"/>
    <mergeCell ref="A4:B4"/>
    <mergeCell ref="A5:H5"/>
    <mergeCell ref="A20:B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10"/>
  <dimension ref="A1:AZ20"/>
  <sheetViews>
    <sheetView showGridLines="0" zoomScaleNormal="100" workbookViewId="0"/>
  </sheetViews>
  <sheetFormatPr defaultColWidth="8.88671875" defaultRowHeight="16.8" x14ac:dyDescent="0.4"/>
  <cols>
    <col min="1" max="1" width="25.6640625" style="1" customWidth="1"/>
    <col min="2" max="2" width="2.44140625" style="1" customWidth="1"/>
    <col min="3" max="3" width="25.33203125" style="1" customWidth="1"/>
    <col min="4" max="4" width="2.44140625" style="1" customWidth="1"/>
    <col min="5" max="5" width="18.44140625" style="1" customWidth="1"/>
    <col min="6" max="6" width="2.44140625" style="1" customWidth="1"/>
    <col min="7" max="12" width="8.88671875" style="1"/>
    <col min="13" max="13" width="2.44140625" style="1" customWidth="1"/>
    <col min="14" max="14" width="16.109375" style="1" customWidth="1"/>
    <col min="15" max="16" width="8.88671875" style="1"/>
    <col min="17" max="17" width="10.6640625" style="1" bestFit="1" customWidth="1"/>
    <col min="18" max="16384" width="8.88671875" style="1"/>
  </cols>
  <sheetData>
    <row r="1" spans="1:52" ht="84.75" customHeight="1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5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ht="30.75" customHeight="1" x14ac:dyDescent="0.65">
      <c r="A2" s="267" t="s">
        <v>209</v>
      </c>
      <c r="B2" s="267"/>
      <c r="C2" s="267"/>
      <c r="D2" s="267"/>
      <c r="E2" s="267"/>
      <c r="F2" s="9"/>
      <c r="G2" s="9"/>
      <c r="H2" s="9"/>
      <c r="I2" s="9"/>
      <c r="J2" s="9"/>
      <c r="K2" s="9"/>
      <c r="L2" s="9"/>
      <c r="M2" s="5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4" spans="1:52" ht="67.2" x14ac:dyDescent="0.4">
      <c r="A4" s="96" t="s">
        <v>141</v>
      </c>
      <c r="B4" s="97"/>
      <c r="C4" s="96" t="s">
        <v>142</v>
      </c>
      <c r="D4" s="97"/>
      <c r="E4" s="96" t="s">
        <v>143</v>
      </c>
      <c r="F4" s="97"/>
      <c r="G4" s="323" t="s">
        <v>144</v>
      </c>
      <c r="H4" s="323"/>
      <c r="I4" s="323"/>
      <c r="J4" s="323"/>
      <c r="K4" s="323"/>
      <c r="L4" s="323"/>
      <c r="M4" s="97"/>
      <c r="N4" s="96" t="s">
        <v>145</v>
      </c>
    </row>
    <row r="6" spans="1:52" x14ac:dyDescent="0.4">
      <c r="C6" s="50" t="s">
        <v>146</v>
      </c>
      <c r="E6" s="253">
        <v>1</v>
      </c>
      <c r="G6" s="2">
        <v>1</v>
      </c>
      <c r="H6" s="3"/>
      <c r="I6" s="3"/>
      <c r="J6" s="3"/>
      <c r="K6" s="3"/>
      <c r="L6" s="3"/>
      <c r="N6" s="3" t="s">
        <v>115</v>
      </c>
    </row>
    <row r="7" spans="1:52" x14ac:dyDescent="0.4">
      <c r="A7" s="98"/>
      <c r="C7" s="3" t="s">
        <v>115</v>
      </c>
      <c r="E7" s="253"/>
      <c r="G7" s="3"/>
      <c r="H7" s="3"/>
      <c r="I7" s="3"/>
      <c r="J7" s="3"/>
      <c r="K7" s="3"/>
      <c r="L7" s="3"/>
      <c r="N7" s="3"/>
    </row>
    <row r="8" spans="1:52" x14ac:dyDescent="0.4">
      <c r="C8" s="3" t="s">
        <v>115</v>
      </c>
      <c r="E8" s="253"/>
      <c r="G8" s="3"/>
      <c r="H8" s="3"/>
      <c r="I8" s="3"/>
      <c r="J8" s="3"/>
      <c r="K8" s="3">
        <v>1</v>
      </c>
      <c r="L8" s="3"/>
      <c r="N8" s="3"/>
    </row>
    <row r="9" spans="1:52" x14ac:dyDescent="0.4">
      <c r="C9" s="3" t="s">
        <v>115</v>
      </c>
      <c r="E9" s="253"/>
      <c r="G9" s="3"/>
      <c r="H9" s="3"/>
      <c r="I9" s="3"/>
      <c r="J9" s="3"/>
      <c r="K9" s="3"/>
      <c r="L9" s="3"/>
      <c r="N9" s="3"/>
    </row>
    <row r="10" spans="1:52" x14ac:dyDescent="0.4">
      <c r="C10" s="3" t="s">
        <v>115</v>
      </c>
      <c r="E10" s="253">
        <v>1</v>
      </c>
      <c r="G10" s="3"/>
      <c r="H10" s="3"/>
      <c r="I10" s="3">
        <v>1</v>
      </c>
      <c r="J10" s="3">
        <v>1</v>
      </c>
      <c r="K10" s="3"/>
      <c r="L10" s="3"/>
      <c r="N10" s="3"/>
    </row>
    <row r="11" spans="1:52" x14ac:dyDescent="0.4">
      <c r="C11" s="3" t="s">
        <v>115</v>
      </c>
      <c r="E11" s="253"/>
      <c r="G11" s="3">
        <v>1</v>
      </c>
      <c r="H11" s="3"/>
      <c r="I11" s="3"/>
      <c r="J11" s="3"/>
      <c r="K11" s="3"/>
      <c r="L11" s="3"/>
      <c r="N11" s="3" t="s">
        <v>147</v>
      </c>
    </row>
    <row r="12" spans="1:52" x14ac:dyDescent="0.4">
      <c r="C12" s="3" t="s">
        <v>115</v>
      </c>
      <c r="E12" s="253"/>
      <c r="G12" s="3"/>
      <c r="H12" s="3">
        <v>1</v>
      </c>
      <c r="I12" s="3"/>
      <c r="J12" s="3"/>
      <c r="K12" s="3"/>
      <c r="L12" s="3"/>
      <c r="N12" s="3"/>
    </row>
    <row r="13" spans="1:52" x14ac:dyDescent="0.4">
      <c r="C13" s="3" t="s">
        <v>115</v>
      </c>
      <c r="E13" s="253">
        <v>1</v>
      </c>
      <c r="G13" s="3"/>
      <c r="H13" s="3"/>
      <c r="I13" s="3"/>
      <c r="J13" s="3"/>
      <c r="K13" s="3"/>
      <c r="L13" s="3"/>
      <c r="N13" s="3"/>
    </row>
    <row r="14" spans="1:52" x14ac:dyDescent="0.4">
      <c r="E14" s="253">
        <v>1</v>
      </c>
      <c r="G14" s="3"/>
      <c r="H14" s="3"/>
      <c r="I14" s="3"/>
      <c r="J14" s="3"/>
      <c r="K14" s="3"/>
      <c r="L14" s="3">
        <v>1</v>
      </c>
      <c r="N14" s="3"/>
    </row>
    <row r="15" spans="1:52" x14ac:dyDescent="0.4">
      <c r="E15" s="253">
        <v>1</v>
      </c>
      <c r="G15" s="3">
        <v>1</v>
      </c>
      <c r="H15" s="3"/>
      <c r="I15" s="3"/>
      <c r="J15" s="3">
        <v>1</v>
      </c>
      <c r="K15" s="3"/>
      <c r="L15" s="3"/>
      <c r="N15" s="3"/>
    </row>
    <row r="16" spans="1:52" x14ac:dyDescent="0.4">
      <c r="E16" s="253"/>
      <c r="G16" s="3">
        <v>1</v>
      </c>
      <c r="H16" s="3"/>
      <c r="I16" s="3"/>
      <c r="J16" s="3"/>
      <c r="K16" s="3"/>
      <c r="L16" s="3"/>
      <c r="N16" s="3" t="s">
        <v>148</v>
      </c>
    </row>
    <row r="17" spans="5:14" x14ac:dyDescent="0.4">
      <c r="E17" s="253"/>
      <c r="G17" s="3">
        <v>1</v>
      </c>
      <c r="H17" s="3"/>
      <c r="I17" s="3"/>
      <c r="J17" s="3"/>
      <c r="K17" s="3"/>
      <c r="L17" s="3"/>
      <c r="N17" s="3"/>
    </row>
    <row r="18" spans="5:14" x14ac:dyDescent="0.4">
      <c r="E18" s="253">
        <v>1</v>
      </c>
      <c r="G18" s="3">
        <v>1</v>
      </c>
      <c r="H18" s="3"/>
      <c r="I18" s="3"/>
      <c r="J18" s="3"/>
      <c r="K18" s="3"/>
      <c r="L18" s="3"/>
      <c r="N18" s="3"/>
    </row>
    <row r="19" spans="5:14" x14ac:dyDescent="0.4">
      <c r="E19" s="253"/>
      <c r="G19" s="3"/>
      <c r="H19" s="3"/>
      <c r="I19" s="3"/>
      <c r="J19" s="3">
        <v>1</v>
      </c>
      <c r="K19" s="3"/>
      <c r="L19" s="3"/>
      <c r="N19" s="3"/>
    </row>
    <row r="20" spans="5:14" x14ac:dyDescent="0.4">
      <c r="E20" s="253"/>
    </row>
  </sheetData>
  <mergeCells count="2">
    <mergeCell ref="G4:L4"/>
    <mergeCell ref="A2:E2"/>
  </mergeCells>
  <conditionalFormatting sqref="G6:L19">
    <cfRule type="colorScale" priority="1">
      <colorScale>
        <cfvo type="min"/>
        <cfvo type="percentile" val="50"/>
        <cfvo type="max"/>
        <color rgb="FFF8696B"/>
        <color rgb="FFFFEB84"/>
        <color theme="4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26"/>
  <dimension ref="A1:AZ46"/>
  <sheetViews>
    <sheetView showGridLines="0" workbookViewId="0"/>
  </sheetViews>
  <sheetFormatPr defaultColWidth="8.88671875" defaultRowHeight="16.8" x14ac:dyDescent="0.4"/>
  <cols>
    <col min="1" max="2" width="8.88671875" style="1"/>
    <col min="3" max="4" width="9.109375" style="1" customWidth="1"/>
    <col min="5" max="5" width="9" style="1" bestFit="1" customWidth="1"/>
    <col min="6" max="7" width="8.88671875" style="1"/>
    <col min="8" max="8" width="9.109375" style="1" bestFit="1" customWidth="1"/>
    <col min="9" max="10" width="9" style="1" bestFit="1" customWidth="1"/>
    <col min="11" max="16384" width="8.88671875" style="1"/>
  </cols>
  <sheetData>
    <row r="1" spans="1:52" ht="84.75" customHeight="1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5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ht="30.75" customHeight="1" x14ac:dyDescent="0.75">
      <c r="A2" s="9"/>
      <c r="B2" s="56" t="s">
        <v>210</v>
      </c>
      <c r="C2" s="9"/>
      <c r="D2" s="9"/>
      <c r="E2" s="9"/>
      <c r="F2" s="9"/>
      <c r="G2" s="9"/>
      <c r="H2" s="9"/>
      <c r="I2" s="9"/>
      <c r="J2" s="9"/>
      <c r="K2" s="9"/>
      <c r="L2" s="9"/>
      <c r="M2" s="5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4" spans="1:52" ht="20.399999999999999" x14ac:dyDescent="0.45">
      <c r="A4" s="69" t="s">
        <v>211</v>
      </c>
      <c r="B4" s="69"/>
      <c r="C4" s="69"/>
      <c r="D4" s="69"/>
    </row>
    <row r="5" spans="1:52" ht="20.399999999999999" x14ac:dyDescent="0.45">
      <c r="A5" s="278" t="s">
        <v>213</v>
      </c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6"/>
    </row>
    <row r="7" spans="1:52" ht="20.399999999999999" x14ac:dyDescent="0.4">
      <c r="B7" s="42"/>
      <c r="C7" s="57" t="s">
        <v>55</v>
      </c>
      <c r="D7" s="57" t="s">
        <v>56</v>
      </c>
      <c r="E7" s="57" t="s">
        <v>57</v>
      </c>
    </row>
    <row r="8" spans="1:52" ht="20.399999999999999" x14ac:dyDescent="0.4">
      <c r="B8" s="76" t="s">
        <v>58</v>
      </c>
      <c r="C8" s="77">
        <v>4023</v>
      </c>
      <c r="D8" s="77">
        <v>234</v>
      </c>
      <c r="E8" s="77">
        <v>392</v>
      </c>
    </row>
    <row r="9" spans="1:52" ht="20.399999999999999" x14ac:dyDescent="0.4">
      <c r="B9" s="76" t="s">
        <v>59</v>
      </c>
      <c r="C9" s="77">
        <v>2941</v>
      </c>
      <c r="D9" s="77">
        <v>203</v>
      </c>
      <c r="E9" s="77">
        <v>234</v>
      </c>
    </row>
    <row r="10" spans="1:52" ht="20.399999999999999" x14ac:dyDescent="0.4">
      <c r="B10" s="76" t="s">
        <v>60</v>
      </c>
      <c r="C10" s="77">
        <v>4021</v>
      </c>
      <c r="D10" s="77">
        <v>124</v>
      </c>
      <c r="E10" s="77">
        <v>103</v>
      </c>
    </row>
    <row r="11" spans="1:52" ht="20.399999999999999" x14ac:dyDescent="0.4">
      <c r="B11" s="57" t="s">
        <v>41</v>
      </c>
      <c r="C11" s="90">
        <f>SUM(C8:C10)</f>
        <v>10985</v>
      </c>
      <c r="D11" s="90">
        <f>SUM(D8:D10)</f>
        <v>561</v>
      </c>
      <c r="E11" s="90">
        <f>SUM(E8:E10)</f>
        <v>729</v>
      </c>
    </row>
    <row r="15" spans="1:52" ht="20.399999999999999" x14ac:dyDescent="0.45">
      <c r="A15" s="273" t="s">
        <v>212</v>
      </c>
      <c r="B15" s="273"/>
      <c r="C15" s="273"/>
      <c r="D15" s="273"/>
    </row>
    <row r="16" spans="1:52" ht="20.399999999999999" x14ac:dyDescent="0.45">
      <c r="A16" s="278" t="s">
        <v>214</v>
      </c>
      <c r="B16" s="278"/>
      <c r="C16" s="278"/>
      <c r="D16" s="278"/>
      <c r="E16" s="278"/>
      <c r="F16" s="278"/>
    </row>
    <row r="18" spans="1:7" ht="20.399999999999999" x14ac:dyDescent="0.4">
      <c r="B18" s="42"/>
      <c r="C18" s="57" t="s">
        <v>55</v>
      </c>
      <c r="D18" s="57" t="s">
        <v>57</v>
      </c>
      <c r="E18" s="57" t="s">
        <v>57</v>
      </c>
    </row>
    <row r="19" spans="1:7" ht="20.399999999999999" x14ac:dyDescent="0.4">
      <c r="B19" s="76" t="s">
        <v>58</v>
      </c>
      <c r="C19" s="77">
        <v>4023</v>
      </c>
      <c r="D19" s="77">
        <v>234</v>
      </c>
      <c r="E19" s="77">
        <v>392</v>
      </c>
    </row>
    <row r="20" spans="1:7" ht="20.399999999999999" x14ac:dyDescent="0.4">
      <c r="B20" s="76" t="s">
        <v>59</v>
      </c>
      <c r="C20" s="77">
        <v>2941</v>
      </c>
      <c r="D20" s="77">
        <v>203</v>
      </c>
      <c r="E20" s="77">
        <v>234</v>
      </c>
    </row>
    <row r="21" spans="1:7" ht="20.399999999999999" x14ac:dyDescent="0.4">
      <c r="B21" s="76" t="s">
        <v>60</v>
      </c>
      <c r="C21" s="77">
        <v>4021</v>
      </c>
      <c r="D21" s="77">
        <v>124</v>
      </c>
      <c r="E21" s="77">
        <v>103</v>
      </c>
    </row>
    <row r="22" spans="1:7" ht="20.399999999999999" x14ac:dyDescent="0.4">
      <c r="B22" s="57" t="s">
        <v>41</v>
      </c>
      <c r="C22" s="90">
        <f>SUM(C19:C21)</f>
        <v>10985</v>
      </c>
      <c r="D22" s="90">
        <f t="shared" ref="D22:E22" si="0">SUM(D19:D21)</f>
        <v>561</v>
      </c>
      <c r="E22" s="90">
        <f t="shared" si="0"/>
        <v>729</v>
      </c>
    </row>
    <row r="26" spans="1:7" ht="20.399999999999999" x14ac:dyDescent="0.45">
      <c r="A26" s="273" t="s">
        <v>215</v>
      </c>
      <c r="B26" s="273"/>
      <c r="C26" s="273"/>
      <c r="D26" s="273"/>
    </row>
    <row r="27" spans="1:7" ht="20.399999999999999" x14ac:dyDescent="0.45">
      <c r="A27" s="278" t="s">
        <v>216</v>
      </c>
      <c r="B27" s="278"/>
      <c r="C27" s="278"/>
      <c r="D27" s="278"/>
      <c r="E27" s="278"/>
      <c r="F27" s="278"/>
      <c r="G27" s="278"/>
    </row>
    <row r="29" spans="1:7" ht="20.399999999999999" x14ac:dyDescent="0.4">
      <c r="B29" s="42"/>
      <c r="C29" s="57" t="s">
        <v>55</v>
      </c>
      <c r="D29" s="57" t="s">
        <v>56</v>
      </c>
      <c r="E29" s="57" t="s">
        <v>57</v>
      </c>
    </row>
    <row r="30" spans="1:7" ht="20.399999999999999" x14ac:dyDescent="0.4">
      <c r="B30" s="76" t="s">
        <v>58</v>
      </c>
      <c r="C30" s="77">
        <v>4023</v>
      </c>
      <c r="D30" s="77">
        <v>234</v>
      </c>
      <c r="E30" s="77">
        <v>392</v>
      </c>
    </row>
    <row r="31" spans="1:7" ht="20.399999999999999" x14ac:dyDescent="0.4">
      <c r="B31" s="76" t="s">
        <v>59</v>
      </c>
      <c r="C31" s="77">
        <v>2941</v>
      </c>
      <c r="D31" s="77">
        <v>203</v>
      </c>
      <c r="E31" s="77">
        <v>234</v>
      </c>
    </row>
    <row r="32" spans="1:7" ht="20.399999999999999" x14ac:dyDescent="0.4">
      <c r="B32" s="76" t="s">
        <v>60</v>
      </c>
      <c r="C32" s="77">
        <v>4021</v>
      </c>
      <c r="D32" s="77">
        <v>124</v>
      </c>
      <c r="E32" s="77">
        <v>103</v>
      </c>
    </row>
    <row r="33" spans="1:11" ht="20.399999999999999" x14ac:dyDescent="0.4">
      <c r="B33" s="57" t="s">
        <v>41</v>
      </c>
      <c r="C33" s="90">
        <f>SUM(C30:C32)</f>
        <v>10985</v>
      </c>
      <c r="D33" s="90">
        <f>SUM(D30:D32)</f>
        <v>561</v>
      </c>
      <c r="E33" s="90">
        <f>SUM(E30:E32)</f>
        <v>729</v>
      </c>
    </row>
    <row r="39" spans="1:11" ht="20.399999999999999" x14ac:dyDescent="0.45">
      <c r="A39" s="278" t="s">
        <v>217</v>
      </c>
      <c r="B39" s="278"/>
      <c r="C39" s="278"/>
      <c r="D39" s="278"/>
      <c r="E39" s="278"/>
      <c r="F39" s="278"/>
      <c r="G39" s="278"/>
      <c r="H39" s="278"/>
      <c r="I39" s="278"/>
      <c r="J39" s="278"/>
      <c r="K39" s="278"/>
    </row>
    <row r="41" spans="1:11" ht="20.399999999999999" x14ac:dyDescent="0.4">
      <c r="B41" s="42"/>
      <c r="C41" s="57" t="s">
        <v>55</v>
      </c>
      <c r="D41" s="57" t="s">
        <v>56</v>
      </c>
      <c r="E41" s="57" t="s">
        <v>57</v>
      </c>
      <c r="G41" s="42"/>
      <c r="H41" s="57" t="s">
        <v>55</v>
      </c>
      <c r="I41" s="57" t="s">
        <v>56</v>
      </c>
      <c r="J41" s="57" t="s">
        <v>57</v>
      </c>
    </row>
    <row r="42" spans="1:11" ht="20.399999999999999" x14ac:dyDescent="0.4">
      <c r="B42" s="76" t="s">
        <v>58</v>
      </c>
      <c r="C42" s="77">
        <v>4023</v>
      </c>
      <c r="D42" s="77">
        <v>234</v>
      </c>
      <c r="E42" s="77">
        <v>392</v>
      </c>
      <c r="G42" s="76" t="s">
        <v>58</v>
      </c>
      <c r="H42" s="77">
        <v>4023</v>
      </c>
      <c r="I42" s="77">
        <v>234</v>
      </c>
      <c r="J42" s="77">
        <v>392</v>
      </c>
    </row>
    <row r="43" spans="1:11" ht="20.399999999999999" x14ac:dyDescent="0.4">
      <c r="B43" s="76" t="s">
        <v>59</v>
      </c>
      <c r="C43" s="77">
        <v>2941</v>
      </c>
      <c r="D43" s="77">
        <v>203</v>
      </c>
      <c r="E43" s="77">
        <v>234</v>
      </c>
      <c r="G43" s="76" t="s">
        <v>59</v>
      </c>
      <c r="H43" s="77">
        <v>2941</v>
      </c>
      <c r="I43" s="77">
        <v>203</v>
      </c>
      <c r="J43" s="77">
        <v>234</v>
      </c>
    </row>
    <row r="44" spans="1:11" ht="20.399999999999999" x14ac:dyDescent="0.4">
      <c r="B44" s="76" t="s">
        <v>60</v>
      </c>
      <c r="C44" s="77">
        <v>4021</v>
      </c>
      <c r="D44" s="77">
        <v>124</v>
      </c>
      <c r="E44" s="77">
        <v>103</v>
      </c>
      <c r="G44" s="76" t="s">
        <v>60</v>
      </c>
      <c r="H44" s="77">
        <v>4021</v>
      </c>
      <c r="I44" s="77">
        <v>124</v>
      </c>
      <c r="J44" s="77">
        <v>103</v>
      </c>
    </row>
    <row r="45" spans="1:11" ht="20.399999999999999" x14ac:dyDescent="0.4">
      <c r="B45" s="57" t="s">
        <v>41</v>
      </c>
      <c r="C45" s="90">
        <f>SUM(C42:C44)</f>
        <v>10985</v>
      </c>
      <c r="D45" s="90">
        <f>SUM(D42:D44)</f>
        <v>561</v>
      </c>
      <c r="E45" s="90">
        <f>SUM(E42:E44)</f>
        <v>729</v>
      </c>
      <c r="G45" s="57" t="s">
        <v>41</v>
      </c>
      <c r="H45" s="90">
        <f>SUM(H42:H44)</f>
        <v>10985</v>
      </c>
      <c r="I45" s="90">
        <f>SUM(I42:I44)</f>
        <v>561</v>
      </c>
      <c r="J45" s="90">
        <f>SUM(J42:J44)</f>
        <v>729</v>
      </c>
    </row>
    <row r="46" spans="1:11" x14ac:dyDescent="0.4">
      <c r="B46" s="50"/>
    </row>
  </sheetData>
  <mergeCells count="6">
    <mergeCell ref="A27:G27"/>
    <mergeCell ref="A26:D26"/>
    <mergeCell ref="A39:K39"/>
    <mergeCell ref="A5:K5"/>
    <mergeCell ref="A15:D15"/>
    <mergeCell ref="A16:F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11"/>
  <dimension ref="A1:AZ23"/>
  <sheetViews>
    <sheetView showGridLines="0" workbookViewId="0"/>
  </sheetViews>
  <sheetFormatPr defaultColWidth="8.88671875" defaultRowHeight="16.8" x14ac:dyDescent="0.4"/>
  <cols>
    <col min="1" max="1" width="8.88671875" style="1"/>
    <col min="2" max="2" width="17.33203125" style="1" bestFit="1" customWidth="1"/>
    <col min="3" max="5" width="8.88671875" style="1"/>
    <col min="6" max="6" width="15.6640625" style="1" customWidth="1"/>
    <col min="7" max="7" width="12.33203125" style="1" customWidth="1"/>
    <col min="8" max="16384" width="8.88671875" style="1"/>
  </cols>
  <sheetData>
    <row r="1" spans="1:52" ht="84.75" customHeight="1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5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ht="30.75" customHeight="1" x14ac:dyDescent="0.75">
      <c r="A2" s="9"/>
      <c r="B2" s="56" t="s">
        <v>218</v>
      </c>
      <c r="C2" s="9"/>
      <c r="D2" s="9"/>
      <c r="E2" s="9"/>
      <c r="F2" s="9"/>
      <c r="G2" s="9"/>
      <c r="H2" s="9"/>
      <c r="I2" s="9"/>
      <c r="J2" s="9"/>
      <c r="K2" s="9"/>
      <c r="L2" s="9"/>
      <c r="M2" s="5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4" spans="1:52" x14ac:dyDescent="0.4">
      <c r="B4" s="91" t="s">
        <v>149</v>
      </c>
      <c r="C4" s="99">
        <v>1</v>
      </c>
    </row>
    <row r="5" spans="1:52" x14ac:dyDescent="0.4">
      <c r="B5" s="92" t="s">
        <v>150</v>
      </c>
      <c r="C5" s="100">
        <v>3</v>
      </c>
    </row>
    <row r="6" spans="1:52" x14ac:dyDescent="0.4">
      <c r="B6" s="92" t="s">
        <v>151</v>
      </c>
      <c r="C6" s="101">
        <v>6</v>
      </c>
    </row>
    <row r="7" spans="1:52" x14ac:dyDescent="0.4">
      <c r="B7" s="102" t="s">
        <v>152</v>
      </c>
      <c r="C7" s="103">
        <v>7</v>
      </c>
    </row>
    <row r="8" spans="1:52" x14ac:dyDescent="0.4">
      <c r="H8" s="104"/>
    </row>
    <row r="9" spans="1:52" ht="50.4" x14ac:dyDescent="0.4">
      <c r="B9" s="105" t="s">
        <v>153</v>
      </c>
      <c r="C9" s="105" t="s">
        <v>154</v>
      </c>
      <c r="D9" s="105" t="s">
        <v>155</v>
      </c>
      <c r="E9" s="105" t="s">
        <v>156</v>
      </c>
      <c r="F9" s="106" t="s">
        <v>157</v>
      </c>
      <c r="G9" s="105" t="s">
        <v>158</v>
      </c>
      <c r="H9" s="104"/>
    </row>
    <row r="10" spans="1:52" x14ac:dyDescent="0.4">
      <c r="B10" s="3" t="s">
        <v>29</v>
      </c>
      <c r="C10" s="107">
        <v>7</v>
      </c>
      <c r="D10" s="108">
        <v>7</v>
      </c>
      <c r="E10" s="117">
        <v>7</v>
      </c>
      <c r="F10" s="118">
        <f t="shared" ref="F10:F23" si="0">($C$7-(C10*$C$4+D10*$C$5)/10)/($C$6/10)</f>
        <v>7.0000000000000009</v>
      </c>
      <c r="G10" s="109">
        <f>(C10*$C$4+D10*$C$5+E10*$C$6)/10</f>
        <v>7</v>
      </c>
    </row>
    <row r="11" spans="1:52" ht="29.25" customHeight="1" x14ac:dyDescent="0.4">
      <c r="B11" s="3" t="s">
        <v>30</v>
      </c>
      <c r="C11" s="107">
        <v>5</v>
      </c>
      <c r="D11" s="108">
        <v>5</v>
      </c>
      <c r="E11" s="117">
        <v>9</v>
      </c>
      <c r="F11" s="118">
        <f t="shared" si="0"/>
        <v>8.3333333333333339</v>
      </c>
      <c r="G11" s="109">
        <f>((C11*$C$4)+(D11*$C$5)+(E11*$C$6))/10</f>
        <v>7.4</v>
      </c>
    </row>
    <row r="12" spans="1:52" x14ac:dyDescent="0.4">
      <c r="B12" s="3" t="s">
        <v>159</v>
      </c>
      <c r="C12" s="107">
        <v>9</v>
      </c>
      <c r="D12" s="108">
        <v>5</v>
      </c>
      <c r="E12" s="117">
        <v>8</v>
      </c>
      <c r="F12" s="118">
        <f t="shared" si="0"/>
        <v>7.6666666666666661</v>
      </c>
      <c r="G12" s="109">
        <f t="shared" ref="G12:G23" si="1">(C12*$C$4+D12*$C$5+E12*$C$6)/10</f>
        <v>7.2</v>
      </c>
    </row>
    <row r="13" spans="1:52" x14ac:dyDescent="0.4">
      <c r="B13" s="3" t="s">
        <v>160</v>
      </c>
      <c r="C13" s="107">
        <v>1</v>
      </c>
      <c r="D13" s="108">
        <v>5</v>
      </c>
      <c r="E13" s="117">
        <v>9</v>
      </c>
      <c r="F13" s="118">
        <f t="shared" si="0"/>
        <v>9.0000000000000018</v>
      </c>
      <c r="G13" s="109">
        <f t="shared" si="1"/>
        <v>7</v>
      </c>
    </row>
    <row r="14" spans="1:52" x14ac:dyDescent="0.4">
      <c r="B14" s="3" t="s">
        <v>33</v>
      </c>
      <c r="C14" s="107">
        <v>2</v>
      </c>
      <c r="D14" s="108">
        <v>4</v>
      </c>
      <c r="E14" s="117">
        <v>9</v>
      </c>
      <c r="F14" s="118">
        <f t="shared" si="0"/>
        <v>9.3333333333333339</v>
      </c>
      <c r="G14" s="109">
        <f t="shared" si="1"/>
        <v>6.8</v>
      </c>
    </row>
    <row r="15" spans="1:52" x14ac:dyDescent="0.4">
      <c r="B15" s="3" t="s">
        <v>31</v>
      </c>
      <c r="C15" s="107">
        <v>4</v>
      </c>
      <c r="D15" s="108">
        <v>6</v>
      </c>
      <c r="E15" s="117">
        <v>9</v>
      </c>
      <c r="F15" s="118">
        <f t="shared" si="0"/>
        <v>8</v>
      </c>
      <c r="G15" s="109">
        <f t="shared" si="1"/>
        <v>7.6</v>
      </c>
    </row>
    <row r="16" spans="1:52" x14ac:dyDescent="0.4">
      <c r="B16" s="3" t="s">
        <v>34</v>
      </c>
      <c r="C16" s="107">
        <v>5</v>
      </c>
      <c r="D16" s="108">
        <v>6</v>
      </c>
      <c r="E16" s="117">
        <v>5</v>
      </c>
      <c r="F16" s="118">
        <f t="shared" si="0"/>
        <v>7.8333333333333339</v>
      </c>
      <c r="G16" s="109">
        <f t="shared" si="1"/>
        <v>5.3</v>
      </c>
    </row>
    <row r="17" spans="2:7" x14ac:dyDescent="0.4">
      <c r="B17" s="3" t="s">
        <v>32</v>
      </c>
      <c r="C17" s="107">
        <v>7</v>
      </c>
      <c r="D17" s="108">
        <v>6</v>
      </c>
      <c r="E17" s="117">
        <v>5</v>
      </c>
      <c r="F17" s="118">
        <f t="shared" si="0"/>
        <v>7.5</v>
      </c>
      <c r="G17" s="109">
        <f t="shared" si="1"/>
        <v>5.5</v>
      </c>
    </row>
    <row r="18" spans="2:7" x14ac:dyDescent="0.4">
      <c r="B18" s="3" t="s">
        <v>161</v>
      </c>
      <c r="C18" s="107">
        <v>7</v>
      </c>
      <c r="D18" s="108">
        <v>6</v>
      </c>
      <c r="E18" s="117">
        <v>7</v>
      </c>
      <c r="F18" s="118">
        <f t="shared" si="0"/>
        <v>7.5</v>
      </c>
      <c r="G18" s="109">
        <f t="shared" si="1"/>
        <v>6.7</v>
      </c>
    </row>
    <row r="19" spans="2:7" x14ac:dyDescent="0.4">
      <c r="B19" s="3" t="s">
        <v>35</v>
      </c>
      <c r="C19" s="107">
        <v>8</v>
      </c>
      <c r="D19" s="108">
        <v>6</v>
      </c>
      <c r="E19" s="117">
        <v>10</v>
      </c>
      <c r="F19" s="118">
        <f t="shared" si="0"/>
        <v>7.3333333333333339</v>
      </c>
      <c r="G19" s="109">
        <f t="shared" si="1"/>
        <v>8.6</v>
      </c>
    </row>
    <row r="20" spans="2:7" x14ac:dyDescent="0.4">
      <c r="B20" s="3" t="s">
        <v>162</v>
      </c>
      <c r="C20" s="107">
        <v>9</v>
      </c>
      <c r="D20" s="108">
        <v>5</v>
      </c>
      <c r="E20" s="117">
        <v>10</v>
      </c>
      <c r="F20" s="118">
        <f t="shared" si="0"/>
        <v>7.6666666666666661</v>
      </c>
      <c r="G20" s="109">
        <f t="shared" si="1"/>
        <v>8.4</v>
      </c>
    </row>
    <row r="21" spans="2:7" x14ac:dyDescent="0.4">
      <c r="B21" s="3" t="s">
        <v>163</v>
      </c>
      <c r="C21" s="107">
        <v>7</v>
      </c>
      <c r="D21" s="108">
        <v>5</v>
      </c>
      <c r="E21" s="117">
        <v>8</v>
      </c>
      <c r="F21" s="118">
        <f t="shared" si="0"/>
        <v>8</v>
      </c>
      <c r="G21" s="109">
        <f t="shared" si="1"/>
        <v>7</v>
      </c>
    </row>
    <row r="22" spans="2:7" x14ac:dyDescent="0.4">
      <c r="B22" s="3" t="s">
        <v>36</v>
      </c>
      <c r="C22" s="107">
        <v>4</v>
      </c>
      <c r="D22" s="108">
        <v>5</v>
      </c>
      <c r="E22" s="117">
        <v>8</v>
      </c>
      <c r="F22" s="118">
        <f t="shared" si="0"/>
        <v>8.5</v>
      </c>
      <c r="G22" s="109">
        <f t="shared" si="1"/>
        <v>6.7</v>
      </c>
    </row>
    <row r="23" spans="2:7" x14ac:dyDescent="0.4">
      <c r="B23" s="3" t="s">
        <v>37</v>
      </c>
      <c r="C23" s="107">
        <v>5</v>
      </c>
      <c r="D23" s="108">
        <v>5</v>
      </c>
      <c r="E23" s="117">
        <v>9</v>
      </c>
      <c r="F23" s="118">
        <f t="shared" si="0"/>
        <v>8.3333333333333339</v>
      </c>
      <c r="G23" s="109">
        <f t="shared" si="1"/>
        <v>7.4</v>
      </c>
    </row>
  </sheetData>
  <conditionalFormatting sqref="G10:G23">
    <cfRule type="iconSet" priority="1">
      <iconSet iconSet="3Symbols2">
        <cfvo type="percent" val="0"/>
        <cfvo type="num" val="5"/>
        <cfvo type="num" val="7"/>
      </iconSet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32"/>
  <dimension ref="A1:AZ19"/>
  <sheetViews>
    <sheetView showGridLines="0" workbookViewId="0"/>
  </sheetViews>
  <sheetFormatPr defaultColWidth="8.88671875" defaultRowHeight="16.8" x14ac:dyDescent="0.4"/>
  <cols>
    <col min="1" max="6" width="8.88671875" style="1"/>
    <col min="7" max="7" width="10.33203125" style="1" bestFit="1" customWidth="1"/>
    <col min="8" max="8" width="10.44140625" style="1" bestFit="1" customWidth="1"/>
    <col min="9" max="16384" width="8.88671875" style="1"/>
  </cols>
  <sheetData>
    <row r="1" spans="1:52" ht="84.75" customHeight="1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5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ht="30.75" customHeight="1" x14ac:dyDescent="0.75">
      <c r="A2" s="9"/>
      <c r="B2" s="56" t="s">
        <v>219</v>
      </c>
      <c r="C2" s="9"/>
      <c r="D2" s="9"/>
      <c r="E2" s="9"/>
      <c r="F2" s="9"/>
      <c r="G2" s="9"/>
      <c r="H2" s="9"/>
      <c r="I2" s="9"/>
      <c r="J2" s="9"/>
      <c r="K2" s="9"/>
      <c r="L2" s="9"/>
      <c r="M2" s="5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5" spans="1:52" x14ac:dyDescent="0.4">
      <c r="C5"/>
      <c r="D5"/>
      <c r="E5"/>
      <c r="F5"/>
      <c r="G5"/>
      <c r="H5"/>
    </row>
    <row r="6" spans="1:52" x14ac:dyDescent="0.4">
      <c r="C6"/>
      <c r="D6"/>
      <c r="E6"/>
      <c r="F6"/>
      <c r="G6"/>
      <c r="H6"/>
    </row>
    <row r="7" spans="1:52" x14ac:dyDescent="0.4">
      <c r="C7"/>
      <c r="D7"/>
      <c r="E7"/>
      <c r="F7"/>
      <c r="G7"/>
      <c r="H7"/>
    </row>
    <row r="8" spans="1:52" x14ac:dyDescent="0.4">
      <c r="C8"/>
      <c r="D8"/>
      <c r="E8"/>
      <c r="F8"/>
      <c r="G8"/>
      <c r="H8"/>
    </row>
    <row r="9" spans="1:52" x14ac:dyDescent="0.4">
      <c r="C9"/>
      <c r="D9"/>
      <c r="E9"/>
      <c r="F9"/>
      <c r="G9"/>
      <c r="H9"/>
    </row>
    <row r="10" spans="1:52" x14ac:dyDescent="0.4">
      <c r="C10"/>
      <c r="D10"/>
      <c r="E10"/>
      <c r="F10"/>
      <c r="G10"/>
      <c r="H10"/>
    </row>
    <row r="11" spans="1:52" x14ac:dyDescent="0.4">
      <c r="C11"/>
      <c r="D11"/>
      <c r="E11"/>
      <c r="F11"/>
      <c r="G11"/>
      <c r="H11"/>
    </row>
    <row r="12" spans="1:52" x14ac:dyDescent="0.4">
      <c r="C12"/>
      <c r="D12"/>
      <c r="E12"/>
      <c r="F12"/>
      <c r="G12"/>
      <c r="H12"/>
    </row>
    <row r="13" spans="1:52" x14ac:dyDescent="0.4">
      <c r="C13"/>
      <c r="D13"/>
      <c r="E13"/>
      <c r="F13"/>
      <c r="G13"/>
      <c r="H13"/>
    </row>
    <row r="14" spans="1:52" x14ac:dyDescent="0.4">
      <c r="C14"/>
      <c r="D14"/>
      <c r="E14"/>
      <c r="F14"/>
      <c r="G14"/>
      <c r="H14"/>
    </row>
    <row r="15" spans="1:52" x14ac:dyDescent="0.4">
      <c r="C15"/>
      <c r="D15"/>
      <c r="E15"/>
      <c r="F15"/>
      <c r="G15"/>
      <c r="H15"/>
    </row>
    <row r="16" spans="1:52" x14ac:dyDescent="0.4">
      <c r="C16"/>
      <c r="D16"/>
      <c r="E16"/>
      <c r="F16"/>
      <c r="G16"/>
      <c r="H16"/>
    </row>
    <row r="17" spans="3:8" x14ac:dyDescent="0.4">
      <c r="C17"/>
      <c r="D17"/>
      <c r="E17"/>
      <c r="F17"/>
      <c r="G17"/>
      <c r="H17"/>
    </row>
    <row r="18" spans="3:8" x14ac:dyDescent="0.4">
      <c r="C18"/>
      <c r="D18"/>
      <c r="E18"/>
      <c r="F18"/>
      <c r="G18"/>
      <c r="H18"/>
    </row>
    <row r="19" spans="3:8" x14ac:dyDescent="0.4">
      <c r="C19"/>
      <c r="D19"/>
      <c r="E19"/>
      <c r="F19"/>
      <c r="G19"/>
      <c r="H19"/>
    </row>
  </sheetData>
  <pageMargins left="0.511811024" right="0.511811024" top="0.78740157499999996" bottom="0.78740157499999996" header="0.31496062000000002" footer="0.31496062000000002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28"/>
  <dimension ref="A1:AZ10"/>
  <sheetViews>
    <sheetView showGridLines="0" workbookViewId="0"/>
  </sheetViews>
  <sheetFormatPr defaultColWidth="8.88671875" defaultRowHeight="16.8" x14ac:dyDescent="0.4"/>
  <cols>
    <col min="1" max="1" width="8.88671875" style="1"/>
    <col min="2" max="2" width="13.44140625" style="1" bestFit="1" customWidth="1"/>
    <col min="3" max="3" width="12.6640625" style="1" bestFit="1" customWidth="1"/>
    <col min="4" max="4" width="12.109375" style="1" bestFit="1" customWidth="1"/>
    <col min="5" max="16384" width="8.88671875" style="1"/>
  </cols>
  <sheetData>
    <row r="1" spans="1:52" ht="117" customHeight="1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5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ht="30.75" customHeight="1" x14ac:dyDescent="0.75">
      <c r="A2" s="9"/>
      <c r="B2" s="56" t="s">
        <v>220</v>
      </c>
      <c r="C2" s="9"/>
      <c r="D2" s="9"/>
      <c r="E2" s="9"/>
      <c r="F2" s="9"/>
      <c r="G2" s="9"/>
      <c r="H2" s="9"/>
      <c r="I2" s="9"/>
      <c r="J2" s="9"/>
      <c r="K2" s="9"/>
      <c r="L2" s="9"/>
      <c r="M2" s="5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4" spans="1:52" ht="20.399999999999999" x14ac:dyDescent="0.45">
      <c r="A4" s="273" t="s">
        <v>221</v>
      </c>
      <c r="B4" s="273"/>
      <c r="C4" s="273"/>
    </row>
    <row r="6" spans="1:52" ht="17.399999999999999" thickBot="1" x14ac:dyDescent="0.45">
      <c r="B6" s="24"/>
      <c r="C6" s="3"/>
      <c r="D6" s="3"/>
    </row>
    <row r="7" spans="1:52" ht="17.399999999999999" thickBot="1" x14ac:dyDescent="0.45">
      <c r="B7" s="254"/>
      <c r="C7" s="11"/>
      <c r="D7" s="3"/>
    </row>
    <row r="8" spans="1:52" x14ac:dyDescent="0.4">
      <c r="B8" s="12"/>
      <c r="C8" s="3"/>
      <c r="D8" s="3"/>
    </row>
    <row r="9" spans="1:52" x14ac:dyDescent="0.4">
      <c r="B9" s="3"/>
      <c r="C9" s="2" t="s">
        <v>612</v>
      </c>
      <c r="D9" s="3"/>
    </row>
    <row r="10" spans="1:52" x14ac:dyDescent="0.4">
      <c r="B10" s="3"/>
      <c r="C10" s="3"/>
      <c r="D10" s="3"/>
    </row>
  </sheetData>
  <mergeCells count="1">
    <mergeCell ref="A4:C4"/>
  </mergeCells>
  <pageMargins left="0.511811024" right="0.511811024" top="0.78740157499999996" bottom="0.78740157499999996" header="0.31496062000000002" footer="0.31496062000000002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Plan29"/>
  <dimension ref="A1:M10"/>
  <sheetViews>
    <sheetView showGridLines="0" workbookViewId="0"/>
  </sheetViews>
  <sheetFormatPr defaultColWidth="8.88671875" defaultRowHeight="16.8" x14ac:dyDescent="0.4"/>
  <cols>
    <col min="1" max="1" width="8.88671875" style="1"/>
    <col min="2" max="2" width="13.44140625" style="1" bestFit="1" customWidth="1"/>
    <col min="3" max="3" width="12.6640625" style="1" bestFit="1" customWidth="1"/>
    <col min="4" max="4" width="12.109375" style="1" bestFit="1" customWidth="1"/>
    <col min="5" max="16384" width="8.88671875" style="1"/>
  </cols>
  <sheetData>
    <row r="1" spans="1:13" s="9" customFormat="1" ht="117" customHeight="1" x14ac:dyDescent="0.45">
      <c r="M1" s="59"/>
    </row>
    <row r="2" spans="1:13" s="9" customFormat="1" ht="30.75" customHeight="1" x14ac:dyDescent="0.75">
      <c r="B2" s="56" t="s">
        <v>220</v>
      </c>
      <c r="M2" s="59"/>
    </row>
    <row r="4" spans="1:13" ht="20.399999999999999" x14ac:dyDescent="0.45">
      <c r="A4" s="273" t="s">
        <v>222</v>
      </c>
      <c r="B4" s="273"/>
      <c r="C4" s="273"/>
      <c r="D4" s="273"/>
    </row>
    <row r="6" spans="1:13" x14ac:dyDescent="0.4">
      <c r="B6" s="24"/>
      <c r="C6" s="3"/>
      <c r="D6" s="3"/>
    </row>
    <row r="7" spans="1:13" x14ac:dyDescent="0.4">
      <c r="B7" s="3" t="s">
        <v>48</v>
      </c>
      <c r="C7" s="11"/>
      <c r="D7" s="3"/>
    </row>
    <row r="8" spans="1:13" x14ac:dyDescent="0.4">
      <c r="B8" s="12"/>
      <c r="C8" s="3"/>
      <c r="D8" s="3"/>
    </row>
    <row r="9" spans="1:13" x14ac:dyDescent="0.4">
      <c r="B9" s="3"/>
      <c r="C9" s="3"/>
      <c r="D9" s="3"/>
    </row>
    <row r="10" spans="1:13" x14ac:dyDescent="0.4">
      <c r="B10" s="3"/>
      <c r="C10" s="3"/>
      <c r="D10" s="3"/>
    </row>
  </sheetData>
  <mergeCells count="1">
    <mergeCell ref="A4:D4"/>
  </mergeCells>
  <pageMargins left="0.511811024" right="0.511811024" top="0.78740157499999996" bottom="0.78740157499999996" header="0.31496062000000002" footer="0.31496062000000002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31F9F-C1A4-4F7A-AC34-5BA9B8D87A55}">
  <sheetPr codeName="Planilha12"/>
  <dimension ref="A1:J75"/>
  <sheetViews>
    <sheetView showGridLines="0" zoomScale="145" zoomScaleNormal="145" workbookViewId="0"/>
  </sheetViews>
  <sheetFormatPr defaultColWidth="9" defaultRowHeight="15" x14ac:dyDescent="0.35"/>
  <cols>
    <col min="1" max="1" width="34.109375" style="162" customWidth="1"/>
    <col min="2" max="2" width="12.33203125" style="162" customWidth="1"/>
    <col min="3" max="16384" width="9" style="162"/>
  </cols>
  <sheetData>
    <row r="1" spans="1:6" s="211" customFormat="1" ht="84.75" customHeight="1" x14ac:dyDescent="0.35"/>
    <row r="2" spans="1:6" s="211" customFormat="1" ht="30.75" customHeight="1" x14ac:dyDescent="0.65">
      <c r="A2" s="324" t="s">
        <v>444</v>
      </c>
      <c r="B2" s="324"/>
      <c r="C2" s="324"/>
    </row>
    <row r="4" spans="1:6" ht="16.8" x14ac:dyDescent="0.4">
      <c r="A4" s="210" t="s">
        <v>443</v>
      </c>
    </row>
    <row r="5" spans="1:6" ht="16.8" x14ac:dyDescent="0.4">
      <c r="A5" s="209" t="s">
        <v>442</v>
      </c>
    </row>
    <row r="6" spans="1:6" ht="16.8" x14ac:dyDescent="0.4">
      <c r="A6" s="209" t="s">
        <v>441</v>
      </c>
    </row>
    <row r="7" spans="1:6" ht="16.8" x14ac:dyDescent="0.4">
      <c r="A7" s="209" t="s">
        <v>440</v>
      </c>
    </row>
    <row r="8" spans="1:6" ht="16.8" x14ac:dyDescent="0.4">
      <c r="A8" s="209" t="s">
        <v>439</v>
      </c>
    </row>
    <row r="11" spans="1:6" ht="16.8" x14ac:dyDescent="0.4">
      <c r="A11" s="208" t="s">
        <v>438</v>
      </c>
      <c r="B11" s="207"/>
      <c r="C11" s="207"/>
      <c r="D11" s="207"/>
      <c r="E11" s="207"/>
    </row>
    <row r="12" spans="1:6" ht="16.8" x14ac:dyDescent="0.4">
      <c r="A12" s="325" t="s">
        <v>437</v>
      </c>
      <c r="B12" s="326"/>
      <c r="C12" s="326"/>
      <c r="D12" s="207"/>
      <c r="E12" s="207"/>
    </row>
    <row r="13" spans="1:6" ht="16.8" x14ac:dyDescent="0.4">
      <c r="A13" s="206" t="s">
        <v>436</v>
      </c>
      <c r="B13" s="205"/>
      <c r="C13" s="205"/>
      <c r="D13" s="205"/>
      <c r="E13" s="204"/>
      <c r="F13" s="188"/>
    </row>
    <row r="19" spans="1:10" s="202" customFormat="1" x14ac:dyDescent="0.35">
      <c r="A19" s="203" t="s">
        <v>435</v>
      </c>
    </row>
    <row r="20" spans="1:10" x14ac:dyDescent="0.35">
      <c r="A20" s="201" t="s">
        <v>434</v>
      </c>
    </row>
    <row r="21" spans="1:10" x14ac:dyDescent="0.35">
      <c r="A21" s="200" t="s">
        <v>433</v>
      </c>
    </row>
    <row r="23" spans="1:10" ht="19.2" x14ac:dyDescent="0.45">
      <c r="A23" s="184" t="s">
        <v>412</v>
      </c>
      <c r="B23" s="199" t="s">
        <v>432</v>
      </c>
      <c r="C23" s="198"/>
      <c r="D23" s="198"/>
      <c r="E23" s="197"/>
    </row>
    <row r="24" spans="1:10" ht="16.8" x14ac:dyDescent="0.4">
      <c r="B24" s="196" t="s">
        <v>431</v>
      </c>
      <c r="C24" s="196"/>
      <c r="D24" s="196"/>
      <c r="E24" s="196"/>
    </row>
    <row r="25" spans="1:10" x14ac:dyDescent="0.35">
      <c r="B25" s="182" t="s">
        <v>430</v>
      </c>
    </row>
    <row r="26" spans="1:10" x14ac:dyDescent="0.35">
      <c r="B26" s="166">
        <v>10</v>
      </c>
    </row>
    <row r="27" spans="1:10" x14ac:dyDescent="0.35">
      <c r="B27" s="166">
        <v>30</v>
      </c>
    </row>
    <row r="28" spans="1:10" x14ac:dyDescent="0.35">
      <c r="A28" s="184" t="s">
        <v>423</v>
      </c>
      <c r="B28" s="192"/>
    </row>
    <row r="30" spans="1:10" ht="16.8" x14ac:dyDescent="0.4">
      <c r="A30" s="184" t="s">
        <v>429</v>
      </c>
      <c r="B30" s="195" t="s">
        <v>428</v>
      </c>
      <c r="C30" s="195"/>
      <c r="D30" s="195"/>
      <c r="E30" s="195"/>
      <c r="F30" s="195"/>
      <c r="G30" s="195"/>
      <c r="H30" s="195"/>
      <c r="I30" s="195"/>
      <c r="J30" s="195"/>
    </row>
    <row r="31" spans="1:10" x14ac:dyDescent="0.35">
      <c r="B31" s="166">
        <v>300</v>
      </c>
      <c r="G31" s="225"/>
    </row>
    <row r="32" spans="1:10" x14ac:dyDescent="0.35">
      <c r="B32" s="166">
        <v>1800</v>
      </c>
    </row>
    <row r="33" spans="1:6" x14ac:dyDescent="0.35">
      <c r="A33" s="184" t="s">
        <v>423</v>
      </c>
      <c r="B33" s="192"/>
      <c r="E33" s="226"/>
    </row>
    <row r="35" spans="1:6" ht="16.8" x14ac:dyDescent="0.4">
      <c r="A35" s="184" t="s">
        <v>427</v>
      </c>
      <c r="B35" s="191" t="s">
        <v>426</v>
      </c>
      <c r="C35" s="191"/>
      <c r="D35" s="194"/>
    </row>
    <row r="36" spans="1:6" ht="16.8" x14ac:dyDescent="0.4">
      <c r="B36" s="190" t="s">
        <v>425</v>
      </c>
      <c r="C36" s="188"/>
    </row>
    <row r="37" spans="1:6" ht="16.8" x14ac:dyDescent="0.4">
      <c r="B37" s="190" t="s">
        <v>424</v>
      </c>
      <c r="C37" s="193"/>
      <c r="D37" s="193"/>
      <c r="E37" s="193"/>
      <c r="F37" s="193"/>
    </row>
    <row r="38" spans="1:6" x14ac:dyDescent="0.35">
      <c r="B38" s="166">
        <v>1500</v>
      </c>
    </row>
    <row r="39" spans="1:6" x14ac:dyDescent="0.35">
      <c r="B39" s="166">
        <v>1200</v>
      </c>
    </row>
    <row r="40" spans="1:6" x14ac:dyDescent="0.35">
      <c r="A40" s="184" t="s">
        <v>423</v>
      </c>
      <c r="B40" s="192"/>
    </row>
    <row r="42" spans="1:6" ht="16.8" x14ac:dyDescent="0.4">
      <c r="A42" s="184" t="s">
        <v>422</v>
      </c>
      <c r="B42" s="191" t="s">
        <v>421</v>
      </c>
      <c r="C42" s="169"/>
      <c r="D42" s="169"/>
    </row>
    <row r="43" spans="1:6" ht="16.8" x14ac:dyDescent="0.4">
      <c r="B43" s="190" t="s">
        <v>420</v>
      </c>
      <c r="C43" s="189"/>
      <c r="D43" s="189"/>
      <c r="E43" s="188"/>
    </row>
    <row r="44" spans="1:6" ht="16.8" x14ac:dyDescent="0.4">
      <c r="B44" s="190" t="s">
        <v>419</v>
      </c>
      <c r="C44" s="189"/>
      <c r="D44" s="189"/>
      <c r="E44" s="188"/>
    </row>
    <row r="45" spans="1:6" x14ac:dyDescent="0.35">
      <c r="B45" s="166">
        <v>70</v>
      </c>
    </row>
    <row r="46" spans="1:6" x14ac:dyDescent="0.35">
      <c r="B46" s="166">
        <v>160</v>
      </c>
    </row>
    <row r="47" spans="1:6" x14ac:dyDescent="0.35">
      <c r="A47" s="187" t="s">
        <v>418</v>
      </c>
      <c r="B47" s="186"/>
    </row>
    <row r="48" spans="1:6" x14ac:dyDescent="0.35">
      <c r="A48" s="184" t="s">
        <v>417</v>
      </c>
      <c r="B48" s="185"/>
    </row>
    <row r="49" spans="1:7" x14ac:dyDescent="0.35">
      <c r="A49" s="184" t="s">
        <v>399</v>
      </c>
      <c r="B49" s="227"/>
    </row>
    <row r="50" spans="1:7" x14ac:dyDescent="0.35">
      <c r="A50" s="183" t="s">
        <v>416</v>
      </c>
    </row>
    <row r="52" spans="1:7" s="181" customFormat="1" x14ac:dyDescent="0.35">
      <c r="A52" s="182" t="s">
        <v>415</v>
      </c>
    </row>
    <row r="53" spans="1:7" x14ac:dyDescent="0.35">
      <c r="A53" s="169" t="s">
        <v>414</v>
      </c>
      <c r="B53" s="170"/>
      <c r="C53" s="170"/>
      <c r="D53" s="170"/>
    </row>
    <row r="54" spans="1:7" x14ac:dyDescent="0.35">
      <c r="A54" s="180" t="s">
        <v>413</v>
      </c>
      <c r="B54" s="179"/>
    </row>
    <row r="55" spans="1:7" x14ac:dyDescent="0.35">
      <c r="A55" s="172"/>
    </row>
    <row r="56" spans="1:7" x14ac:dyDescent="0.35">
      <c r="A56" s="178" t="s">
        <v>412</v>
      </c>
    </row>
    <row r="57" spans="1:7" ht="45" x14ac:dyDescent="0.35">
      <c r="A57" s="175" t="s">
        <v>411</v>
      </c>
      <c r="B57" s="177">
        <v>40</v>
      </c>
      <c r="C57" s="176">
        <v>0.2</v>
      </c>
      <c r="D57" s="173"/>
    </row>
    <row r="58" spans="1:7" ht="60" x14ac:dyDescent="0.35">
      <c r="A58" s="175" t="s">
        <v>410</v>
      </c>
      <c r="B58" s="177">
        <v>80</v>
      </c>
      <c r="C58" s="176">
        <v>0.2</v>
      </c>
      <c r="D58" s="173"/>
    </row>
    <row r="59" spans="1:7" ht="45" x14ac:dyDescent="0.35">
      <c r="A59" s="175" t="s">
        <v>409</v>
      </c>
      <c r="B59" s="174">
        <v>0.9</v>
      </c>
      <c r="C59" s="173">
        <v>150</v>
      </c>
      <c r="D59" s="173"/>
    </row>
    <row r="60" spans="1:7" x14ac:dyDescent="0.35">
      <c r="A60" s="172"/>
    </row>
    <row r="61" spans="1:7" x14ac:dyDescent="0.35">
      <c r="A61" s="172"/>
    </row>
    <row r="62" spans="1:7" x14ac:dyDescent="0.35">
      <c r="A62" s="171"/>
    </row>
    <row r="63" spans="1:7" x14ac:dyDescent="0.35">
      <c r="A63" s="169" t="s">
        <v>408</v>
      </c>
      <c r="B63" s="170"/>
      <c r="C63" s="169"/>
      <c r="D63" s="169"/>
      <c r="E63" s="169"/>
      <c r="F63" s="169"/>
      <c r="G63" s="169"/>
    </row>
    <row r="64" spans="1:7" x14ac:dyDescent="0.35">
      <c r="A64" s="164" t="s">
        <v>403</v>
      </c>
      <c r="B64" s="166">
        <v>120</v>
      </c>
      <c r="C64" s="167"/>
      <c r="D64" s="167"/>
      <c r="E64" s="167"/>
      <c r="F64" s="167"/>
      <c r="G64" s="167"/>
    </row>
    <row r="65" spans="1:7" x14ac:dyDescent="0.35">
      <c r="A65" s="164" t="s">
        <v>407</v>
      </c>
      <c r="B65" s="165">
        <v>0.2</v>
      </c>
      <c r="C65" s="167"/>
      <c r="D65" s="167"/>
      <c r="E65" s="167"/>
      <c r="F65" s="167"/>
      <c r="G65" s="167"/>
    </row>
    <row r="66" spans="1:7" x14ac:dyDescent="0.35">
      <c r="A66" s="164" t="s">
        <v>406</v>
      </c>
      <c r="B66" s="228"/>
      <c r="C66" s="167"/>
      <c r="D66" s="167"/>
      <c r="E66" s="167"/>
      <c r="F66" s="167"/>
      <c r="G66" s="167"/>
    </row>
    <row r="67" spans="1:7" x14ac:dyDescent="0.35">
      <c r="A67" s="164" t="s">
        <v>405</v>
      </c>
      <c r="B67" s="168"/>
      <c r="C67" s="167"/>
      <c r="D67" s="167"/>
      <c r="E67" s="167"/>
      <c r="F67" s="167"/>
      <c r="G67" s="167"/>
    </row>
    <row r="68" spans="1:7" x14ac:dyDescent="0.35">
      <c r="A68" s="164" t="s">
        <v>399</v>
      </c>
      <c r="B68" s="168"/>
      <c r="C68" s="167"/>
      <c r="D68" s="167"/>
      <c r="E68" s="167"/>
      <c r="F68" s="167"/>
      <c r="G68" s="167"/>
    </row>
    <row r="70" spans="1:7" x14ac:dyDescent="0.35">
      <c r="A70" s="167" t="s">
        <v>404</v>
      </c>
      <c r="B70" s="167"/>
    </row>
    <row r="71" spans="1:7" x14ac:dyDescent="0.35">
      <c r="A71" s="164" t="s">
        <v>403</v>
      </c>
      <c r="B71" s="166">
        <v>120</v>
      </c>
    </row>
    <row r="72" spans="1:7" x14ac:dyDescent="0.35">
      <c r="A72" s="164" t="s">
        <v>401</v>
      </c>
      <c r="B72" s="165">
        <v>0.2</v>
      </c>
    </row>
    <row r="73" spans="1:7" x14ac:dyDescent="0.35">
      <c r="A73" s="164" t="s">
        <v>402</v>
      </c>
      <c r="B73" s="163"/>
    </row>
    <row r="74" spans="1:7" x14ac:dyDescent="0.35">
      <c r="A74" s="164" t="s">
        <v>400</v>
      </c>
      <c r="B74" s="163"/>
    </row>
    <row r="75" spans="1:7" x14ac:dyDescent="0.35">
      <c r="A75" s="164" t="s">
        <v>399</v>
      </c>
      <c r="B75" s="163"/>
    </row>
  </sheetData>
  <mergeCells count="2">
    <mergeCell ref="A2:C2"/>
    <mergeCell ref="A12:C12"/>
  </mergeCells>
  <pageMargins left="0.25" right="0.25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4FB38-9557-40D5-BD3C-1002813731E2}">
  <sheetPr codeName="Planilha4">
    <tabColor theme="4"/>
  </sheetPr>
  <dimension ref="A1:C2071"/>
  <sheetViews>
    <sheetView workbookViewId="0"/>
  </sheetViews>
  <sheetFormatPr defaultRowHeight="14.4" x14ac:dyDescent="0.3"/>
  <cols>
    <col min="1" max="1" width="14" bestFit="1" customWidth="1"/>
    <col min="2" max="2" width="14.6640625" bestFit="1" customWidth="1"/>
    <col min="3" max="3" width="8" bestFit="1" customWidth="1"/>
  </cols>
  <sheetData>
    <row r="1" spans="1:3" x14ac:dyDescent="0.3">
      <c r="A1" s="155" t="s">
        <v>256</v>
      </c>
      <c r="B1" s="154" t="s">
        <v>387</v>
      </c>
      <c r="C1" s="153" t="s">
        <v>386</v>
      </c>
    </row>
    <row r="2" spans="1:3" x14ac:dyDescent="0.3">
      <c r="A2" s="149" t="s">
        <v>56</v>
      </c>
      <c r="B2" s="148" t="s">
        <v>384</v>
      </c>
      <c r="C2" s="147">
        <v>73</v>
      </c>
    </row>
    <row r="3" spans="1:3" x14ac:dyDescent="0.3">
      <c r="A3" s="152" t="s">
        <v>383</v>
      </c>
      <c r="B3" s="151" t="s">
        <v>382</v>
      </c>
      <c r="C3" s="150">
        <v>13</v>
      </c>
    </row>
    <row r="4" spans="1:3" x14ac:dyDescent="0.3">
      <c r="A4" s="149" t="s">
        <v>261</v>
      </c>
      <c r="B4" s="148" t="s">
        <v>384</v>
      </c>
      <c r="C4" s="147">
        <v>78</v>
      </c>
    </row>
    <row r="5" spans="1:3" x14ac:dyDescent="0.3">
      <c r="A5" s="152" t="s">
        <v>261</v>
      </c>
      <c r="B5" s="151" t="s">
        <v>385</v>
      </c>
      <c r="C5" s="150">
        <v>20</v>
      </c>
    </row>
    <row r="6" spans="1:3" x14ac:dyDescent="0.3">
      <c r="A6" s="149" t="s">
        <v>261</v>
      </c>
      <c r="B6" s="148" t="s">
        <v>385</v>
      </c>
      <c r="C6" s="147">
        <v>49</v>
      </c>
    </row>
    <row r="7" spans="1:3" x14ac:dyDescent="0.3">
      <c r="A7" s="152" t="s">
        <v>56</v>
      </c>
      <c r="B7" s="151" t="s">
        <v>382</v>
      </c>
      <c r="C7" s="150">
        <v>87</v>
      </c>
    </row>
    <row r="8" spans="1:3" x14ac:dyDescent="0.3">
      <c r="A8" s="149" t="s">
        <v>383</v>
      </c>
      <c r="B8" s="148" t="s">
        <v>382</v>
      </c>
      <c r="C8" s="147">
        <v>55</v>
      </c>
    </row>
    <row r="9" spans="1:3" x14ac:dyDescent="0.3">
      <c r="A9" s="152" t="s">
        <v>383</v>
      </c>
      <c r="B9" s="151" t="s">
        <v>384</v>
      </c>
      <c r="C9" s="150">
        <v>25</v>
      </c>
    </row>
    <row r="10" spans="1:3" x14ac:dyDescent="0.3">
      <c r="A10" s="149" t="s">
        <v>261</v>
      </c>
      <c r="B10" s="148" t="s">
        <v>384</v>
      </c>
      <c r="C10" s="147">
        <v>65</v>
      </c>
    </row>
    <row r="11" spans="1:3" x14ac:dyDescent="0.3">
      <c r="A11" s="152" t="s">
        <v>56</v>
      </c>
      <c r="B11" s="151" t="s">
        <v>385</v>
      </c>
      <c r="C11" s="150">
        <v>9</v>
      </c>
    </row>
    <row r="12" spans="1:3" x14ac:dyDescent="0.3">
      <c r="A12" s="149" t="s">
        <v>261</v>
      </c>
      <c r="B12" s="148" t="s">
        <v>384</v>
      </c>
      <c r="C12" s="147">
        <v>87</v>
      </c>
    </row>
    <row r="13" spans="1:3" x14ac:dyDescent="0.3">
      <c r="A13" s="152" t="s">
        <v>383</v>
      </c>
      <c r="B13" s="151" t="s">
        <v>385</v>
      </c>
      <c r="C13" s="150">
        <v>78</v>
      </c>
    </row>
    <row r="14" spans="1:3" x14ac:dyDescent="0.3">
      <c r="A14" s="149" t="s">
        <v>261</v>
      </c>
      <c r="B14" s="148" t="s">
        <v>384</v>
      </c>
      <c r="C14" s="147">
        <v>95</v>
      </c>
    </row>
    <row r="15" spans="1:3" x14ac:dyDescent="0.3">
      <c r="A15" s="152" t="s">
        <v>56</v>
      </c>
      <c r="B15" s="151" t="s">
        <v>384</v>
      </c>
      <c r="C15" s="150">
        <v>17</v>
      </c>
    </row>
    <row r="16" spans="1:3" x14ac:dyDescent="0.3">
      <c r="A16" s="149" t="s">
        <v>261</v>
      </c>
      <c r="B16" s="148" t="s">
        <v>385</v>
      </c>
      <c r="C16" s="147">
        <v>6</v>
      </c>
    </row>
    <row r="17" spans="1:3" x14ac:dyDescent="0.3">
      <c r="A17" s="152" t="s">
        <v>56</v>
      </c>
      <c r="B17" s="151" t="s">
        <v>382</v>
      </c>
      <c r="C17" s="150">
        <v>79</v>
      </c>
    </row>
    <row r="18" spans="1:3" x14ac:dyDescent="0.3">
      <c r="A18" s="149" t="s">
        <v>383</v>
      </c>
      <c r="B18" s="148" t="s">
        <v>384</v>
      </c>
      <c r="C18" s="147">
        <v>58</v>
      </c>
    </row>
    <row r="19" spans="1:3" x14ac:dyDescent="0.3">
      <c r="A19" s="152" t="s">
        <v>56</v>
      </c>
      <c r="B19" s="151" t="s">
        <v>384</v>
      </c>
      <c r="C19" s="150">
        <v>69</v>
      </c>
    </row>
    <row r="20" spans="1:3" x14ac:dyDescent="0.3">
      <c r="A20" s="149" t="s">
        <v>56</v>
      </c>
      <c r="B20" s="148" t="s">
        <v>384</v>
      </c>
      <c r="C20" s="147">
        <v>30</v>
      </c>
    </row>
    <row r="21" spans="1:3" x14ac:dyDescent="0.3">
      <c r="A21" s="152" t="s">
        <v>261</v>
      </c>
      <c r="B21" s="151" t="s">
        <v>385</v>
      </c>
      <c r="C21" s="150">
        <v>16</v>
      </c>
    </row>
    <row r="22" spans="1:3" x14ac:dyDescent="0.3">
      <c r="A22" s="149" t="s">
        <v>261</v>
      </c>
      <c r="B22" s="148" t="s">
        <v>384</v>
      </c>
      <c r="C22" s="147">
        <v>73</v>
      </c>
    </row>
    <row r="23" spans="1:3" x14ac:dyDescent="0.3">
      <c r="A23" s="152" t="s">
        <v>261</v>
      </c>
      <c r="B23" s="151" t="s">
        <v>385</v>
      </c>
      <c r="C23" s="150">
        <v>17</v>
      </c>
    </row>
    <row r="24" spans="1:3" x14ac:dyDescent="0.3">
      <c r="A24" s="149" t="s">
        <v>56</v>
      </c>
      <c r="B24" s="148" t="s">
        <v>382</v>
      </c>
      <c r="C24" s="147">
        <v>72</v>
      </c>
    </row>
    <row r="25" spans="1:3" x14ac:dyDescent="0.3">
      <c r="A25" s="152" t="s">
        <v>56</v>
      </c>
      <c r="B25" s="151" t="s">
        <v>382</v>
      </c>
      <c r="C25" s="150">
        <v>23</v>
      </c>
    </row>
    <row r="26" spans="1:3" x14ac:dyDescent="0.3">
      <c r="A26" s="149" t="s">
        <v>56</v>
      </c>
      <c r="B26" s="148" t="s">
        <v>385</v>
      </c>
      <c r="C26" s="147">
        <v>31</v>
      </c>
    </row>
    <row r="27" spans="1:3" x14ac:dyDescent="0.3">
      <c r="A27" s="152" t="s">
        <v>383</v>
      </c>
      <c r="B27" s="151" t="s">
        <v>382</v>
      </c>
      <c r="C27" s="150">
        <v>36</v>
      </c>
    </row>
    <row r="28" spans="1:3" x14ac:dyDescent="0.3">
      <c r="A28" s="149" t="s">
        <v>383</v>
      </c>
      <c r="B28" s="148" t="s">
        <v>382</v>
      </c>
      <c r="C28" s="147">
        <v>23</v>
      </c>
    </row>
    <row r="29" spans="1:3" x14ac:dyDescent="0.3">
      <c r="A29" s="152" t="s">
        <v>383</v>
      </c>
      <c r="B29" s="151" t="s">
        <v>382</v>
      </c>
      <c r="C29" s="150">
        <v>62</v>
      </c>
    </row>
    <row r="30" spans="1:3" x14ac:dyDescent="0.3">
      <c r="A30" s="149" t="s">
        <v>383</v>
      </c>
      <c r="B30" s="148" t="s">
        <v>382</v>
      </c>
      <c r="C30" s="147">
        <v>14</v>
      </c>
    </row>
    <row r="31" spans="1:3" x14ac:dyDescent="0.3">
      <c r="A31" s="152" t="s">
        <v>261</v>
      </c>
      <c r="B31" s="151" t="s">
        <v>384</v>
      </c>
      <c r="C31" s="150">
        <v>2</v>
      </c>
    </row>
    <row r="32" spans="1:3" x14ac:dyDescent="0.3">
      <c r="A32" s="149" t="s">
        <v>261</v>
      </c>
      <c r="B32" s="148" t="s">
        <v>382</v>
      </c>
      <c r="C32" s="147">
        <v>88</v>
      </c>
    </row>
    <row r="33" spans="1:3" x14ac:dyDescent="0.3">
      <c r="A33" s="152" t="s">
        <v>383</v>
      </c>
      <c r="B33" s="151" t="s">
        <v>384</v>
      </c>
      <c r="C33" s="150">
        <v>73</v>
      </c>
    </row>
    <row r="34" spans="1:3" x14ac:dyDescent="0.3">
      <c r="A34" s="149" t="s">
        <v>56</v>
      </c>
      <c r="B34" s="148" t="s">
        <v>382</v>
      </c>
      <c r="C34" s="147">
        <v>27</v>
      </c>
    </row>
    <row r="35" spans="1:3" x14ac:dyDescent="0.3">
      <c r="A35" s="152" t="s">
        <v>56</v>
      </c>
      <c r="B35" s="151" t="s">
        <v>384</v>
      </c>
      <c r="C35" s="150">
        <v>60</v>
      </c>
    </row>
    <row r="36" spans="1:3" x14ac:dyDescent="0.3">
      <c r="A36" s="149" t="s">
        <v>383</v>
      </c>
      <c r="B36" s="148" t="s">
        <v>385</v>
      </c>
      <c r="C36" s="147">
        <v>66</v>
      </c>
    </row>
    <row r="37" spans="1:3" x14ac:dyDescent="0.3">
      <c r="A37" s="152" t="s">
        <v>56</v>
      </c>
      <c r="B37" s="151" t="s">
        <v>384</v>
      </c>
      <c r="C37" s="150">
        <v>15</v>
      </c>
    </row>
    <row r="38" spans="1:3" x14ac:dyDescent="0.3">
      <c r="A38" s="149" t="s">
        <v>56</v>
      </c>
      <c r="B38" s="148" t="s">
        <v>385</v>
      </c>
      <c r="C38" s="147">
        <v>54</v>
      </c>
    </row>
    <row r="39" spans="1:3" x14ac:dyDescent="0.3">
      <c r="A39" s="152" t="s">
        <v>56</v>
      </c>
      <c r="B39" s="151" t="s">
        <v>382</v>
      </c>
      <c r="C39" s="150">
        <v>36</v>
      </c>
    </row>
    <row r="40" spans="1:3" x14ac:dyDescent="0.3">
      <c r="A40" s="149" t="s">
        <v>56</v>
      </c>
      <c r="B40" s="148" t="s">
        <v>384</v>
      </c>
      <c r="C40" s="147">
        <v>48</v>
      </c>
    </row>
    <row r="41" spans="1:3" x14ac:dyDescent="0.3">
      <c r="A41" s="152" t="s">
        <v>383</v>
      </c>
      <c r="B41" s="151" t="s">
        <v>384</v>
      </c>
      <c r="C41" s="150">
        <v>38</v>
      </c>
    </row>
    <row r="42" spans="1:3" x14ac:dyDescent="0.3">
      <c r="A42" s="149" t="s">
        <v>261</v>
      </c>
      <c r="B42" s="148" t="s">
        <v>385</v>
      </c>
      <c r="C42" s="147">
        <v>19</v>
      </c>
    </row>
    <row r="43" spans="1:3" x14ac:dyDescent="0.3">
      <c r="A43" s="152" t="s">
        <v>56</v>
      </c>
      <c r="B43" s="151" t="s">
        <v>385</v>
      </c>
      <c r="C43" s="150">
        <v>98</v>
      </c>
    </row>
    <row r="44" spans="1:3" x14ac:dyDescent="0.3">
      <c r="A44" s="149" t="s">
        <v>261</v>
      </c>
      <c r="B44" s="148" t="s">
        <v>382</v>
      </c>
      <c r="C44" s="147">
        <v>75</v>
      </c>
    </row>
    <row r="45" spans="1:3" x14ac:dyDescent="0.3">
      <c r="A45" s="152" t="s">
        <v>261</v>
      </c>
      <c r="B45" s="151" t="s">
        <v>385</v>
      </c>
      <c r="C45" s="150">
        <v>34</v>
      </c>
    </row>
    <row r="46" spans="1:3" x14ac:dyDescent="0.3">
      <c r="A46" s="149" t="s">
        <v>383</v>
      </c>
      <c r="B46" s="148" t="s">
        <v>384</v>
      </c>
      <c r="C46" s="147">
        <v>13</v>
      </c>
    </row>
    <row r="47" spans="1:3" x14ac:dyDescent="0.3">
      <c r="A47" s="152" t="s">
        <v>56</v>
      </c>
      <c r="B47" s="151" t="s">
        <v>384</v>
      </c>
      <c r="C47" s="150">
        <v>75</v>
      </c>
    </row>
    <row r="48" spans="1:3" x14ac:dyDescent="0.3">
      <c r="A48" s="149" t="s">
        <v>261</v>
      </c>
      <c r="B48" s="148" t="s">
        <v>384</v>
      </c>
      <c r="C48" s="147">
        <v>3</v>
      </c>
    </row>
    <row r="49" spans="1:3" x14ac:dyDescent="0.3">
      <c r="A49" s="152" t="s">
        <v>383</v>
      </c>
      <c r="B49" s="151" t="s">
        <v>385</v>
      </c>
      <c r="C49" s="150">
        <v>4</v>
      </c>
    </row>
    <row r="50" spans="1:3" x14ac:dyDescent="0.3">
      <c r="A50" s="149" t="s">
        <v>261</v>
      </c>
      <c r="B50" s="148" t="s">
        <v>382</v>
      </c>
      <c r="C50" s="147">
        <v>13</v>
      </c>
    </row>
    <row r="51" spans="1:3" x14ac:dyDescent="0.3">
      <c r="A51" s="152" t="s">
        <v>56</v>
      </c>
      <c r="B51" s="151" t="s">
        <v>382</v>
      </c>
      <c r="C51" s="150">
        <v>37</v>
      </c>
    </row>
    <row r="52" spans="1:3" x14ac:dyDescent="0.3">
      <c r="A52" s="149" t="s">
        <v>383</v>
      </c>
      <c r="B52" s="148" t="s">
        <v>385</v>
      </c>
      <c r="C52" s="147">
        <v>5</v>
      </c>
    </row>
    <row r="53" spans="1:3" x14ac:dyDescent="0.3">
      <c r="A53" s="152" t="s">
        <v>56</v>
      </c>
      <c r="B53" s="151" t="s">
        <v>384</v>
      </c>
      <c r="C53" s="150">
        <v>29</v>
      </c>
    </row>
    <row r="54" spans="1:3" x14ac:dyDescent="0.3">
      <c r="A54" s="149" t="s">
        <v>261</v>
      </c>
      <c r="B54" s="148" t="s">
        <v>385</v>
      </c>
      <c r="C54" s="147">
        <v>23</v>
      </c>
    </row>
    <row r="55" spans="1:3" x14ac:dyDescent="0.3">
      <c r="A55" s="152" t="s">
        <v>261</v>
      </c>
      <c r="B55" s="151" t="s">
        <v>385</v>
      </c>
      <c r="C55" s="150">
        <v>43</v>
      </c>
    </row>
    <row r="56" spans="1:3" x14ac:dyDescent="0.3">
      <c r="A56" s="149" t="s">
        <v>56</v>
      </c>
      <c r="B56" s="148" t="s">
        <v>384</v>
      </c>
      <c r="C56" s="147">
        <v>30</v>
      </c>
    </row>
    <row r="57" spans="1:3" x14ac:dyDescent="0.3">
      <c r="A57" s="152" t="s">
        <v>56</v>
      </c>
      <c r="B57" s="151" t="s">
        <v>385</v>
      </c>
      <c r="C57" s="150">
        <v>89</v>
      </c>
    </row>
    <row r="58" spans="1:3" x14ac:dyDescent="0.3">
      <c r="A58" s="149" t="s">
        <v>261</v>
      </c>
      <c r="B58" s="148" t="s">
        <v>384</v>
      </c>
      <c r="C58" s="147">
        <v>18</v>
      </c>
    </row>
    <row r="59" spans="1:3" x14ac:dyDescent="0.3">
      <c r="A59" s="152" t="s">
        <v>56</v>
      </c>
      <c r="B59" s="151" t="s">
        <v>385</v>
      </c>
      <c r="C59" s="150">
        <v>85</v>
      </c>
    </row>
    <row r="60" spans="1:3" x14ac:dyDescent="0.3">
      <c r="A60" s="149" t="s">
        <v>383</v>
      </c>
      <c r="B60" s="148" t="s">
        <v>382</v>
      </c>
      <c r="C60" s="147">
        <v>50</v>
      </c>
    </row>
    <row r="61" spans="1:3" x14ac:dyDescent="0.3">
      <c r="A61" s="152" t="s">
        <v>56</v>
      </c>
      <c r="B61" s="151" t="s">
        <v>382</v>
      </c>
      <c r="C61" s="150">
        <v>48</v>
      </c>
    </row>
    <row r="62" spans="1:3" x14ac:dyDescent="0.3">
      <c r="A62" s="149" t="s">
        <v>56</v>
      </c>
      <c r="B62" s="148" t="s">
        <v>385</v>
      </c>
      <c r="C62" s="147">
        <v>88</v>
      </c>
    </row>
    <row r="63" spans="1:3" x14ac:dyDescent="0.3">
      <c r="A63" s="152" t="s">
        <v>261</v>
      </c>
      <c r="B63" s="151" t="s">
        <v>382</v>
      </c>
      <c r="C63" s="150">
        <v>6</v>
      </c>
    </row>
    <row r="64" spans="1:3" x14ac:dyDescent="0.3">
      <c r="A64" s="149" t="s">
        <v>383</v>
      </c>
      <c r="B64" s="148" t="s">
        <v>385</v>
      </c>
      <c r="C64" s="147">
        <v>9</v>
      </c>
    </row>
    <row r="65" spans="1:3" x14ac:dyDescent="0.3">
      <c r="A65" s="152" t="s">
        <v>56</v>
      </c>
      <c r="B65" s="151" t="s">
        <v>384</v>
      </c>
      <c r="C65" s="150">
        <v>5</v>
      </c>
    </row>
    <row r="66" spans="1:3" x14ac:dyDescent="0.3">
      <c r="A66" s="149" t="s">
        <v>56</v>
      </c>
      <c r="B66" s="148" t="s">
        <v>385</v>
      </c>
      <c r="C66" s="147">
        <v>5</v>
      </c>
    </row>
    <row r="67" spans="1:3" x14ac:dyDescent="0.3">
      <c r="A67" s="152" t="s">
        <v>261</v>
      </c>
      <c r="B67" s="151" t="s">
        <v>382</v>
      </c>
      <c r="C67" s="150">
        <v>94</v>
      </c>
    </row>
    <row r="68" spans="1:3" x14ac:dyDescent="0.3">
      <c r="A68" s="149" t="s">
        <v>261</v>
      </c>
      <c r="B68" s="148" t="s">
        <v>382</v>
      </c>
      <c r="C68" s="147">
        <v>35</v>
      </c>
    </row>
    <row r="69" spans="1:3" x14ac:dyDescent="0.3">
      <c r="A69" s="152" t="s">
        <v>261</v>
      </c>
      <c r="B69" s="151" t="s">
        <v>382</v>
      </c>
      <c r="C69" s="150">
        <v>26</v>
      </c>
    </row>
    <row r="70" spans="1:3" x14ac:dyDescent="0.3">
      <c r="A70" s="149" t="s">
        <v>56</v>
      </c>
      <c r="B70" s="148" t="s">
        <v>384</v>
      </c>
      <c r="C70" s="147">
        <v>71</v>
      </c>
    </row>
    <row r="71" spans="1:3" x14ac:dyDescent="0.3">
      <c r="A71" s="152" t="s">
        <v>56</v>
      </c>
      <c r="B71" s="151" t="s">
        <v>385</v>
      </c>
      <c r="C71" s="150">
        <v>49</v>
      </c>
    </row>
    <row r="72" spans="1:3" x14ac:dyDescent="0.3">
      <c r="A72" s="149" t="s">
        <v>56</v>
      </c>
      <c r="B72" s="148" t="s">
        <v>385</v>
      </c>
      <c r="C72" s="147">
        <v>25</v>
      </c>
    </row>
    <row r="73" spans="1:3" x14ac:dyDescent="0.3">
      <c r="A73" s="152" t="s">
        <v>56</v>
      </c>
      <c r="B73" s="151" t="s">
        <v>382</v>
      </c>
      <c r="C73" s="150">
        <v>90</v>
      </c>
    </row>
    <row r="74" spans="1:3" x14ac:dyDescent="0.3">
      <c r="A74" s="149" t="s">
        <v>383</v>
      </c>
      <c r="B74" s="148" t="s">
        <v>382</v>
      </c>
      <c r="C74" s="147">
        <v>10</v>
      </c>
    </row>
    <row r="75" spans="1:3" x14ac:dyDescent="0.3">
      <c r="A75" s="152" t="s">
        <v>56</v>
      </c>
      <c r="B75" s="151" t="s">
        <v>384</v>
      </c>
      <c r="C75" s="150">
        <v>50</v>
      </c>
    </row>
    <row r="76" spans="1:3" x14ac:dyDescent="0.3">
      <c r="A76" s="149" t="s">
        <v>383</v>
      </c>
      <c r="B76" s="148" t="s">
        <v>384</v>
      </c>
      <c r="C76" s="147">
        <v>57</v>
      </c>
    </row>
    <row r="77" spans="1:3" x14ac:dyDescent="0.3">
      <c r="A77" s="152" t="s">
        <v>261</v>
      </c>
      <c r="B77" s="151" t="s">
        <v>385</v>
      </c>
      <c r="C77" s="150">
        <v>29</v>
      </c>
    </row>
    <row r="78" spans="1:3" x14ac:dyDescent="0.3">
      <c r="A78" s="149" t="s">
        <v>383</v>
      </c>
      <c r="B78" s="148" t="s">
        <v>384</v>
      </c>
      <c r="C78" s="147">
        <v>44</v>
      </c>
    </row>
    <row r="79" spans="1:3" x14ac:dyDescent="0.3">
      <c r="A79" s="152" t="s">
        <v>261</v>
      </c>
      <c r="B79" s="151" t="s">
        <v>385</v>
      </c>
      <c r="C79" s="150">
        <v>6</v>
      </c>
    </row>
    <row r="80" spans="1:3" x14ac:dyDescent="0.3">
      <c r="A80" s="149" t="s">
        <v>383</v>
      </c>
      <c r="B80" s="148" t="s">
        <v>384</v>
      </c>
      <c r="C80" s="147">
        <v>38</v>
      </c>
    </row>
    <row r="81" spans="1:3" x14ac:dyDescent="0.3">
      <c r="A81" s="152" t="s">
        <v>383</v>
      </c>
      <c r="B81" s="151" t="s">
        <v>382</v>
      </c>
      <c r="C81" s="150">
        <v>100</v>
      </c>
    </row>
    <row r="82" spans="1:3" x14ac:dyDescent="0.3">
      <c r="A82" s="149" t="s">
        <v>261</v>
      </c>
      <c r="B82" s="148" t="s">
        <v>382</v>
      </c>
      <c r="C82" s="147">
        <v>41</v>
      </c>
    </row>
    <row r="83" spans="1:3" x14ac:dyDescent="0.3">
      <c r="A83" s="152" t="s">
        <v>56</v>
      </c>
      <c r="B83" s="151" t="s">
        <v>382</v>
      </c>
      <c r="C83" s="150">
        <v>71</v>
      </c>
    </row>
    <row r="84" spans="1:3" x14ac:dyDescent="0.3">
      <c r="A84" s="149" t="s">
        <v>261</v>
      </c>
      <c r="B84" s="148" t="s">
        <v>384</v>
      </c>
      <c r="C84" s="147">
        <v>80</v>
      </c>
    </row>
    <row r="85" spans="1:3" x14ac:dyDescent="0.3">
      <c r="A85" s="152" t="s">
        <v>261</v>
      </c>
      <c r="B85" s="151" t="s">
        <v>382</v>
      </c>
      <c r="C85" s="150">
        <v>42</v>
      </c>
    </row>
    <row r="86" spans="1:3" x14ac:dyDescent="0.3">
      <c r="A86" s="149" t="s">
        <v>261</v>
      </c>
      <c r="B86" s="148" t="s">
        <v>385</v>
      </c>
      <c r="C86" s="147">
        <v>52</v>
      </c>
    </row>
    <row r="87" spans="1:3" x14ac:dyDescent="0.3">
      <c r="A87" s="152" t="s">
        <v>261</v>
      </c>
      <c r="B87" s="151" t="s">
        <v>382</v>
      </c>
      <c r="C87" s="150">
        <v>26</v>
      </c>
    </row>
    <row r="88" spans="1:3" x14ac:dyDescent="0.3">
      <c r="A88" s="149" t="s">
        <v>383</v>
      </c>
      <c r="B88" s="148" t="s">
        <v>382</v>
      </c>
      <c r="C88" s="147">
        <v>2</v>
      </c>
    </row>
    <row r="89" spans="1:3" x14ac:dyDescent="0.3">
      <c r="A89" s="152" t="s">
        <v>261</v>
      </c>
      <c r="B89" s="151" t="s">
        <v>382</v>
      </c>
      <c r="C89" s="150">
        <v>56</v>
      </c>
    </row>
    <row r="90" spans="1:3" x14ac:dyDescent="0.3">
      <c r="A90" s="149" t="s">
        <v>383</v>
      </c>
      <c r="B90" s="148" t="s">
        <v>382</v>
      </c>
      <c r="C90" s="147">
        <v>40</v>
      </c>
    </row>
    <row r="91" spans="1:3" x14ac:dyDescent="0.3">
      <c r="A91" s="152" t="s">
        <v>56</v>
      </c>
      <c r="B91" s="151" t="s">
        <v>382</v>
      </c>
      <c r="C91" s="150">
        <v>62</v>
      </c>
    </row>
    <row r="92" spans="1:3" x14ac:dyDescent="0.3">
      <c r="A92" s="149" t="s">
        <v>261</v>
      </c>
      <c r="B92" s="148" t="s">
        <v>385</v>
      </c>
      <c r="C92" s="147">
        <v>35</v>
      </c>
    </row>
    <row r="93" spans="1:3" x14ac:dyDescent="0.3">
      <c r="A93" s="152" t="s">
        <v>261</v>
      </c>
      <c r="B93" s="151" t="s">
        <v>385</v>
      </c>
      <c r="C93" s="150">
        <v>43</v>
      </c>
    </row>
    <row r="94" spans="1:3" x14ac:dyDescent="0.3">
      <c r="A94" s="149" t="s">
        <v>56</v>
      </c>
      <c r="B94" s="148" t="s">
        <v>385</v>
      </c>
      <c r="C94" s="147">
        <v>69</v>
      </c>
    </row>
    <row r="95" spans="1:3" x14ac:dyDescent="0.3">
      <c r="A95" s="152" t="s">
        <v>383</v>
      </c>
      <c r="B95" s="151" t="s">
        <v>384</v>
      </c>
      <c r="C95" s="150">
        <v>40</v>
      </c>
    </row>
    <row r="96" spans="1:3" x14ac:dyDescent="0.3">
      <c r="A96" s="149" t="s">
        <v>261</v>
      </c>
      <c r="B96" s="148" t="s">
        <v>385</v>
      </c>
      <c r="C96" s="147">
        <v>41</v>
      </c>
    </row>
    <row r="97" spans="1:3" x14ac:dyDescent="0.3">
      <c r="A97" s="152" t="s">
        <v>383</v>
      </c>
      <c r="B97" s="151" t="s">
        <v>384</v>
      </c>
      <c r="C97" s="150">
        <v>14</v>
      </c>
    </row>
    <row r="98" spans="1:3" x14ac:dyDescent="0.3">
      <c r="A98" s="149" t="s">
        <v>56</v>
      </c>
      <c r="B98" s="148" t="s">
        <v>382</v>
      </c>
      <c r="C98" s="147">
        <v>84</v>
      </c>
    </row>
    <row r="99" spans="1:3" x14ac:dyDescent="0.3">
      <c r="A99" s="152" t="s">
        <v>383</v>
      </c>
      <c r="B99" s="151" t="s">
        <v>382</v>
      </c>
      <c r="C99" s="150">
        <v>45</v>
      </c>
    </row>
    <row r="100" spans="1:3" x14ac:dyDescent="0.3">
      <c r="A100" s="149" t="s">
        <v>261</v>
      </c>
      <c r="B100" s="148" t="s">
        <v>382</v>
      </c>
      <c r="C100" s="147">
        <v>17</v>
      </c>
    </row>
    <row r="101" spans="1:3" x14ac:dyDescent="0.3">
      <c r="A101" s="152" t="s">
        <v>56</v>
      </c>
      <c r="B101" s="151" t="s">
        <v>385</v>
      </c>
      <c r="C101" s="150">
        <v>74</v>
      </c>
    </row>
    <row r="102" spans="1:3" x14ac:dyDescent="0.3">
      <c r="A102" s="149" t="s">
        <v>56</v>
      </c>
      <c r="B102" s="148" t="s">
        <v>385</v>
      </c>
      <c r="C102" s="147">
        <v>97</v>
      </c>
    </row>
    <row r="103" spans="1:3" x14ac:dyDescent="0.3">
      <c r="A103" s="152" t="s">
        <v>383</v>
      </c>
      <c r="B103" s="151" t="s">
        <v>385</v>
      </c>
      <c r="C103" s="150">
        <v>11</v>
      </c>
    </row>
    <row r="104" spans="1:3" x14ac:dyDescent="0.3">
      <c r="A104" s="149" t="s">
        <v>261</v>
      </c>
      <c r="B104" s="148" t="s">
        <v>382</v>
      </c>
      <c r="C104" s="147">
        <v>25</v>
      </c>
    </row>
    <row r="105" spans="1:3" x14ac:dyDescent="0.3">
      <c r="A105" s="152" t="s">
        <v>56</v>
      </c>
      <c r="B105" s="151" t="s">
        <v>384</v>
      </c>
      <c r="C105" s="150">
        <v>26</v>
      </c>
    </row>
    <row r="106" spans="1:3" x14ac:dyDescent="0.3">
      <c r="A106" s="149" t="s">
        <v>56</v>
      </c>
      <c r="B106" s="148" t="s">
        <v>385</v>
      </c>
      <c r="C106" s="147">
        <v>35</v>
      </c>
    </row>
    <row r="107" spans="1:3" x14ac:dyDescent="0.3">
      <c r="A107" s="152" t="s">
        <v>383</v>
      </c>
      <c r="B107" s="151" t="s">
        <v>384</v>
      </c>
      <c r="C107" s="150">
        <v>20</v>
      </c>
    </row>
    <row r="108" spans="1:3" x14ac:dyDescent="0.3">
      <c r="A108" s="149" t="s">
        <v>261</v>
      </c>
      <c r="B108" s="148" t="s">
        <v>384</v>
      </c>
      <c r="C108" s="147">
        <v>74</v>
      </c>
    </row>
    <row r="109" spans="1:3" x14ac:dyDescent="0.3">
      <c r="A109" s="152" t="s">
        <v>56</v>
      </c>
      <c r="B109" s="151" t="s">
        <v>384</v>
      </c>
      <c r="C109" s="150">
        <v>77</v>
      </c>
    </row>
    <row r="110" spans="1:3" x14ac:dyDescent="0.3">
      <c r="A110" s="149" t="s">
        <v>383</v>
      </c>
      <c r="B110" s="148" t="s">
        <v>384</v>
      </c>
      <c r="C110" s="147">
        <v>48</v>
      </c>
    </row>
    <row r="111" spans="1:3" x14ac:dyDescent="0.3">
      <c r="A111" s="152" t="s">
        <v>261</v>
      </c>
      <c r="B111" s="151" t="s">
        <v>384</v>
      </c>
      <c r="C111" s="150">
        <v>40</v>
      </c>
    </row>
    <row r="112" spans="1:3" x14ac:dyDescent="0.3">
      <c r="A112" s="149" t="s">
        <v>261</v>
      </c>
      <c r="B112" s="148" t="s">
        <v>382</v>
      </c>
      <c r="C112" s="147">
        <v>23</v>
      </c>
    </row>
    <row r="113" spans="1:3" x14ac:dyDescent="0.3">
      <c r="A113" s="152" t="s">
        <v>261</v>
      </c>
      <c r="B113" s="151" t="s">
        <v>382</v>
      </c>
      <c r="C113" s="150">
        <v>69</v>
      </c>
    </row>
    <row r="114" spans="1:3" x14ac:dyDescent="0.3">
      <c r="A114" s="149" t="s">
        <v>383</v>
      </c>
      <c r="B114" s="148" t="s">
        <v>385</v>
      </c>
      <c r="C114" s="147">
        <v>3</v>
      </c>
    </row>
    <row r="115" spans="1:3" x14ac:dyDescent="0.3">
      <c r="A115" s="152" t="s">
        <v>383</v>
      </c>
      <c r="B115" s="151" t="s">
        <v>385</v>
      </c>
      <c r="C115" s="150">
        <v>21</v>
      </c>
    </row>
    <row r="116" spans="1:3" x14ac:dyDescent="0.3">
      <c r="A116" s="149" t="s">
        <v>56</v>
      </c>
      <c r="B116" s="148" t="s">
        <v>384</v>
      </c>
      <c r="C116" s="147">
        <v>40</v>
      </c>
    </row>
    <row r="117" spans="1:3" x14ac:dyDescent="0.3">
      <c r="A117" s="152" t="s">
        <v>383</v>
      </c>
      <c r="B117" s="151" t="s">
        <v>384</v>
      </c>
      <c r="C117" s="150">
        <v>62</v>
      </c>
    </row>
    <row r="118" spans="1:3" x14ac:dyDescent="0.3">
      <c r="A118" s="149" t="s">
        <v>261</v>
      </c>
      <c r="B118" s="148" t="s">
        <v>382</v>
      </c>
      <c r="C118" s="147">
        <v>28</v>
      </c>
    </row>
    <row r="119" spans="1:3" x14ac:dyDescent="0.3">
      <c r="A119" s="152" t="s">
        <v>383</v>
      </c>
      <c r="B119" s="151" t="s">
        <v>385</v>
      </c>
      <c r="C119" s="150">
        <v>60</v>
      </c>
    </row>
    <row r="120" spans="1:3" x14ac:dyDescent="0.3">
      <c r="A120" s="149" t="s">
        <v>56</v>
      </c>
      <c r="B120" s="148" t="s">
        <v>384</v>
      </c>
      <c r="C120" s="147">
        <v>21</v>
      </c>
    </row>
    <row r="121" spans="1:3" x14ac:dyDescent="0.3">
      <c r="A121" s="152" t="s">
        <v>56</v>
      </c>
      <c r="B121" s="151" t="s">
        <v>385</v>
      </c>
      <c r="C121" s="150">
        <v>71</v>
      </c>
    </row>
    <row r="122" spans="1:3" x14ac:dyDescent="0.3">
      <c r="A122" s="149" t="s">
        <v>56</v>
      </c>
      <c r="B122" s="148" t="s">
        <v>382</v>
      </c>
      <c r="C122" s="147">
        <v>61</v>
      </c>
    </row>
    <row r="123" spans="1:3" x14ac:dyDescent="0.3">
      <c r="A123" s="152" t="s">
        <v>56</v>
      </c>
      <c r="B123" s="151" t="s">
        <v>385</v>
      </c>
      <c r="C123" s="150">
        <v>39</v>
      </c>
    </row>
    <row r="124" spans="1:3" x14ac:dyDescent="0.3">
      <c r="A124" s="149" t="s">
        <v>56</v>
      </c>
      <c r="B124" s="148" t="s">
        <v>384</v>
      </c>
      <c r="C124" s="147">
        <v>67</v>
      </c>
    </row>
    <row r="125" spans="1:3" x14ac:dyDescent="0.3">
      <c r="A125" s="152" t="s">
        <v>56</v>
      </c>
      <c r="B125" s="151" t="s">
        <v>384</v>
      </c>
      <c r="C125" s="150">
        <v>26</v>
      </c>
    </row>
    <row r="126" spans="1:3" x14ac:dyDescent="0.3">
      <c r="A126" s="149" t="s">
        <v>56</v>
      </c>
      <c r="B126" s="148" t="s">
        <v>384</v>
      </c>
      <c r="C126" s="147">
        <v>22</v>
      </c>
    </row>
    <row r="127" spans="1:3" x14ac:dyDescent="0.3">
      <c r="A127" s="152" t="s">
        <v>383</v>
      </c>
      <c r="B127" s="151" t="s">
        <v>384</v>
      </c>
      <c r="C127" s="150">
        <v>10</v>
      </c>
    </row>
    <row r="128" spans="1:3" x14ac:dyDescent="0.3">
      <c r="A128" s="149" t="s">
        <v>261</v>
      </c>
      <c r="B128" s="148" t="s">
        <v>384</v>
      </c>
      <c r="C128" s="147">
        <v>10</v>
      </c>
    </row>
    <row r="129" spans="1:3" x14ac:dyDescent="0.3">
      <c r="A129" s="152" t="s">
        <v>56</v>
      </c>
      <c r="B129" s="151" t="s">
        <v>382</v>
      </c>
      <c r="C129" s="150">
        <v>49</v>
      </c>
    </row>
    <row r="130" spans="1:3" x14ac:dyDescent="0.3">
      <c r="A130" s="149" t="s">
        <v>261</v>
      </c>
      <c r="B130" s="148" t="s">
        <v>382</v>
      </c>
      <c r="C130" s="147">
        <v>32</v>
      </c>
    </row>
    <row r="131" spans="1:3" x14ac:dyDescent="0.3">
      <c r="A131" s="152" t="s">
        <v>383</v>
      </c>
      <c r="B131" s="151" t="s">
        <v>385</v>
      </c>
      <c r="C131" s="150">
        <v>60</v>
      </c>
    </row>
    <row r="132" spans="1:3" x14ac:dyDescent="0.3">
      <c r="A132" s="149" t="s">
        <v>383</v>
      </c>
      <c r="B132" s="148" t="s">
        <v>385</v>
      </c>
      <c r="C132" s="147">
        <v>12</v>
      </c>
    </row>
    <row r="133" spans="1:3" x14ac:dyDescent="0.3">
      <c r="A133" s="152" t="s">
        <v>261</v>
      </c>
      <c r="B133" s="151" t="s">
        <v>382</v>
      </c>
      <c r="C133" s="150">
        <v>55</v>
      </c>
    </row>
    <row r="134" spans="1:3" x14ac:dyDescent="0.3">
      <c r="A134" s="149" t="s">
        <v>383</v>
      </c>
      <c r="B134" s="148" t="s">
        <v>384</v>
      </c>
      <c r="C134" s="147">
        <v>2</v>
      </c>
    </row>
    <row r="135" spans="1:3" x14ac:dyDescent="0.3">
      <c r="A135" s="152" t="s">
        <v>56</v>
      </c>
      <c r="B135" s="151" t="s">
        <v>382</v>
      </c>
      <c r="C135" s="150">
        <v>60</v>
      </c>
    </row>
    <row r="136" spans="1:3" x14ac:dyDescent="0.3">
      <c r="A136" s="149" t="s">
        <v>383</v>
      </c>
      <c r="B136" s="148" t="s">
        <v>382</v>
      </c>
      <c r="C136" s="147">
        <v>96</v>
      </c>
    </row>
    <row r="137" spans="1:3" x14ac:dyDescent="0.3">
      <c r="A137" s="152" t="s">
        <v>56</v>
      </c>
      <c r="B137" s="151" t="s">
        <v>385</v>
      </c>
      <c r="C137" s="150">
        <v>1</v>
      </c>
    </row>
    <row r="138" spans="1:3" x14ac:dyDescent="0.3">
      <c r="A138" s="149" t="s">
        <v>261</v>
      </c>
      <c r="B138" s="148" t="s">
        <v>385</v>
      </c>
      <c r="C138" s="147">
        <v>17</v>
      </c>
    </row>
    <row r="139" spans="1:3" x14ac:dyDescent="0.3">
      <c r="A139" s="152" t="s">
        <v>56</v>
      </c>
      <c r="B139" s="151" t="s">
        <v>382</v>
      </c>
      <c r="C139" s="150">
        <v>56</v>
      </c>
    </row>
    <row r="140" spans="1:3" x14ac:dyDescent="0.3">
      <c r="A140" s="149" t="s">
        <v>383</v>
      </c>
      <c r="B140" s="148" t="s">
        <v>382</v>
      </c>
      <c r="C140" s="147">
        <v>65</v>
      </c>
    </row>
    <row r="141" spans="1:3" x14ac:dyDescent="0.3">
      <c r="A141" s="152" t="s">
        <v>261</v>
      </c>
      <c r="B141" s="151" t="s">
        <v>385</v>
      </c>
      <c r="C141" s="150">
        <v>90</v>
      </c>
    </row>
    <row r="142" spans="1:3" x14ac:dyDescent="0.3">
      <c r="A142" s="149" t="s">
        <v>261</v>
      </c>
      <c r="B142" s="148" t="s">
        <v>382</v>
      </c>
      <c r="C142" s="147">
        <v>64</v>
      </c>
    </row>
    <row r="143" spans="1:3" x14ac:dyDescent="0.3">
      <c r="A143" s="152" t="s">
        <v>383</v>
      </c>
      <c r="B143" s="151" t="s">
        <v>382</v>
      </c>
      <c r="C143" s="150">
        <v>10</v>
      </c>
    </row>
    <row r="144" spans="1:3" x14ac:dyDescent="0.3">
      <c r="A144" s="149" t="s">
        <v>261</v>
      </c>
      <c r="B144" s="148" t="s">
        <v>385</v>
      </c>
      <c r="C144" s="147">
        <v>2</v>
      </c>
    </row>
    <row r="145" spans="1:3" x14ac:dyDescent="0.3">
      <c r="A145" s="152" t="s">
        <v>261</v>
      </c>
      <c r="B145" s="151" t="s">
        <v>382</v>
      </c>
      <c r="C145" s="150">
        <v>17</v>
      </c>
    </row>
    <row r="146" spans="1:3" x14ac:dyDescent="0.3">
      <c r="A146" s="149" t="s">
        <v>383</v>
      </c>
      <c r="B146" s="148" t="s">
        <v>385</v>
      </c>
      <c r="C146" s="147">
        <v>58</v>
      </c>
    </row>
    <row r="147" spans="1:3" x14ac:dyDescent="0.3">
      <c r="A147" s="152" t="s">
        <v>261</v>
      </c>
      <c r="B147" s="151" t="s">
        <v>385</v>
      </c>
      <c r="C147" s="150">
        <v>12</v>
      </c>
    </row>
    <row r="148" spans="1:3" x14ac:dyDescent="0.3">
      <c r="A148" s="149" t="s">
        <v>261</v>
      </c>
      <c r="B148" s="148" t="s">
        <v>385</v>
      </c>
      <c r="C148" s="147">
        <v>28</v>
      </c>
    </row>
    <row r="149" spans="1:3" x14ac:dyDescent="0.3">
      <c r="A149" s="152" t="s">
        <v>261</v>
      </c>
      <c r="B149" s="151" t="s">
        <v>385</v>
      </c>
      <c r="C149" s="150">
        <v>57</v>
      </c>
    </row>
    <row r="150" spans="1:3" x14ac:dyDescent="0.3">
      <c r="A150" s="149" t="s">
        <v>56</v>
      </c>
      <c r="B150" s="148" t="s">
        <v>385</v>
      </c>
      <c r="C150" s="147">
        <v>46</v>
      </c>
    </row>
    <row r="151" spans="1:3" x14ac:dyDescent="0.3">
      <c r="A151" s="152" t="s">
        <v>261</v>
      </c>
      <c r="B151" s="151" t="s">
        <v>384</v>
      </c>
      <c r="C151" s="150">
        <v>49</v>
      </c>
    </row>
    <row r="152" spans="1:3" x14ac:dyDescent="0.3">
      <c r="A152" s="149" t="s">
        <v>383</v>
      </c>
      <c r="B152" s="148" t="s">
        <v>385</v>
      </c>
      <c r="C152" s="147">
        <v>77</v>
      </c>
    </row>
    <row r="153" spans="1:3" x14ac:dyDescent="0.3">
      <c r="A153" s="152" t="s">
        <v>383</v>
      </c>
      <c r="B153" s="151" t="s">
        <v>385</v>
      </c>
      <c r="C153" s="150">
        <v>12</v>
      </c>
    </row>
    <row r="154" spans="1:3" x14ac:dyDescent="0.3">
      <c r="A154" s="149" t="s">
        <v>56</v>
      </c>
      <c r="B154" s="148" t="s">
        <v>382</v>
      </c>
      <c r="C154" s="147">
        <v>16</v>
      </c>
    </row>
    <row r="155" spans="1:3" x14ac:dyDescent="0.3">
      <c r="A155" s="152" t="s">
        <v>261</v>
      </c>
      <c r="B155" s="151" t="s">
        <v>382</v>
      </c>
      <c r="C155" s="150">
        <v>33</v>
      </c>
    </row>
    <row r="156" spans="1:3" x14ac:dyDescent="0.3">
      <c r="A156" s="149" t="s">
        <v>261</v>
      </c>
      <c r="B156" s="148" t="s">
        <v>382</v>
      </c>
      <c r="C156" s="147">
        <v>4</v>
      </c>
    </row>
    <row r="157" spans="1:3" x14ac:dyDescent="0.3">
      <c r="A157" s="152" t="s">
        <v>383</v>
      </c>
      <c r="B157" s="151" t="s">
        <v>382</v>
      </c>
      <c r="C157" s="150">
        <v>36</v>
      </c>
    </row>
    <row r="158" spans="1:3" x14ac:dyDescent="0.3">
      <c r="A158" s="149" t="s">
        <v>383</v>
      </c>
      <c r="B158" s="148" t="s">
        <v>385</v>
      </c>
      <c r="C158" s="147">
        <v>3</v>
      </c>
    </row>
    <row r="159" spans="1:3" x14ac:dyDescent="0.3">
      <c r="A159" s="152" t="s">
        <v>383</v>
      </c>
      <c r="B159" s="151" t="s">
        <v>385</v>
      </c>
      <c r="C159" s="150">
        <v>14</v>
      </c>
    </row>
    <row r="160" spans="1:3" x14ac:dyDescent="0.3">
      <c r="A160" s="149" t="s">
        <v>383</v>
      </c>
      <c r="B160" s="148" t="s">
        <v>382</v>
      </c>
      <c r="C160" s="147">
        <v>20</v>
      </c>
    </row>
    <row r="161" spans="1:3" x14ac:dyDescent="0.3">
      <c r="A161" s="152" t="s">
        <v>383</v>
      </c>
      <c r="B161" s="151" t="s">
        <v>385</v>
      </c>
      <c r="C161" s="150">
        <v>73</v>
      </c>
    </row>
    <row r="162" spans="1:3" x14ac:dyDescent="0.3">
      <c r="A162" s="149" t="s">
        <v>56</v>
      </c>
      <c r="B162" s="148" t="s">
        <v>382</v>
      </c>
      <c r="C162" s="147">
        <v>80</v>
      </c>
    </row>
    <row r="163" spans="1:3" x14ac:dyDescent="0.3">
      <c r="A163" s="152" t="s">
        <v>383</v>
      </c>
      <c r="B163" s="151" t="s">
        <v>382</v>
      </c>
      <c r="C163" s="150">
        <v>49</v>
      </c>
    </row>
    <row r="164" spans="1:3" x14ac:dyDescent="0.3">
      <c r="A164" s="149" t="s">
        <v>383</v>
      </c>
      <c r="B164" s="148" t="s">
        <v>384</v>
      </c>
      <c r="C164" s="147">
        <v>54</v>
      </c>
    </row>
    <row r="165" spans="1:3" x14ac:dyDescent="0.3">
      <c r="A165" s="152" t="s">
        <v>261</v>
      </c>
      <c r="B165" s="151" t="s">
        <v>384</v>
      </c>
      <c r="C165" s="150">
        <v>72</v>
      </c>
    </row>
    <row r="166" spans="1:3" x14ac:dyDescent="0.3">
      <c r="A166" s="149" t="s">
        <v>261</v>
      </c>
      <c r="B166" s="148" t="s">
        <v>385</v>
      </c>
      <c r="C166" s="147">
        <v>18</v>
      </c>
    </row>
    <row r="167" spans="1:3" x14ac:dyDescent="0.3">
      <c r="A167" s="152" t="s">
        <v>261</v>
      </c>
      <c r="B167" s="151" t="s">
        <v>384</v>
      </c>
      <c r="C167" s="150">
        <v>72</v>
      </c>
    </row>
    <row r="168" spans="1:3" x14ac:dyDescent="0.3">
      <c r="A168" s="149" t="s">
        <v>383</v>
      </c>
      <c r="B168" s="148" t="s">
        <v>385</v>
      </c>
      <c r="C168" s="147">
        <v>79</v>
      </c>
    </row>
    <row r="169" spans="1:3" x14ac:dyDescent="0.3">
      <c r="A169" s="152" t="s">
        <v>383</v>
      </c>
      <c r="B169" s="151" t="s">
        <v>384</v>
      </c>
      <c r="C169" s="150">
        <v>68</v>
      </c>
    </row>
    <row r="170" spans="1:3" x14ac:dyDescent="0.3">
      <c r="A170" s="149" t="s">
        <v>261</v>
      </c>
      <c r="B170" s="148" t="s">
        <v>385</v>
      </c>
      <c r="C170" s="147">
        <v>5</v>
      </c>
    </row>
    <row r="171" spans="1:3" x14ac:dyDescent="0.3">
      <c r="A171" s="152" t="s">
        <v>56</v>
      </c>
      <c r="B171" s="151" t="s">
        <v>385</v>
      </c>
      <c r="C171" s="150">
        <v>37</v>
      </c>
    </row>
    <row r="172" spans="1:3" x14ac:dyDescent="0.3">
      <c r="A172" s="149" t="s">
        <v>383</v>
      </c>
      <c r="B172" s="148" t="s">
        <v>382</v>
      </c>
      <c r="C172" s="147">
        <v>97</v>
      </c>
    </row>
    <row r="173" spans="1:3" x14ac:dyDescent="0.3">
      <c r="A173" s="152" t="s">
        <v>56</v>
      </c>
      <c r="B173" s="151" t="s">
        <v>384</v>
      </c>
      <c r="C173" s="150">
        <v>38</v>
      </c>
    </row>
    <row r="174" spans="1:3" x14ac:dyDescent="0.3">
      <c r="A174" s="149" t="s">
        <v>383</v>
      </c>
      <c r="B174" s="148" t="s">
        <v>385</v>
      </c>
      <c r="C174" s="147">
        <v>58</v>
      </c>
    </row>
    <row r="175" spans="1:3" x14ac:dyDescent="0.3">
      <c r="A175" s="152" t="s">
        <v>56</v>
      </c>
      <c r="B175" s="151" t="s">
        <v>385</v>
      </c>
      <c r="C175" s="150">
        <v>92</v>
      </c>
    </row>
    <row r="176" spans="1:3" x14ac:dyDescent="0.3">
      <c r="A176" s="149" t="s">
        <v>56</v>
      </c>
      <c r="B176" s="148" t="s">
        <v>382</v>
      </c>
      <c r="C176" s="147">
        <v>48</v>
      </c>
    </row>
    <row r="177" spans="1:3" x14ac:dyDescent="0.3">
      <c r="A177" s="152" t="s">
        <v>383</v>
      </c>
      <c r="B177" s="151" t="s">
        <v>382</v>
      </c>
      <c r="C177" s="150">
        <v>10</v>
      </c>
    </row>
    <row r="178" spans="1:3" x14ac:dyDescent="0.3">
      <c r="A178" s="149" t="s">
        <v>56</v>
      </c>
      <c r="B178" s="148" t="s">
        <v>382</v>
      </c>
      <c r="C178" s="147">
        <v>34</v>
      </c>
    </row>
    <row r="179" spans="1:3" x14ac:dyDescent="0.3">
      <c r="A179" s="152" t="s">
        <v>56</v>
      </c>
      <c r="B179" s="151" t="s">
        <v>382</v>
      </c>
      <c r="C179" s="150">
        <v>96</v>
      </c>
    </row>
    <row r="180" spans="1:3" x14ac:dyDescent="0.3">
      <c r="A180" s="149" t="s">
        <v>261</v>
      </c>
      <c r="B180" s="148" t="s">
        <v>385</v>
      </c>
      <c r="C180" s="147">
        <v>45</v>
      </c>
    </row>
    <row r="181" spans="1:3" x14ac:dyDescent="0.3">
      <c r="A181" s="152" t="s">
        <v>261</v>
      </c>
      <c r="B181" s="151" t="s">
        <v>385</v>
      </c>
      <c r="C181" s="150">
        <v>48</v>
      </c>
    </row>
    <row r="182" spans="1:3" x14ac:dyDescent="0.3">
      <c r="A182" s="149" t="s">
        <v>383</v>
      </c>
      <c r="B182" s="148" t="s">
        <v>382</v>
      </c>
      <c r="C182" s="147">
        <v>54</v>
      </c>
    </row>
    <row r="183" spans="1:3" x14ac:dyDescent="0.3">
      <c r="A183" s="152" t="s">
        <v>56</v>
      </c>
      <c r="B183" s="151" t="s">
        <v>384</v>
      </c>
      <c r="C183" s="150">
        <v>31</v>
      </c>
    </row>
    <row r="184" spans="1:3" x14ac:dyDescent="0.3">
      <c r="A184" s="149" t="s">
        <v>56</v>
      </c>
      <c r="B184" s="148" t="s">
        <v>382</v>
      </c>
      <c r="C184" s="147">
        <v>65</v>
      </c>
    </row>
    <row r="185" spans="1:3" x14ac:dyDescent="0.3">
      <c r="A185" s="152" t="s">
        <v>261</v>
      </c>
      <c r="B185" s="151" t="s">
        <v>385</v>
      </c>
      <c r="C185" s="150">
        <v>66</v>
      </c>
    </row>
    <row r="186" spans="1:3" x14ac:dyDescent="0.3">
      <c r="A186" s="149" t="s">
        <v>383</v>
      </c>
      <c r="B186" s="148" t="s">
        <v>384</v>
      </c>
      <c r="C186" s="147">
        <v>12</v>
      </c>
    </row>
    <row r="187" spans="1:3" x14ac:dyDescent="0.3">
      <c r="A187" s="152" t="s">
        <v>383</v>
      </c>
      <c r="B187" s="151" t="s">
        <v>384</v>
      </c>
      <c r="C187" s="150">
        <v>67</v>
      </c>
    </row>
    <row r="188" spans="1:3" x14ac:dyDescent="0.3">
      <c r="A188" s="149" t="s">
        <v>383</v>
      </c>
      <c r="B188" s="148" t="s">
        <v>384</v>
      </c>
      <c r="C188" s="147">
        <v>35</v>
      </c>
    </row>
    <row r="189" spans="1:3" x14ac:dyDescent="0.3">
      <c r="A189" s="152" t="s">
        <v>261</v>
      </c>
      <c r="B189" s="151" t="s">
        <v>382</v>
      </c>
      <c r="C189" s="150">
        <v>69</v>
      </c>
    </row>
    <row r="190" spans="1:3" x14ac:dyDescent="0.3">
      <c r="A190" s="149" t="s">
        <v>56</v>
      </c>
      <c r="B190" s="148" t="s">
        <v>385</v>
      </c>
      <c r="C190" s="147">
        <v>82</v>
      </c>
    </row>
    <row r="191" spans="1:3" x14ac:dyDescent="0.3">
      <c r="A191" s="152" t="s">
        <v>56</v>
      </c>
      <c r="B191" s="151" t="s">
        <v>382</v>
      </c>
      <c r="C191" s="150">
        <v>8</v>
      </c>
    </row>
    <row r="192" spans="1:3" x14ac:dyDescent="0.3">
      <c r="A192" s="149" t="s">
        <v>56</v>
      </c>
      <c r="B192" s="148" t="s">
        <v>385</v>
      </c>
      <c r="C192" s="147">
        <v>99</v>
      </c>
    </row>
    <row r="193" spans="1:3" x14ac:dyDescent="0.3">
      <c r="A193" s="152" t="s">
        <v>56</v>
      </c>
      <c r="B193" s="151" t="s">
        <v>384</v>
      </c>
      <c r="C193" s="150">
        <v>76</v>
      </c>
    </row>
    <row r="194" spans="1:3" x14ac:dyDescent="0.3">
      <c r="A194" s="149" t="s">
        <v>56</v>
      </c>
      <c r="B194" s="148" t="s">
        <v>385</v>
      </c>
      <c r="C194" s="147">
        <v>37</v>
      </c>
    </row>
    <row r="195" spans="1:3" x14ac:dyDescent="0.3">
      <c r="A195" s="152" t="s">
        <v>56</v>
      </c>
      <c r="B195" s="151" t="s">
        <v>384</v>
      </c>
      <c r="C195" s="150">
        <v>71</v>
      </c>
    </row>
    <row r="196" spans="1:3" x14ac:dyDescent="0.3">
      <c r="A196" s="149" t="s">
        <v>383</v>
      </c>
      <c r="B196" s="148" t="s">
        <v>382</v>
      </c>
      <c r="C196" s="147">
        <v>52</v>
      </c>
    </row>
    <row r="197" spans="1:3" x14ac:dyDescent="0.3">
      <c r="A197" s="152" t="s">
        <v>261</v>
      </c>
      <c r="B197" s="151" t="s">
        <v>385</v>
      </c>
      <c r="C197" s="150">
        <v>7</v>
      </c>
    </row>
    <row r="198" spans="1:3" x14ac:dyDescent="0.3">
      <c r="A198" s="149" t="s">
        <v>56</v>
      </c>
      <c r="B198" s="148" t="s">
        <v>384</v>
      </c>
      <c r="C198" s="147">
        <v>41</v>
      </c>
    </row>
    <row r="199" spans="1:3" x14ac:dyDescent="0.3">
      <c r="A199" s="152" t="s">
        <v>383</v>
      </c>
      <c r="B199" s="151" t="s">
        <v>382</v>
      </c>
      <c r="C199" s="150">
        <v>98</v>
      </c>
    </row>
    <row r="200" spans="1:3" x14ac:dyDescent="0.3">
      <c r="A200" s="149" t="s">
        <v>383</v>
      </c>
      <c r="B200" s="148" t="s">
        <v>385</v>
      </c>
      <c r="C200" s="147">
        <v>56</v>
      </c>
    </row>
    <row r="201" spans="1:3" x14ac:dyDescent="0.3">
      <c r="A201" s="152" t="s">
        <v>261</v>
      </c>
      <c r="B201" s="151" t="s">
        <v>385</v>
      </c>
      <c r="C201" s="150">
        <v>53</v>
      </c>
    </row>
    <row r="202" spans="1:3" x14ac:dyDescent="0.3">
      <c r="A202" s="149" t="s">
        <v>56</v>
      </c>
      <c r="B202" s="148" t="s">
        <v>382</v>
      </c>
      <c r="C202" s="147">
        <v>69</v>
      </c>
    </row>
    <row r="203" spans="1:3" x14ac:dyDescent="0.3">
      <c r="A203" s="152" t="s">
        <v>56</v>
      </c>
      <c r="B203" s="151" t="s">
        <v>382</v>
      </c>
      <c r="C203" s="150">
        <v>87</v>
      </c>
    </row>
    <row r="204" spans="1:3" x14ac:dyDescent="0.3">
      <c r="A204" s="149" t="s">
        <v>261</v>
      </c>
      <c r="B204" s="148" t="s">
        <v>384</v>
      </c>
      <c r="C204" s="147">
        <v>90</v>
      </c>
    </row>
    <row r="205" spans="1:3" x14ac:dyDescent="0.3">
      <c r="A205" s="152" t="s">
        <v>56</v>
      </c>
      <c r="B205" s="151" t="s">
        <v>382</v>
      </c>
      <c r="C205" s="150">
        <v>78</v>
      </c>
    </row>
    <row r="206" spans="1:3" x14ac:dyDescent="0.3">
      <c r="A206" s="149" t="s">
        <v>383</v>
      </c>
      <c r="B206" s="148" t="s">
        <v>384</v>
      </c>
      <c r="C206" s="147">
        <v>26</v>
      </c>
    </row>
    <row r="207" spans="1:3" x14ac:dyDescent="0.3">
      <c r="A207" s="152" t="s">
        <v>56</v>
      </c>
      <c r="B207" s="151" t="s">
        <v>385</v>
      </c>
      <c r="C207" s="150">
        <v>44</v>
      </c>
    </row>
    <row r="208" spans="1:3" x14ac:dyDescent="0.3">
      <c r="A208" s="149" t="s">
        <v>383</v>
      </c>
      <c r="B208" s="148" t="s">
        <v>382</v>
      </c>
      <c r="C208" s="147">
        <v>61</v>
      </c>
    </row>
    <row r="209" spans="1:3" x14ac:dyDescent="0.3">
      <c r="A209" s="152" t="s">
        <v>56</v>
      </c>
      <c r="B209" s="151" t="s">
        <v>382</v>
      </c>
      <c r="C209" s="150">
        <v>59</v>
      </c>
    </row>
    <row r="210" spans="1:3" x14ac:dyDescent="0.3">
      <c r="A210" s="149" t="s">
        <v>261</v>
      </c>
      <c r="B210" s="148" t="s">
        <v>382</v>
      </c>
      <c r="C210" s="147">
        <v>76</v>
      </c>
    </row>
    <row r="211" spans="1:3" x14ac:dyDescent="0.3">
      <c r="A211" s="152" t="s">
        <v>56</v>
      </c>
      <c r="B211" s="151" t="s">
        <v>382</v>
      </c>
      <c r="C211" s="150">
        <v>85</v>
      </c>
    </row>
    <row r="212" spans="1:3" x14ac:dyDescent="0.3">
      <c r="A212" s="149" t="s">
        <v>383</v>
      </c>
      <c r="B212" s="148" t="s">
        <v>382</v>
      </c>
      <c r="C212" s="147">
        <v>66</v>
      </c>
    </row>
    <row r="213" spans="1:3" x14ac:dyDescent="0.3">
      <c r="A213" s="152" t="s">
        <v>261</v>
      </c>
      <c r="B213" s="151" t="s">
        <v>385</v>
      </c>
      <c r="C213" s="150">
        <v>61</v>
      </c>
    </row>
    <row r="214" spans="1:3" x14ac:dyDescent="0.3">
      <c r="A214" s="149" t="s">
        <v>261</v>
      </c>
      <c r="B214" s="148" t="s">
        <v>385</v>
      </c>
      <c r="C214" s="147">
        <v>65</v>
      </c>
    </row>
    <row r="215" spans="1:3" x14ac:dyDescent="0.3">
      <c r="A215" s="152" t="s">
        <v>383</v>
      </c>
      <c r="B215" s="151" t="s">
        <v>384</v>
      </c>
      <c r="C215" s="150">
        <v>48</v>
      </c>
    </row>
    <row r="216" spans="1:3" x14ac:dyDescent="0.3">
      <c r="A216" s="149" t="s">
        <v>261</v>
      </c>
      <c r="B216" s="148" t="s">
        <v>384</v>
      </c>
      <c r="C216" s="147">
        <v>93</v>
      </c>
    </row>
    <row r="217" spans="1:3" x14ac:dyDescent="0.3">
      <c r="A217" s="152" t="s">
        <v>56</v>
      </c>
      <c r="B217" s="151" t="s">
        <v>382</v>
      </c>
      <c r="C217" s="150">
        <v>42</v>
      </c>
    </row>
    <row r="218" spans="1:3" x14ac:dyDescent="0.3">
      <c r="A218" s="149" t="s">
        <v>56</v>
      </c>
      <c r="B218" s="148" t="s">
        <v>382</v>
      </c>
      <c r="C218" s="147">
        <v>65</v>
      </c>
    </row>
    <row r="219" spans="1:3" x14ac:dyDescent="0.3">
      <c r="A219" s="152" t="s">
        <v>56</v>
      </c>
      <c r="B219" s="151" t="s">
        <v>382</v>
      </c>
      <c r="C219" s="150">
        <v>10</v>
      </c>
    </row>
    <row r="220" spans="1:3" x14ac:dyDescent="0.3">
      <c r="A220" s="149" t="s">
        <v>261</v>
      </c>
      <c r="B220" s="148" t="s">
        <v>385</v>
      </c>
      <c r="C220" s="147">
        <v>47</v>
      </c>
    </row>
    <row r="221" spans="1:3" x14ac:dyDescent="0.3">
      <c r="A221" s="152" t="s">
        <v>56</v>
      </c>
      <c r="B221" s="151" t="s">
        <v>385</v>
      </c>
      <c r="C221" s="150">
        <v>67</v>
      </c>
    </row>
    <row r="222" spans="1:3" x14ac:dyDescent="0.3">
      <c r="A222" s="149" t="s">
        <v>261</v>
      </c>
      <c r="B222" s="148" t="s">
        <v>385</v>
      </c>
      <c r="C222" s="147">
        <v>3</v>
      </c>
    </row>
    <row r="223" spans="1:3" x14ac:dyDescent="0.3">
      <c r="A223" s="152" t="s">
        <v>383</v>
      </c>
      <c r="B223" s="151" t="s">
        <v>385</v>
      </c>
      <c r="C223" s="150">
        <v>55</v>
      </c>
    </row>
    <row r="224" spans="1:3" x14ac:dyDescent="0.3">
      <c r="A224" s="149" t="s">
        <v>56</v>
      </c>
      <c r="B224" s="148" t="s">
        <v>385</v>
      </c>
      <c r="C224" s="147">
        <v>56</v>
      </c>
    </row>
    <row r="225" spans="1:3" x14ac:dyDescent="0.3">
      <c r="A225" s="152" t="s">
        <v>261</v>
      </c>
      <c r="B225" s="151" t="s">
        <v>384</v>
      </c>
      <c r="C225" s="150">
        <v>6</v>
      </c>
    </row>
    <row r="226" spans="1:3" x14ac:dyDescent="0.3">
      <c r="A226" s="149" t="s">
        <v>261</v>
      </c>
      <c r="B226" s="148" t="s">
        <v>384</v>
      </c>
      <c r="C226" s="147">
        <v>68</v>
      </c>
    </row>
    <row r="227" spans="1:3" x14ac:dyDescent="0.3">
      <c r="A227" s="152" t="s">
        <v>383</v>
      </c>
      <c r="B227" s="151" t="s">
        <v>382</v>
      </c>
      <c r="C227" s="150">
        <v>80</v>
      </c>
    </row>
    <row r="228" spans="1:3" x14ac:dyDescent="0.3">
      <c r="A228" s="149" t="s">
        <v>261</v>
      </c>
      <c r="B228" s="148" t="s">
        <v>384</v>
      </c>
      <c r="C228" s="147">
        <v>2</v>
      </c>
    </row>
    <row r="229" spans="1:3" x14ac:dyDescent="0.3">
      <c r="A229" s="152" t="s">
        <v>383</v>
      </c>
      <c r="B229" s="151" t="s">
        <v>384</v>
      </c>
      <c r="C229" s="150">
        <v>64</v>
      </c>
    </row>
    <row r="230" spans="1:3" x14ac:dyDescent="0.3">
      <c r="A230" s="149" t="s">
        <v>383</v>
      </c>
      <c r="B230" s="148" t="s">
        <v>382</v>
      </c>
      <c r="C230" s="147">
        <v>62</v>
      </c>
    </row>
    <row r="231" spans="1:3" x14ac:dyDescent="0.3">
      <c r="A231" s="152" t="s">
        <v>261</v>
      </c>
      <c r="B231" s="151" t="s">
        <v>384</v>
      </c>
      <c r="C231" s="150">
        <v>78</v>
      </c>
    </row>
    <row r="232" spans="1:3" x14ac:dyDescent="0.3">
      <c r="A232" s="149" t="s">
        <v>261</v>
      </c>
      <c r="B232" s="148" t="s">
        <v>385</v>
      </c>
      <c r="C232" s="147">
        <v>73</v>
      </c>
    </row>
    <row r="233" spans="1:3" x14ac:dyDescent="0.3">
      <c r="A233" s="152" t="s">
        <v>261</v>
      </c>
      <c r="B233" s="151" t="s">
        <v>385</v>
      </c>
      <c r="C233" s="150">
        <v>11</v>
      </c>
    </row>
    <row r="234" spans="1:3" x14ac:dyDescent="0.3">
      <c r="A234" s="149" t="s">
        <v>56</v>
      </c>
      <c r="B234" s="148" t="s">
        <v>384</v>
      </c>
      <c r="C234" s="147">
        <v>3</v>
      </c>
    </row>
    <row r="235" spans="1:3" x14ac:dyDescent="0.3">
      <c r="A235" s="152" t="s">
        <v>56</v>
      </c>
      <c r="B235" s="151" t="s">
        <v>384</v>
      </c>
      <c r="C235" s="150">
        <v>76</v>
      </c>
    </row>
    <row r="236" spans="1:3" x14ac:dyDescent="0.3">
      <c r="A236" s="149" t="s">
        <v>56</v>
      </c>
      <c r="B236" s="148" t="s">
        <v>385</v>
      </c>
      <c r="C236" s="147">
        <v>76</v>
      </c>
    </row>
    <row r="237" spans="1:3" x14ac:dyDescent="0.3">
      <c r="A237" s="152" t="s">
        <v>383</v>
      </c>
      <c r="B237" s="151" t="s">
        <v>382</v>
      </c>
      <c r="C237" s="150">
        <v>47</v>
      </c>
    </row>
    <row r="238" spans="1:3" x14ac:dyDescent="0.3">
      <c r="A238" s="149" t="s">
        <v>261</v>
      </c>
      <c r="B238" s="148" t="s">
        <v>384</v>
      </c>
      <c r="C238" s="147">
        <v>83</v>
      </c>
    </row>
    <row r="239" spans="1:3" x14ac:dyDescent="0.3">
      <c r="A239" s="152" t="s">
        <v>261</v>
      </c>
      <c r="B239" s="151" t="s">
        <v>385</v>
      </c>
      <c r="C239" s="150">
        <v>97</v>
      </c>
    </row>
    <row r="240" spans="1:3" x14ac:dyDescent="0.3">
      <c r="A240" s="149" t="s">
        <v>261</v>
      </c>
      <c r="B240" s="148" t="s">
        <v>384</v>
      </c>
      <c r="C240" s="147">
        <v>75</v>
      </c>
    </row>
    <row r="241" spans="1:3" x14ac:dyDescent="0.3">
      <c r="A241" s="152" t="s">
        <v>383</v>
      </c>
      <c r="B241" s="151" t="s">
        <v>384</v>
      </c>
      <c r="C241" s="150">
        <v>9</v>
      </c>
    </row>
    <row r="242" spans="1:3" x14ac:dyDescent="0.3">
      <c r="A242" s="149" t="s">
        <v>383</v>
      </c>
      <c r="B242" s="148" t="s">
        <v>382</v>
      </c>
      <c r="C242" s="147">
        <v>4</v>
      </c>
    </row>
    <row r="243" spans="1:3" x14ac:dyDescent="0.3">
      <c r="A243" s="152" t="s">
        <v>383</v>
      </c>
      <c r="B243" s="151" t="s">
        <v>382</v>
      </c>
      <c r="C243" s="150">
        <v>81</v>
      </c>
    </row>
    <row r="244" spans="1:3" x14ac:dyDescent="0.3">
      <c r="A244" s="149" t="s">
        <v>261</v>
      </c>
      <c r="B244" s="148" t="s">
        <v>382</v>
      </c>
      <c r="C244" s="147">
        <v>54</v>
      </c>
    </row>
    <row r="245" spans="1:3" x14ac:dyDescent="0.3">
      <c r="A245" s="152" t="s">
        <v>56</v>
      </c>
      <c r="B245" s="151" t="s">
        <v>384</v>
      </c>
      <c r="C245" s="150">
        <v>44</v>
      </c>
    </row>
    <row r="246" spans="1:3" x14ac:dyDescent="0.3">
      <c r="A246" s="149" t="s">
        <v>383</v>
      </c>
      <c r="B246" s="148" t="s">
        <v>385</v>
      </c>
      <c r="C246" s="147">
        <v>93</v>
      </c>
    </row>
    <row r="247" spans="1:3" x14ac:dyDescent="0.3">
      <c r="A247" s="152" t="s">
        <v>383</v>
      </c>
      <c r="B247" s="151" t="s">
        <v>382</v>
      </c>
      <c r="C247" s="150">
        <v>74</v>
      </c>
    </row>
    <row r="248" spans="1:3" x14ac:dyDescent="0.3">
      <c r="A248" s="149" t="s">
        <v>261</v>
      </c>
      <c r="B248" s="148" t="s">
        <v>385</v>
      </c>
      <c r="C248" s="147">
        <v>30</v>
      </c>
    </row>
    <row r="249" spans="1:3" x14ac:dyDescent="0.3">
      <c r="A249" s="152" t="s">
        <v>56</v>
      </c>
      <c r="B249" s="151" t="s">
        <v>384</v>
      </c>
      <c r="C249" s="150">
        <v>82</v>
      </c>
    </row>
    <row r="250" spans="1:3" x14ac:dyDescent="0.3">
      <c r="A250" s="149" t="s">
        <v>261</v>
      </c>
      <c r="B250" s="148" t="s">
        <v>384</v>
      </c>
      <c r="C250" s="147">
        <v>1</v>
      </c>
    </row>
    <row r="251" spans="1:3" x14ac:dyDescent="0.3">
      <c r="A251" s="152" t="s">
        <v>261</v>
      </c>
      <c r="B251" s="151" t="s">
        <v>382</v>
      </c>
      <c r="C251" s="150">
        <v>88</v>
      </c>
    </row>
    <row r="252" spans="1:3" x14ac:dyDescent="0.3">
      <c r="A252" s="149" t="s">
        <v>383</v>
      </c>
      <c r="B252" s="148" t="s">
        <v>384</v>
      </c>
      <c r="C252" s="147">
        <v>74</v>
      </c>
    </row>
    <row r="253" spans="1:3" x14ac:dyDescent="0.3">
      <c r="A253" s="152" t="s">
        <v>56</v>
      </c>
      <c r="B253" s="151" t="s">
        <v>385</v>
      </c>
      <c r="C253" s="150">
        <v>32</v>
      </c>
    </row>
    <row r="254" spans="1:3" x14ac:dyDescent="0.3">
      <c r="A254" s="149" t="s">
        <v>383</v>
      </c>
      <c r="B254" s="148" t="s">
        <v>384</v>
      </c>
      <c r="C254" s="147">
        <v>55</v>
      </c>
    </row>
    <row r="255" spans="1:3" x14ac:dyDescent="0.3">
      <c r="A255" s="152" t="s">
        <v>383</v>
      </c>
      <c r="B255" s="151" t="s">
        <v>384</v>
      </c>
      <c r="C255" s="150">
        <v>13</v>
      </c>
    </row>
    <row r="256" spans="1:3" x14ac:dyDescent="0.3">
      <c r="A256" s="149" t="s">
        <v>261</v>
      </c>
      <c r="B256" s="148" t="s">
        <v>385</v>
      </c>
      <c r="C256" s="147">
        <v>30</v>
      </c>
    </row>
    <row r="257" spans="1:3" x14ac:dyDescent="0.3">
      <c r="A257" s="152" t="s">
        <v>56</v>
      </c>
      <c r="B257" s="151" t="s">
        <v>382</v>
      </c>
      <c r="C257" s="150">
        <v>33</v>
      </c>
    </row>
    <row r="258" spans="1:3" x14ac:dyDescent="0.3">
      <c r="A258" s="149" t="s">
        <v>383</v>
      </c>
      <c r="B258" s="148" t="s">
        <v>385</v>
      </c>
      <c r="C258" s="147">
        <v>95</v>
      </c>
    </row>
    <row r="259" spans="1:3" x14ac:dyDescent="0.3">
      <c r="A259" s="152" t="s">
        <v>56</v>
      </c>
      <c r="B259" s="151" t="s">
        <v>384</v>
      </c>
      <c r="C259" s="150">
        <v>47</v>
      </c>
    </row>
    <row r="260" spans="1:3" x14ac:dyDescent="0.3">
      <c r="A260" s="149" t="s">
        <v>261</v>
      </c>
      <c r="B260" s="148" t="s">
        <v>384</v>
      </c>
      <c r="C260" s="147">
        <v>21</v>
      </c>
    </row>
    <row r="261" spans="1:3" x14ac:dyDescent="0.3">
      <c r="A261" s="152" t="s">
        <v>383</v>
      </c>
      <c r="B261" s="151" t="s">
        <v>382</v>
      </c>
      <c r="C261" s="150">
        <v>90</v>
      </c>
    </row>
    <row r="262" spans="1:3" x14ac:dyDescent="0.3">
      <c r="A262" s="149" t="s">
        <v>261</v>
      </c>
      <c r="B262" s="148" t="s">
        <v>385</v>
      </c>
      <c r="C262" s="147">
        <v>50</v>
      </c>
    </row>
    <row r="263" spans="1:3" x14ac:dyDescent="0.3">
      <c r="A263" s="152" t="s">
        <v>56</v>
      </c>
      <c r="B263" s="151" t="s">
        <v>384</v>
      </c>
      <c r="C263" s="150">
        <v>62</v>
      </c>
    </row>
    <row r="264" spans="1:3" x14ac:dyDescent="0.3">
      <c r="A264" s="149" t="s">
        <v>56</v>
      </c>
      <c r="B264" s="148" t="s">
        <v>384</v>
      </c>
      <c r="C264" s="147">
        <v>21</v>
      </c>
    </row>
    <row r="265" spans="1:3" x14ac:dyDescent="0.3">
      <c r="A265" s="152" t="s">
        <v>383</v>
      </c>
      <c r="B265" s="151" t="s">
        <v>385</v>
      </c>
      <c r="C265" s="150">
        <v>86</v>
      </c>
    </row>
    <row r="266" spans="1:3" x14ac:dyDescent="0.3">
      <c r="A266" s="149" t="s">
        <v>261</v>
      </c>
      <c r="B266" s="148" t="s">
        <v>382</v>
      </c>
      <c r="C266" s="147">
        <v>47</v>
      </c>
    </row>
    <row r="267" spans="1:3" x14ac:dyDescent="0.3">
      <c r="A267" s="152" t="s">
        <v>261</v>
      </c>
      <c r="B267" s="151" t="s">
        <v>385</v>
      </c>
      <c r="C267" s="150">
        <v>7</v>
      </c>
    </row>
    <row r="268" spans="1:3" x14ac:dyDescent="0.3">
      <c r="A268" s="149" t="s">
        <v>261</v>
      </c>
      <c r="B268" s="148" t="s">
        <v>382</v>
      </c>
      <c r="C268" s="147">
        <v>59</v>
      </c>
    </row>
    <row r="269" spans="1:3" x14ac:dyDescent="0.3">
      <c r="A269" s="152" t="s">
        <v>383</v>
      </c>
      <c r="B269" s="151" t="s">
        <v>384</v>
      </c>
      <c r="C269" s="150">
        <v>71</v>
      </c>
    </row>
    <row r="270" spans="1:3" x14ac:dyDescent="0.3">
      <c r="A270" s="149" t="s">
        <v>56</v>
      </c>
      <c r="B270" s="148" t="s">
        <v>385</v>
      </c>
      <c r="C270" s="147">
        <v>7</v>
      </c>
    </row>
    <row r="271" spans="1:3" x14ac:dyDescent="0.3">
      <c r="A271" s="152" t="s">
        <v>261</v>
      </c>
      <c r="B271" s="151" t="s">
        <v>384</v>
      </c>
      <c r="C271" s="150">
        <v>11</v>
      </c>
    </row>
    <row r="272" spans="1:3" x14ac:dyDescent="0.3">
      <c r="A272" s="149" t="s">
        <v>383</v>
      </c>
      <c r="B272" s="148" t="s">
        <v>385</v>
      </c>
      <c r="C272" s="147">
        <v>53</v>
      </c>
    </row>
    <row r="273" spans="1:3" x14ac:dyDescent="0.3">
      <c r="A273" s="152" t="s">
        <v>261</v>
      </c>
      <c r="B273" s="151" t="s">
        <v>382</v>
      </c>
      <c r="C273" s="150">
        <v>96</v>
      </c>
    </row>
    <row r="274" spans="1:3" x14ac:dyDescent="0.3">
      <c r="A274" s="149" t="s">
        <v>261</v>
      </c>
      <c r="B274" s="148" t="s">
        <v>382</v>
      </c>
      <c r="C274" s="147">
        <v>1</v>
      </c>
    </row>
    <row r="275" spans="1:3" x14ac:dyDescent="0.3">
      <c r="A275" s="152" t="s">
        <v>261</v>
      </c>
      <c r="B275" s="151" t="s">
        <v>385</v>
      </c>
      <c r="C275" s="150">
        <v>1</v>
      </c>
    </row>
    <row r="276" spans="1:3" x14ac:dyDescent="0.3">
      <c r="A276" s="149" t="s">
        <v>56</v>
      </c>
      <c r="B276" s="148" t="s">
        <v>385</v>
      </c>
      <c r="C276" s="147">
        <v>5</v>
      </c>
    </row>
    <row r="277" spans="1:3" x14ac:dyDescent="0.3">
      <c r="A277" s="152" t="s">
        <v>383</v>
      </c>
      <c r="B277" s="151" t="s">
        <v>384</v>
      </c>
      <c r="C277" s="150">
        <v>24</v>
      </c>
    </row>
    <row r="278" spans="1:3" x14ac:dyDescent="0.3">
      <c r="A278" s="149" t="s">
        <v>261</v>
      </c>
      <c r="B278" s="148" t="s">
        <v>382</v>
      </c>
      <c r="C278" s="147">
        <v>79</v>
      </c>
    </row>
    <row r="279" spans="1:3" x14ac:dyDescent="0.3">
      <c r="A279" s="152" t="s">
        <v>56</v>
      </c>
      <c r="B279" s="151" t="s">
        <v>384</v>
      </c>
      <c r="C279" s="150">
        <v>34</v>
      </c>
    </row>
    <row r="280" spans="1:3" x14ac:dyDescent="0.3">
      <c r="A280" s="149" t="s">
        <v>383</v>
      </c>
      <c r="B280" s="148" t="s">
        <v>382</v>
      </c>
      <c r="C280" s="147">
        <v>80</v>
      </c>
    </row>
    <row r="281" spans="1:3" x14ac:dyDescent="0.3">
      <c r="A281" s="152" t="s">
        <v>56</v>
      </c>
      <c r="B281" s="151" t="s">
        <v>385</v>
      </c>
      <c r="C281" s="150">
        <v>39</v>
      </c>
    </row>
    <row r="282" spans="1:3" x14ac:dyDescent="0.3">
      <c r="A282" s="149" t="s">
        <v>383</v>
      </c>
      <c r="B282" s="148" t="s">
        <v>385</v>
      </c>
      <c r="C282" s="147">
        <v>51</v>
      </c>
    </row>
    <row r="283" spans="1:3" x14ac:dyDescent="0.3">
      <c r="A283" s="152" t="s">
        <v>261</v>
      </c>
      <c r="B283" s="151" t="s">
        <v>382</v>
      </c>
      <c r="C283" s="150">
        <v>95</v>
      </c>
    </row>
    <row r="284" spans="1:3" x14ac:dyDescent="0.3">
      <c r="A284" s="149" t="s">
        <v>383</v>
      </c>
      <c r="B284" s="148" t="s">
        <v>385</v>
      </c>
      <c r="C284" s="147">
        <v>7</v>
      </c>
    </row>
    <row r="285" spans="1:3" x14ac:dyDescent="0.3">
      <c r="A285" s="152" t="s">
        <v>56</v>
      </c>
      <c r="B285" s="151" t="s">
        <v>384</v>
      </c>
      <c r="C285" s="150">
        <v>84</v>
      </c>
    </row>
    <row r="286" spans="1:3" x14ac:dyDescent="0.3">
      <c r="A286" s="149" t="s">
        <v>383</v>
      </c>
      <c r="B286" s="148" t="s">
        <v>382</v>
      </c>
      <c r="C286" s="147">
        <v>95</v>
      </c>
    </row>
    <row r="287" spans="1:3" x14ac:dyDescent="0.3">
      <c r="A287" s="152" t="s">
        <v>261</v>
      </c>
      <c r="B287" s="151" t="s">
        <v>384</v>
      </c>
      <c r="C287" s="150">
        <v>94</v>
      </c>
    </row>
    <row r="288" spans="1:3" x14ac:dyDescent="0.3">
      <c r="A288" s="149" t="s">
        <v>383</v>
      </c>
      <c r="B288" s="148" t="s">
        <v>385</v>
      </c>
      <c r="C288" s="147">
        <v>61</v>
      </c>
    </row>
    <row r="289" spans="1:3" x14ac:dyDescent="0.3">
      <c r="A289" s="152" t="s">
        <v>383</v>
      </c>
      <c r="B289" s="151" t="s">
        <v>384</v>
      </c>
      <c r="C289" s="150">
        <v>91</v>
      </c>
    </row>
    <row r="290" spans="1:3" x14ac:dyDescent="0.3">
      <c r="A290" s="149" t="s">
        <v>56</v>
      </c>
      <c r="B290" s="148" t="s">
        <v>382</v>
      </c>
      <c r="C290" s="147">
        <v>41</v>
      </c>
    </row>
    <row r="291" spans="1:3" x14ac:dyDescent="0.3">
      <c r="A291" s="152" t="s">
        <v>261</v>
      </c>
      <c r="B291" s="151" t="s">
        <v>382</v>
      </c>
      <c r="C291" s="150">
        <v>66</v>
      </c>
    </row>
    <row r="292" spans="1:3" x14ac:dyDescent="0.3">
      <c r="A292" s="149" t="s">
        <v>383</v>
      </c>
      <c r="B292" s="148" t="s">
        <v>385</v>
      </c>
      <c r="C292" s="147">
        <v>56</v>
      </c>
    </row>
    <row r="293" spans="1:3" x14ac:dyDescent="0.3">
      <c r="A293" s="152" t="s">
        <v>56</v>
      </c>
      <c r="B293" s="151" t="s">
        <v>382</v>
      </c>
      <c r="C293" s="150">
        <v>80</v>
      </c>
    </row>
    <row r="294" spans="1:3" x14ac:dyDescent="0.3">
      <c r="A294" s="149" t="s">
        <v>261</v>
      </c>
      <c r="B294" s="148" t="s">
        <v>382</v>
      </c>
      <c r="C294" s="147">
        <v>90</v>
      </c>
    </row>
    <row r="295" spans="1:3" x14ac:dyDescent="0.3">
      <c r="A295" s="152" t="s">
        <v>56</v>
      </c>
      <c r="B295" s="151" t="s">
        <v>385</v>
      </c>
      <c r="C295" s="150">
        <v>81</v>
      </c>
    </row>
    <row r="296" spans="1:3" x14ac:dyDescent="0.3">
      <c r="A296" s="149" t="s">
        <v>383</v>
      </c>
      <c r="B296" s="148" t="s">
        <v>384</v>
      </c>
      <c r="C296" s="147">
        <v>27</v>
      </c>
    </row>
    <row r="297" spans="1:3" x14ac:dyDescent="0.3">
      <c r="A297" s="152" t="s">
        <v>56</v>
      </c>
      <c r="B297" s="151" t="s">
        <v>382</v>
      </c>
      <c r="C297" s="150">
        <v>20</v>
      </c>
    </row>
    <row r="298" spans="1:3" x14ac:dyDescent="0.3">
      <c r="A298" s="149" t="s">
        <v>56</v>
      </c>
      <c r="B298" s="148" t="s">
        <v>384</v>
      </c>
      <c r="C298" s="147">
        <v>64</v>
      </c>
    </row>
    <row r="299" spans="1:3" x14ac:dyDescent="0.3">
      <c r="A299" s="152" t="s">
        <v>56</v>
      </c>
      <c r="B299" s="151" t="s">
        <v>385</v>
      </c>
      <c r="C299" s="150">
        <v>50</v>
      </c>
    </row>
    <row r="300" spans="1:3" x14ac:dyDescent="0.3">
      <c r="A300" s="149" t="s">
        <v>56</v>
      </c>
      <c r="B300" s="148" t="s">
        <v>385</v>
      </c>
      <c r="C300" s="147">
        <v>76</v>
      </c>
    </row>
    <row r="301" spans="1:3" x14ac:dyDescent="0.3">
      <c r="A301" s="152" t="s">
        <v>261</v>
      </c>
      <c r="B301" s="151" t="s">
        <v>384</v>
      </c>
      <c r="C301" s="150">
        <v>35</v>
      </c>
    </row>
    <row r="302" spans="1:3" x14ac:dyDescent="0.3">
      <c r="A302" s="149" t="s">
        <v>56</v>
      </c>
      <c r="B302" s="148" t="s">
        <v>385</v>
      </c>
      <c r="C302" s="147">
        <v>27</v>
      </c>
    </row>
    <row r="303" spans="1:3" x14ac:dyDescent="0.3">
      <c r="A303" s="152" t="s">
        <v>383</v>
      </c>
      <c r="B303" s="151" t="s">
        <v>384</v>
      </c>
      <c r="C303" s="150">
        <v>44</v>
      </c>
    </row>
    <row r="304" spans="1:3" x14ac:dyDescent="0.3">
      <c r="A304" s="149" t="s">
        <v>261</v>
      </c>
      <c r="B304" s="148" t="s">
        <v>385</v>
      </c>
      <c r="C304" s="147">
        <v>75</v>
      </c>
    </row>
    <row r="305" spans="1:3" x14ac:dyDescent="0.3">
      <c r="A305" s="152" t="s">
        <v>383</v>
      </c>
      <c r="B305" s="151" t="s">
        <v>382</v>
      </c>
      <c r="C305" s="150">
        <v>93</v>
      </c>
    </row>
    <row r="306" spans="1:3" x14ac:dyDescent="0.3">
      <c r="A306" s="149" t="s">
        <v>56</v>
      </c>
      <c r="B306" s="148" t="s">
        <v>385</v>
      </c>
      <c r="C306" s="147">
        <v>4</v>
      </c>
    </row>
    <row r="307" spans="1:3" x14ac:dyDescent="0.3">
      <c r="A307" s="152" t="s">
        <v>261</v>
      </c>
      <c r="B307" s="151" t="s">
        <v>384</v>
      </c>
      <c r="C307" s="150">
        <v>52</v>
      </c>
    </row>
    <row r="308" spans="1:3" x14ac:dyDescent="0.3">
      <c r="A308" s="149" t="s">
        <v>261</v>
      </c>
      <c r="B308" s="148" t="s">
        <v>384</v>
      </c>
      <c r="C308" s="147">
        <v>31</v>
      </c>
    </row>
    <row r="309" spans="1:3" x14ac:dyDescent="0.3">
      <c r="A309" s="152" t="s">
        <v>261</v>
      </c>
      <c r="B309" s="151" t="s">
        <v>384</v>
      </c>
      <c r="C309" s="150">
        <v>61</v>
      </c>
    </row>
    <row r="310" spans="1:3" x14ac:dyDescent="0.3">
      <c r="A310" s="149" t="s">
        <v>56</v>
      </c>
      <c r="B310" s="148" t="s">
        <v>382</v>
      </c>
      <c r="C310" s="147">
        <v>3</v>
      </c>
    </row>
    <row r="311" spans="1:3" x14ac:dyDescent="0.3">
      <c r="A311" s="152" t="s">
        <v>56</v>
      </c>
      <c r="B311" s="151" t="s">
        <v>384</v>
      </c>
      <c r="C311" s="150">
        <v>17</v>
      </c>
    </row>
    <row r="312" spans="1:3" x14ac:dyDescent="0.3">
      <c r="A312" s="149" t="s">
        <v>56</v>
      </c>
      <c r="B312" s="148" t="s">
        <v>385</v>
      </c>
      <c r="C312" s="147">
        <v>50</v>
      </c>
    </row>
    <row r="313" spans="1:3" x14ac:dyDescent="0.3">
      <c r="A313" s="152" t="s">
        <v>56</v>
      </c>
      <c r="B313" s="151" t="s">
        <v>385</v>
      </c>
      <c r="C313" s="150">
        <v>87</v>
      </c>
    </row>
    <row r="314" spans="1:3" x14ac:dyDescent="0.3">
      <c r="A314" s="149" t="s">
        <v>261</v>
      </c>
      <c r="B314" s="148" t="s">
        <v>384</v>
      </c>
      <c r="C314" s="147">
        <v>22</v>
      </c>
    </row>
    <row r="315" spans="1:3" x14ac:dyDescent="0.3">
      <c r="A315" s="152" t="s">
        <v>261</v>
      </c>
      <c r="B315" s="151" t="s">
        <v>384</v>
      </c>
      <c r="C315" s="150">
        <v>92</v>
      </c>
    </row>
    <row r="316" spans="1:3" x14ac:dyDescent="0.3">
      <c r="A316" s="149" t="s">
        <v>56</v>
      </c>
      <c r="B316" s="148" t="s">
        <v>382</v>
      </c>
      <c r="C316" s="147">
        <v>55</v>
      </c>
    </row>
    <row r="317" spans="1:3" x14ac:dyDescent="0.3">
      <c r="A317" s="152" t="s">
        <v>261</v>
      </c>
      <c r="B317" s="151" t="s">
        <v>385</v>
      </c>
      <c r="C317" s="150">
        <v>27</v>
      </c>
    </row>
    <row r="318" spans="1:3" x14ac:dyDescent="0.3">
      <c r="A318" s="149" t="s">
        <v>261</v>
      </c>
      <c r="B318" s="148" t="s">
        <v>385</v>
      </c>
      <c r="C318" s="147">
        <v>93</v>
      </c>
    </row>
    <row r="319" spans="1:3" x14ac:dyDescent="0.3">
      <c r="A319" s="152" t="s">
        <v>383</v>
      </c>
      <c r="B319" s="151" t="s">
        <v>385</v>
      </c>
      <c r="C319" s="150">
        <v>44</v>
      </c>
    </row>
    <row r="320" spans="1:3" x14ac:dyDescent="0.3">
      <c r="A320" s="149" t="s">
        <v>261</v>
      </c>
      <c r="B320" s="148" t="s">
        <v>382</v>
      </c>
      <c r="C320" s="147">
        <v>15</v>
      </c>
    </row>
    <row r="321" spans="1:3" x14ac:dyDescent="0.3">
      <c r="A321" s="152" t="s">
        <v>383</v>
      </c>
      <c r="B321" s="151" t="s">
        <v>384</v>
      </c>
      <c r="C321" s="150">
        <v>92</v>
      </c>
    </row>
    <row r="322" spans="1:3" x14ac:dyDescent="0.3">
      <c r="A322" s="149" t="s">
        <v>56</v>
      </c>
      <c r="B322" s="148" t="s">
        <v>385</v>
      </c>
      <c r="C322" s="147">
        <v>39</v>
      </c>
    </row>
    <row r="323" spans="1:3" x14ac:dyDescent="0.3">
      <c r="A323" s="152" t="s">
        <v>261</v>
      </c>
      <c r="B323" s="151" t="s">
        <v>382</v>
      </c>
      <c r="C323" s="150">
        <v>4</v>
      </c>
    </row>
    <row r="324" spans="1:3" x14ac:dyDescent="0.3">
      <c r="A324" s="149" t="s">
        <v>261</v>
      </c>
      <c r="B324" s="148" t="s">
        <v>385</v>
      </c>
      <c r="C324" s="147">
        <v>79</v>
      </c>
    </row>
    <row r="325" spans="1:3" x14ac:dyDescent="0.3">
      <c r="A325" s="152" t="s">
        <v>56</v>
      </c>
      <c r="B325" s="151" t="s">
        <v>384</v>
      </c>
      <c r="C325" s="150">
        <v>27</v>
      </c>
    </row>
    <row r="326" spans="1:3" x14ac:dyDescent="0.3">
      <c r="A326" s="149" t="s">
        <v>261</v>
      </c>
      <c r="B326" s="148" t="s">
        <v>385</v>
      </c>
      <c r="C326" s="147">
        <v>21</v>
      </c>
    </row>
    <row r="327" spans="1:3" x14ac:dyDescent="0.3">
      <c r="A327" s="152" t="s">
        <v>261</v>
      </c>
      <c r="B327" s="151" t="s">
        <v>385</v>
      </c>
      <c r="C327" s="150">
        <v>17</v>
      </c>
    </row>
    <row r="328" spans="1:3" x14ac:dyDescent="0.3">
      <c r="A328" s="149" t="s">
        <v>56</v>
      </c>
      <c r="B328" s="148" t="s">
        <v>385</v>
      </c>
      <c r="C328" s="147">
        <v>19</v>
      </c>
    </row>
    <row r="329" spans="1:3" x14ac:dyDescent="0.3">
      <c r="A329" s="152" t="s">
        <v>261</v>
      </c>
      <c r="B329" s="151" t="s">
        <v>385</v>
      </c>
      <c r="C329" s="150">
        <v>42</v>
      </c>
    </row>
    <row r="330" spans="1:3" x14ac:dyDescent="0.3">
      <c r="A330" s="149" t="s">
        <v>261</v>
      </c>
      <c r="B330" s="148" t="s">
        <v>384</v>
      </c>
      <c r="C330" s="147">
        <v>2</v>
      </c>
    </row>
    <row r="331" spans="1:3" x14ac:dyDescent="0.3">
      <c r="A331" s="152" t="s">
        <v>383</v>
      </c>
      <c r="B331" s="151" t="s">
        <v>382</v>
      </c>
      <c r="C331" s="150">
        <v>88</v>
      </c>
    </row>
    <row r="332" spans="1:3" x14ac:dyDescent="0.3">
      <c r="A332" s="149" t="s">
        <v>261</v>
      </c>
      <c r="B332" s="148" t="s">
        <v>385</v>
      </c>
      <c r="C332" s="147">
        <v>88</v>
      </c>
    </row>
    <row r="333" spans="1:3" x14ac:dyDescent="0.3">
      <c r="A333" s="152" t="s">
        <v>56</v>
      </c>
      <c r="B333" s="151" t="s">
        <v>384</v>
      </c>
      <c r="C333" s="150">
        <v>24</v>
      </c>
    </row>
    <row r="334" spans="1:3" x14ac:dyDescent="0.3">
      <c r="A334" s="149" t="s">
        <v>383</v>
      </c>
      <c r="B334" s="148" t="s">
        <v>382</v>
      </c>
      <c r="C334" s="147">
        <v>47</v>
      </c>
    </row>
    <row r="335" spans="1:3" x14ac:dyDescent="0.3">
      <c r="A335" s="152" t="s">
        <v>56</v>
      </c>
      <c r="B335" s="151" t="s">
        <v>384</v>
      </c>
      <c r="C335" s="150">
        <v>1</v>
      </c>
    </row>
    <row r="336" spans="1:3" x14ac:dyDescent="0.3">
      <c r="A336" s="149" t="s">
        <v>56</v>
      </c>
      <c r="B336" s="148" t="s">
        <v>384</v>
      </c>
      <c r="C336" s="147">
        <v>57</v>
      </c>
    </row>
    <row r="337" spans="1:3" x14ac:dyDescent="0.3">
      <c r="A337" s="152" t="s">
        <v>261</v>
      </c>
      <c r="B337" s="151" t="s">
        <v>385</v>
      </c>
      <c r="C337" s="150">
        <v>53</v>
      </c>
    </row>
    <row r="338" spans="1:3" x14ac:dyDescent="0.3">
      <c r="A338" s="149" t="s">
        <v>261</v>
      </c>
      <c r="B338" s="148" t="s">
        <v>385</v>
      </c>
      <c r="C338" s="147">
        <v>63</v>
      </c>
    </row>
    <row r="339" spans="1:3" x14ac:dyDescent="0.3">
      <c r="A339" s="152" t="s">
        <v>56</v>
      </c>
      <c r="B339" s="151" t="s">
        <v>382</v>
      </c>
      <c r="C339" s="150">
        <v>19</v>
      </c>
    </row>
    <row r="340" spans="1:3" x14ac:dyDescent="0.3">
      <c r="A340" s="149" t="s">
        <v>383</v>
      </c>
      <c r="B340" s="148" t="s">
        <v>385</v>
      </c>
      <c r="C340" s="147">
        <v>71</v>
      </c>
    </row>
    <row r="341" spans="1:3" x14ac:dyDescent="0.3">
      <c r="A341" s="152" t="s">
        <v>383</v>
      </c>
      <c r="B341" s="151" t="s">
        <v>385</v>
      </c>
      <c r="C341" s="150">
        <v>83</v>
      </c>
    </row>
    <row r="342" spans="1:3" x14ac:dyDescent="0.3">
      <c r="A342" s="149" t="s">
        <v>261</v>
      </c>
      <c r="B342" s="148" t="s">
        <v>384</v>
      </c>
      <c r="C342" s="147">
        <v>42</v>
      </c>
    </row>
    <row r="343" spans="1:3" x14ac:dyDescent="0.3">
      <c r="A343" s="152" t="s">
        <v>261</v>
      </c>
      <c r="B343" s="151" t="s">
        <v>384</v>
      </c>
      <c r="C343" s="150">
        <v>77</v>
      </c>
    </row>
    <row r="344" spans="1:3" x14ac:dyDescent="0.3">
      <c r="A344" s="149" t="s">
        <v>56</v>
      </c>
      <c r="B344" s="148" t="s">
        <v>382</v>
      </c>
      <c r="C344" s="147">
        <v>31</v>
      </c>
    </row>
    <row r="345" spans="1:3" x14ac:dyDescent="0.3">
      <c r="A345" s="152" t="s">
        <v>56</v>
      </c>
      <c r="B345" s="151" t="s">
        <v>382</v>
      </c>
      <c r="C345" s="150">
        <v>17</v>
      </c>
    </row>
    <row r="346" spans="1:3" x14ac:dyDescent="0.3">
      <c r="A346" s="149" t="s">
        <v>261</v>
      </c>
      <c r="B346" s="148" t="s">
        <v>385</v>
      </c>
      <c r="C346" s="147">
        <v>75</v>
      </c>
    </row>
    <row r="347" spans="1:3" x14ac:dyDescent="0.3">
      <c r="A347" s="152" t="s">
        <v>261</v>
      </c>
      <c r="B347" s="151" t="s">
        <v>382</v>
      </c>
      <c r="C347" s="150">
        <v>100</v>
      </c>
    </row>
    <row r="348" spans="1:3" x14ac:dyDescent="0.3">
      <c r="A348" s="149" t="s">
        <v>261</v>
      </c>
      <c r="B348" s="148" t="s">
        <v>382</v>
      </c>
      <c r="C348" s="147">
        <v>1</v>
      </c>
    </row>
    <row r="349" spans="1:3" x14ac:dyDescent="0.3">
      <c r="A349" s="152" t="s">
        <v>56</v>
      </c>
      <c r="B349" s="151" t="s">
        <v>385</v>
      </c>
      <c r="C349" s="150">
        <v>48</v>
      </c>
    </row>
    <row r="350" spans="1:3" x14ac:dyDescent="0.3">
      <c r="A350" s="149" t="s">
        <v>383</v>
      </c>
      <c r="B350" s="148" t="s">
        <v>384</v>
      </c>
      <c r="C350" s="147">
        <v>31</v>
      </c>
    </row>
    <row r="351" spans="1:3" x14ac:dyDescent="0.3">
      <c r="A351" s="152" t="s">
        <v>261</v>
      </c>
      <c r="B351" s="151" t="s">
        <v>385</v>
      </c>
      <c r="C351" s="150">
        <v>37</v>
      </c>
    </row>
    <row r="352" spans="1:3" x14ac:dyDescent="0.3">
      <c r="A352" s="149" t="s">
        <v>261</v>
      </c>
      <c r="B352" s="148" t="s">
        <v>382</v>
      </c>
      <c r="C352" s="147">
        <v>58</v>
      </c>
    </row>
    <row r="353" spans="1:3" x14ac:dyDescent="0.3">
      <c r="A353" s="152" t="s">
        <v>56</v>
      </c>
      <c r="B353" s="151" t="s">
        <v>385</v>
      </c>
      <c r="C353" s="150">
        <v>16</v>
      </c>
    </row>
    <row r="354" spans="1:3" x14ac:dyDescent="0.3">
      <c r="A354" s="149" t="s">
        <v>56</v>
      </c>
      <c r="B354" s="148" t="s">
        <v>382</v>
      </c>
      <c r="C354" s="147">
        <v>71</v>
      </c>
    </row>
    <row r="355" spans="1:3" x14ac:dyDescent="0.3">
      <c r="A355" s="152" t="s">
        <v>261</v>
      </c>
      <c r="B355" s="151" t="s">
        <v>385</v>
      </c>
      <c r="C355" s="150">
        <v>53</v>
      </c>
    </row>
    <row r="356" spans="1:3" x14ac:dyDescent="0.3">
      <c r="A356" s="149" t="s">
        <v>261</v>
      </c>
      <c r="B356" s="148" t="s">
        <v>385</v>
      </c>
      <c r="C356" s="147">
        <v>9</v>
      </c>
    </row>
    <row r="357" spans="1:3" x14ac:dyDescent="0.3">
      <c r="A357" s="152" t="s">
        <v>261</v>
      </c>
      <c r="B357" s="151" t="s">
        <v>385</v>
      </c>
      <c r="C357" s="150">
        <v>80</v>
      </c>
    </row>
    <row r="358" spans="1:3" x14ac:dyDescent="0.3">
      <c r="A358" s="149" t="s">
        <v>261</v>
      </c>
      <c r="B358" s="148" t="s">
        <v>384</v>
      </c>
      <c r="C358" s="147">
        <v>81</v>
      </c>
    </row>
    <row r="359" spans="1:3" x14ac:dyDescent="0.3">
      <c r="A359" s="152" t="s">
        <v>383</v>
      </c>
      <c r="B359" s="151" t="s">
        <v>384</v>
      </c>
      <c r="C359" s="150">
        <v>68</v>
      </c>
    </row>
    <row r="360" spans="1:3" x14ac:dyDescent="0.3">
      <c r="A360" s="149" t="s">
        <v>56</v>
      </c>
      <c r="B360" s="148" t="s">
        <v>384</v>
      </c>
      <c r="C360" s="147">
        <v>11</v>
      </c>
    </row>
    <row r="361" spans="1:3" x14ac:dyDescent="0.3">
      <c r="A361" s="152" t="s">
        <v>261</v>
      </c>
      <c r="B361" s="151" t="s">
        <v>385</v>
      </c>
      <c r="C361" s="150">
        <v>31</v>
      </c>
    </row>
    <row r="362" spans="1:3" x14ac:dyDescent="0.3">
      <c r="A362" s="149" t="s">
        <v>261</v>
      </c>
      <c r="B362" s="148" t="s">
        <v>385</v>
      </c>
      <c r="C362" s="147">
        <v>84</v>
      </c>
    </row>
    <row r="363" spans="1:3" x14ac:dyDescent="0.3">
      <c r="A363" s="152" t="s">
        <v>261</v>
      </c>
      <c r="B363" s="151" t="s">
        <v>384</v>
      </c>
      <c r="C363" s="150">
        <v>79</v>
      </c>
    </row>
    <row r="364" spans="1:3" x14ac:dyDescent="0.3">
      <c r="A364" s="149" t="s">
        <v>261</v>
      </c>
      <c r="B364" s="148" t="s">
        <v>385</v>
      </c>
      <c r="C364" s="147">
        <v>77</v>
      </c>
    </row>
    <row r="365" spans="1:3" x14ac:dyDescent="0.3">
      <c r="A365" s="152" t="s">
        <v>383</v>
      </c>
      <c r="B365" s="151" t="s">
        <v>382</v>
      </c>
      <c r="C365" s="150">
        <v>56</v>
      </c>
    </row>
    <row r="366" spans="1:3" x14ac:dyDescent="0.3">
      <c r="A366" s="149" t="s">
        <v>56</v>
      </c>
      <c r="B366" s="148" t="s">
        <v>384</v>
      </c>
      <c r="C366" s="147">
        <v>78</v>
      </c>
    </row>
    <row r="367" spans="1:3" x14ac:dyDescent="0.3">
      <c r="A367" s="152" t="s">
        <v>261</v>
      </c>
      <c r="B367" s="151" t="s">
        <v>385</v>
      </c>
      <c r="C367" s="150">
        <v>39</v>
      </c>
    </row>
    <row r="368" spans="1:3" x14ac:dyDescent="0.3">
      <c r="A368" s="149" t="s">
        <v>261</v>
      </c>
      <c r="B368" s="148" t="s">
        <v>384</v>
      </c>
      <c r="C368" s="147">
        <v>76</v>
      </c>
    </row>
    <row r="369" spans="1:3" x14ac:dyDescent="0.3">
      <c r="A369" s="152" t="s">
        <v>383</v>
      </c>
      <c r="B369" s="151" t="s">
        <v>384</v>
      </c>
      <c r="C369" s="150">
        <v>56</v>
      </c>
    </row>
    <row r="370" spans="1:3" x14ac:dyDescent="0.3">
      <c r="A370" s="149" t="s">
        <v>383</v>
      </c>
      <c r="B370" s="148" t="s">
        <v>385</v>
      </c>
      <c r="C370" s="147">
        <v>84</v>
      </c>
    </row>
    <row r="371" spans="1:3" x14ac:dyDescent="0.3">
      <c r="A371" s="152" t="s">
        <v>261</v>
      </c>
      <c r="B371" s="151" t="s">
        <v>384</v>
      </c>
      <c r="C371" s="150">
        <v>16</v>
      </c>
    </row>
    <row r="372" spans="1:3" x14ac:dyDescent="0.3">
      <c r="A372" s="149" t="s">
        <v>56</v>
      </c>
      <c r="B372" s="148" t="s">
        <v>384</v>
      </c>
      <c r="C372" s="147">
        <v>18</v>
      </c>
    </row>
    <row r="373" spans="1:3" x14ac:dyDescent="0.3">
      <c r="A373" s="152" t="s">
        <v>56</v>
      </c>
      <c r="B373" s="151" t="s">
        <v>382</v>
      </c>
      <c r="C373" s="150">
        <v>64</v>
      </c>
    </row>
    <row r="374" spans="1:3" x14ac:dyDescent="0.3">
      <c r="A374" s="149" t="s">
        <v>261</v>
      </c>
      <c r="B374" s="148" t="s">
        <v>382</v>
      </c>
      <c r="C374" s="147">
        <v>54</v>
      </c>
    </row>
    <row r="375" spans="1:3" x14ac:dyDescent="0.3">
      <c r="A375" s="152" t="s">
        <v>56</v>
      </c>
      <c r="B375" s="151" t="s">
        <v>384</v>
      </c>
      <c r="C375" s="150">
        <v>51</v>
      </c>
    </row>
    <row r="376" spans="1:3" x14ac:dyDescent="0.3">
      <c r="A376" s="149" t="s">
        <v>56</v>
      </c>
      <c r="B376" s="148" t="s">
        <v>385</v>
      </c>
      <c r="C376" s="147">
        <v>85</v>
      </c>
    </row>
    <row r="377" spans="1:3" x14ac:dyDescent="0.3">
      <c r="A377" s="152" t="s">
        <v>383</v>
      </c>
      <c r="B377" s="151" t="s">
        <v>382</v>
      </c>
      <c r="C377" s="150">
        <v>54</v>
      </c>
    </row>
    <row r="378" spans="1:3" x14ac:dyDescent="0.3">
      <c r="A378" s="149" t="s">
        <v>56</v>
      </c>
      <c r="B378" s="148" t="s">
        <v>382</v>
      </c>
      <c r="C378" s="147">
        <v>48</v>
      </c>
    </row>
    <row r="379" spans="1:3" x14ac:dyDescent="0.3">
      <c r="A379" s="152" t="s">
        <v>261</v>
      </c>
      <c r="B379" s="151" t="s">
        <v>382</v>
      </c>
      <c r="C379" s="150">
        <v>87</v>
      </c>
    </row>
    <row r="380" spans="1:3" x14ac:dyDescent="0.3">
      <c r="A380" s="149" t="s">
        <v>383</v>
      </c>
      <c r="B380" s="148" t="s">
        <v>382</v>
      </c>
      <c r="C380" s="147">
        <v>89</v>
      </c>
    </row>
    <row r="381" spans="1:3" x14ac:dyDescent="0.3">
      <c r="A381" s="152" t="s">
        <v>383</v>
      </c>
      <c r="B381" s="151" t="s">
        <v>384</v>
      </c>
      <c r="C381" s="150">
        <v>68</v>
      </c>
    </row>
    <row r="382" spans="1:3" x14ac:dyDescent="0.3">
      <c r="A382" s="149" t="s">
        <v>56</v>
      </c>
      <c r="B382" s="148" t="s">
        <v>382</v>
      </c>
      <c r="C382" s="147">
        <v>68</v>
      </c>
    </row>
    <row r="383" spans="1:3" x14ac:dyDescent="0.3">
      <c r="A383" s="152" t="s">
        <v>261</v>
      </c>
      <c r="B383" s="151" t="s">
        <v>384</v>
      </c>
      <c r="C383" s="150">
        <v>86</v>
      </c>
    </row>
    <row r="384" spans="1:3" x14ac:dyDescent="0.3">
      <c r="A384" s="149" t="s">
        <v>383</v>
      </c>
      <c r="B384" s="148" t="s">
        <v>385</v>
      </c>
      <c r="C384" s="147">
        <v>80</v>
      </c>
    </row>
    <row r="385" spans="1:3" x14ac:dyDescent="0.3">
      <c r="A385" s="152" t="s">
        <v>56</v>
      </c>
      <c r="B385" s="151" t="s">
        <v>385</v>
      </c>
      <c r="C385" s="150">
        <v>78</v>
      </c>
    </row>
    <row r="386" spans="1:3" x14ac:dyDescent="0.3">
      <c r="A386" s="149" t="s">
        <v>56</v>
      </c>
      <c r="B386" s="148" t="s">
        <v>382</v>
      </c>
      <c r="C386" s="147">
        <v>60</v>
      </c>
    </row>
    <row r="387" spans="1:3" x14ac:dyDescent="0.3">
      <c r="A387" s="152" t="s">
        <v>261</v>
      </c>
      <c r="B387" s="151" t="s">
        <v>382</v>
      </c>
      <c r="C387" s="150">
        <v>76</v>
      </c>
    </row>
    <row r="388" spans="1:3" x14ac:dyDescent="0.3">
      <c r="A388" s="149" t="s">
        <v>261</v>
      </c>
      <c r="B388" s="148" t="s">
        <v>382</v>
      </c>
      <c r="C388" s="147">
        <v>83</v>
      </c>
    </row>
    <row r="389" spans="1:3" x14ac:dyDescent="0.3">
      <c r="A389" s="152" t="s">
        <v>56</v>
      </c>
      <c r="B389" s="151" t="s">
        <v>382</v>
      </c>
      <c r="C389" s="150">
        <v>63</v>
      </c>
    </row>
    <row r="390" spans="1:3" x14ac:dyDescent="0.3">
      <c r="A390" s="149" t="s">
        <v>56</v>
      </c>
      <c r="B390" s="148" t="s">
        <v>384</v>
      </c>
      <c r="C390" s="147">
        <v>27</v>
      </c>
    </row>
    <row r="391" spans="1:3" x14ac:dyDescent="0.3">
      <c r="A391" s="152" t="s">
        <v>383</v>
      </c>
      <c r="B391" s="151" t="s">
        <v>382</v>
      </c>
      <c r="C391" s="150">
        <v>45</v>
      </c>
    </row>
    <row r="392" spans="1:3" x14ac:dyDescent="0.3">
      <c r="A392" s="149" t="s">
        <v>261</v>
      </c>
      <c r="B392" s="148" t="s">
        <v>382</v>
      </c>
      <c r="C392" s="147">
        <v>61</v>
      </c>
    </row>
    <row r="393" spans="1:3" x14ac:dyDescent="0.3">
      <c r="A393" s="152" t="s">
        <v>383</v>
      </c>
      <c r="B393" s="151" t="s">
        <v>385</v>
      </c>
      <c r="C393" s="150">
        <v>97</v>
      </c>
    </row>
    <row r="394" spans="1:3" x14ac:dyDescent="0.3">
      <c r="A394" s="149" t="s">
        <v>261</v>
      </c>
      <c r="B394" s="148" t="s">
        <v>384</v>
      </c>
      <c r="C394" s="147">
        <v>51</v>
      </c>
    </row>
    <row r="395" spans="1:3" x14ac:dyDescent="0.3">
      <c r="A395" s="152" t="s">
        <v>56</v>
      </c>
      <c r="B395" s="151" t="s">
        <v>382</v>
      </c>
      <c r="C395" s="150">
        <v>65</v>
      </c>
    </row>
    <row r="396" spans="1:3" x14ac:dyDescent="0.3">
      <c r="A396" s="149" t="s">
        <v>56</v>
      </c>
      <c r="B396" s="148" t="s">
        <v>384</v>
      </c>
      <c r="C396" s="147">
        <v>55</v>
      </c>
    </row>
    <row r="397" spans="1:3" x14ac:dyDescent="0.3">
      <c r="A397" s="152" t="s">
        <v>261</v>
      </c>
      <c r="B397" s="151" t="s">
        <v>385</v>
      </c>
      <c r="C397" s="150">
        <v>15</v>
      </c>
    </row>
    <row r="398" spans="1:3" x14ac:dyDescent="0.3">
      <c r="A398" s="149" t="s">
        <v>56</v>
      </c>
      <c r="B398" s="148" t="s">
        <v>384</v>
      </c>
      <c r="C398" s="147">
        <v>94</v>
      </c>
    </row>
    <row r="399" spans="1:3" x14ac:dyDescent="0.3">
      <c r="A399" s="152" t="s">
        <v>261</v>
      </c>
      <c r="B399" s="151" t="s">
        <v>382</v>
      </c>
      <c r="C399" s="150">
        <v>47</v>
      </c>
    </row>
    <row r="400" spans="1:3" x14ac:dyDescent="0.3">
      <c r="A400" s="149" t="s">
        <v>383</v>
      </c>
      <c r="B400" s="148" t="s">
        <v>382</v>
      </c>
      <c r="C400" s="147">
        <v>44</v>
      </c>
    </row>
    <row r="401" spans="1:3" x14ac:dyDescent="0.3">
      <c r="A401" s="152" t="s">
        <v>383</v>
      </c>
      <c r="B401" s="151" t="s">
        <v>385</v>
      </c>
      <c r="C401" s="150">
        <v>29</v>
      </c>
    </row>
    <row r="402" spans="1:3" x14ac:dyDescent="0.3">
      <c r="A402" s="149" t="s">
        <v>56</v>
      </c>
      <c r="B402" s="148" t="s">
        <v>385</v>
      </c>
      <c r="C402" s="147">
        <v>91</v>
      </c>
    </row>
    <row r="403" spans="1:3" x14ac:dyDescent="0.3">
      <c r="A403" s="152" t="s">
        <v>261</v>
      </c>
      <c r="B403" s="151" t="s">
        <v>384</v>
      </c>
      <c r="C403" s="150">
        <v>98</v>
      </c>
    </row>
    <row r="404" spans="1:3" x14ac:dyDescent="0.3">
      <c r="A404" s="149" t="s">
        <v>56</v>
      </c>
      <c r="B404" s="148" t="s">
        <v>385</v>
      </c>
      <c r="C404" s="147">
        <v>33</v>
      </c>
    </row>
    <row r="405" spans="1:3" x14ac:dyDescent="0.3">
      <c r="A405" s="152" t="s">
        <v>56</v>
      </c>
      <c r="B405" s="151" t="s">
        <v>384</v>
      </c>
      <c r="C405" s="150">
        <v>11</v>
      </c>
    </row>
    <row r="406" spans="1:3" x14ac:dyDescent="0.3">
      <c r="A406" s="149" t="s">
        <v>383</v>
      </c>
      <c r="B406" s="148" t="s">
        <v>385</v>
      </c>
      <c r="C406" s="147">
        <v>64</v>
      </c>
    </row>
    <row r="407" spans="1:3" x14ac:dyDescent="0.3">
      <c r="A407" s="152" t="s">
        <v>383</v>
      </c>
      <c r="B407" s="151" t="s">
        <v>385</v>
      </c>
      <c r="C407" s="150">
        <v>42</v>
      </c>
    </row>
    <row r="408" spans="1:3" x14ac:dyDescent="0.3">
      <c r="A408" s="149" t="s">
        <v>261</v>
      </c>
      <c r="B408" s="148" t="s">
        <v>382</v>
      </c>
      <c r="C408" s="147">
        <v>62</v>
      </c>
    </row>
    <row r="409" spans="1:3" x14ac:dyDescent="0.3">
      <c r="A409" s="152" t="s">
        <v>56</v>
      </c>
      <c r="B409" s="151" t="s">
        <v>382</v>
      </c>
      <c r="C409" s="150">
        <v>44</v>
      </c>
    </row>
    <row r="410" spans="1:3" x14ac:dyDescent="0.3">
      <c r="A410" s="149" t="s">
        <v>56</v>
      </c>
      <c r="B410" s="148" t="s">
        <v>382</v>
      </c>
      <c r="C410" s="147">
        <v>99</v>
      </c>
    </row>
    <row r="411" spans="1:3" x14ac:dyDescent="0.3">
      <c r="A411" s="152" t="s">
        <v>383</v>
      </c>
      <c r="B411" s="151" t="s">
        <v>382</v>
      </c>
      <c r="C411" s="150">
        <v>19</v>
      </c>
    </row>
    <row r="412" spans="1:3" x14ac:dyDescent="0.3">
      <c r="A412" s="149" t="s">
        <v>383</v>
      </c>
      <c r="B412" s="148" t="s">
        <v>382</v>
      </c>
      <c r="C412" s="147">
        <v>97</v>
      </c>
    </row>
    <row r="413" spans="1:3" x14ac:dyDescent="0.3">
      <c r="A413" s="152" t="s">
        <v>261</v>
      </c>
      <c r="B413" s="151" t="s">
        <v>384</v>
      </c>
      <c r="C413" s="150">
        <v>48</v>
      </c>
    </row>
    <row r="414" spans="1:3" x14ac:dyDescent="0.3">
      <c r="A414" s="149" t="s">
        <v>56</v>
      </c>
      <c r="B414" s="148" t="s">
        <v>384</v>
      </c>
      <c r="C414" s="147">
        <v>87</v>
      </c>
    </row>
    <row r="415" spans="1:3" x14ac:dyDescent="0.3">
      <c r="A415" s="152" t="s">
        <v>261</v>
      </c>
      <c r="B415" s="151" t="s">
        <v>384</v>
      </c>
      <c r="C415" s="150">
        <v>64</v>
      </c>
    </row>
    <row r="416" spans="1:3" x14ac:dyDescent="0.3">
      <c r="A416" s="149" t="s">
        <v>56</v>
      </c>
      <c r="B416" s="148" t="s">
        <v>385</v>
      </c>
      <c r="C416" s="147">
        <v>1</v>
      </c>
    </row>
    <row r="417" spans="1:3" x14ac:dyDescent="0.3">
      <c r="A417" s="152" t="s">
        <v>383</v>
      </c>
      <c r="B417" s="151" t="s">
        <v>385</v>
      </c>
      <c r="C417" s="150">
        <v>49</v>
      </c>
    </row>
    <row r="418" spans="1:3" x14ac:dyDescent="0.3">
      <c r="A418" s="149" t="s">
        <v>383</v>
      </c>
      <c r="B418" s="148" t="s">
        <v>382</v>
      </c>
      <c r="C418" s="147">
        <v>71</v>
      </c>
    </row>
    <row r="419" spans="1:3" x14ac:dyDescent="0.3">
      <c r="A419" s="152" t="s">
        <v>383</v>
      </c>
      <c r="B419" s="151" t="s">
        <v>384</v>
      </c>
      <c r="C419" s="150">
        <v>25</v>
      </c>
    </row>
    <row r="420" spans="1:3" x14ac:dyDescent="0.3">
      <c r="A420" s="149" t="s">
        <v>383</v>
      </c>
      <c r="B420" s="148" t="s">
        <v>385</v>
      </c>
      <c r="C420" s="147">
        <v>97</v>
      </c>
    </row>
    <row r="421" spans="1:3" x14ac:dyDescent="0.3">
      <c r="A421" s="152" t="s">
        <v>261</v>
      </c>
      <c r="B421" s="151" t="s">
        <v>385</v>
      </c>
      <c r="C421" s="150">
        <v>65</v>
      </c>
    </row>
    <row r="422" spans="1:3" x14ac:dyDescent="0.3">
      <c r="A422" s="149" t="s">
        <v>261</v>
      </c>
      <c r="B422" s="148" t="s">
        <v>385</v>
      </c>
      <c r="C422" s="147">
        <v>86</v>
      </c>
    </row>
    <row r="423" spans="1:3" x14ac:dyDescent="0.3">
      <c r="A423" s="152" t="s">
        <v>383</v>
      </c>
      <c r="B423" s="151" t="s">
        <v>382</v>
      </c>
      <c r="C423" s="150">
        <v>6</v>
      </c>
    </row>
    <row r="424" spans="1:3" x14ac:dyDescent="0.3">
      <c r="A424" s="149" t="s">
        <v>261</v>
      </c>
      <c r="B424" s="148" t="s">
        <v>385</v>
      </c>
      <c r="C424" s="147">
        <v>45</v>
      </c>
    </row>
    <row r="425" spans="1:3" x14ac:dyDescent="0.3">
      <c r="A425" s="152" t="s">
        <v>261</v>
      </c>
      <c r="B425" s="151" t="s">
        <v>382</v>
      </c>
      <c r="C425" s="150">
        <v>10</v>
      </c>
    </row>
    <row r="426" spans="1:3" x14ac:dyDescent="0.3">
      <c r="A426" s="149" t="s">
        <v>383</v>
      </c>
      <c r="B426" s="148" t="s">
        <v>382</v>
      </c>
      <c r="C426" s="147">
        <v>45</v>
      </c>
    </row>
    <row r="427" spans="1:3" x14ac:dyDescent="0.3">
      <c r="A427" s="152" t="s">
        <v>383</v>
      </c>
      <c r="B427" s="151" t="s">
        <v>385</v>
      </c>
      <c r="C427" s="150">
        <v>16</v>
      </c>
    </row>
    <row r="428" spans="1:3" x14ac:dyDescent="0.3">
      <c r="A428" s="149" t="s">
        <v>383</v>
      </c>
      <c r="B428" s="148" t="s">
        <v>382</v>
      </c>
      <c r="C428" s="147">
        <v>31</v>
      </c>
    </row>
    <row r="429" spans="1:3" x14ac:dyDescent="0.3">
      <c r="A429" s="152" t="s">
        <v>261</v>
      </c>
      <c r="B429" s="151" t="s">
        <v>384</v>
      </c>
      <c r="C429" s="150">
        <v>8</v>
      </c>
    </row>
    <row r="430" spans="1:3" x14ac:dyDescent="0.3">
      <c r="A430" s="149" t="s">
        <v>261</v>
      </c>
      <c r="B430" s="148" t="s">
        <v>385</v>
      </c>
      <c r="C430" s="147">
        <v>80</v>
      </c>
    </row>
    <row r="431" spans="1:3" x14ac:dyDescent="0.3">
      <c r="A431" s="152" t="s">
        <v>56</v>
      </c>
      <c r="B431" s="151" t="s">
        <v>382</v>
      </c>
      <c r="C431" s="150">
        <v>61</v>
      </c>
    </row>
    <row r="432" spans="1:3" x14ac:dyDescent="0.3">
      <c r="A432" s="149" t="s">
        <v>383</v>
      </c>
      <c r="B432" s="148" t="s">
        <v>382</v>
      </c>
      <c r="C432" s="147">
        <v>73</v>
      </c>
    </row>
    <row r="433" spans="1:3" x14ac:dyDescent="0.3">
      <c r="A433" s="152" t="s">
        <v>56</v>
      </c>
      <c r="B433" s="151" t="s">
        <v>382</v>
      </c>
      <c r="C433" s="150">
        <v>35</v>
      </c>
    </row>
    <row r="434" spans="1:3" x14ac:dyDescent="0.3">
      <c r="A434" s="149" t="s">
        <v>383</v>
      </c>
      <c r="B434" s="148" t="s">
        <v>385</v>
      </c>
      <c r="C434" s="147">
        <v>4</v>
      </c>
    </row>
    <row r="435" spans="1:3" x14ac:dyDescent="0.3">
      <c r="A435" s="152" t="s">
        <v>383</v>
      </c>
      <c r="B435" s="151" t="s">
        <v>382</v>
      </c>
      <c r="C435" s="150">
        <v>6</v>
      </c>
    </row>
    <row r="436" spans="1:3" x14ac:dyDescent="0.3">
      <c r="A436" s="149" t="s">
        <v>383</v>
      </c>
      <c r="B436" s="148" t="s">
        <v>382</v>
      </c>
      <c r="C436" s="147">
        <v>5</v>
      </c>
    </row>
    <row r="437" spans="1:3" x14ac:dyDescent="0.3">
      <c r="A437" s="152" t="s">
        <v>56</v>
      </c>
      <c r="B437" s="151" t="s">
        <v>385</v>
      </c>
      <c r="C437" s="150">
        <v>17</v>
      </c>
    </row>
    <row r="438" spans="1:3" x14ac:dyDescent="0.3">
      <c r="A438" s="149" t="s">
        <v>261</v>
      </c>
      <c r="B438" s="148" t="s">
        <v>384</v>
      </c>
      <c r="C438" s="147">
        <v>35</v>
      </c>
    </row>
    <row r="439" spans="1:3" x14ac:dyDescent="0.3">
      <c r="A439" s="152" t="s">
        <v>261</v>
      </c>
      <c r="B439" s="151" t="s">
        <v>382</v>
      </c>
      <c r="C439" s="150">
        <v>18</v>
      </c>
    </row>
    <row r="440" spans="1:3" x14ac:dyDescent="0.3">
      <c r="A440" s="149" t="s">
        <v>383</v>
      </c>
      <c r="B440" s="148" t="s">
        <v>384</v>
      </c>
      <c r="C440" s="147">
        <v>55</v>
      </c>
    </row>
    <row r="441" spans="1:3" x14ac:dyDescent="0.3">
      <c r="A441" s="152" t="s">
        <v>56</v>
      </c>
      <c r="B441" s="151" t="s">
        <v>384</v>
      </c>
      <c r="C441" s="150">
        <v>64</v>
      </c>
    </row>
    <row r="442" spans="1:3" x14ac:dyDescent="0.3">
      <c r="A442" s="149" t="s">
        <v>56</v>
      </c>
      <c r="B442" s="148" t="s">
        <v>384</v>
      </c>
      <c r="C442" s="147">
        <v>33</v>
      </c>
    </row>
    <row r="443" spans="1:3" x14ac:dyDescent="0.3">
      <c r="A443" s="152" t="s">
        <v>261</v>
      </c>
      <c r="B443" s="151" t="s">
        <v>384</v>
      </c>
      <c r="C443" s="150">
        <v>1</v>
      </c>
    </row>
    <row r="444" spans="1:3" x14ac:dyDescent="0.3">
      <c r="A444" s="149" t="s">
        <v>383</v>
      </c>
      <c r="B444" s="148" t="s">
        <v>385</v>
      </c>
      <c r="C444" s="147">
        <v>24</v>
      </c>
    </row>
    <row r="445" spans="1:3" x14ac:dyDescent="0.3">
      <c r="A445" s="152" t="s">
        <v>261</v>
      </c>
      <c r="B445" s="151" t="s">
        <v>385</v>
      </c>
      <c r="C445" s="150">
        <v>84</v>
      </c>
    </row>
    <row r="446" spans="1:3" x14ac:dyDescent="0.3">
      <c r="A446" s="149" t="s">
        <v>56</v>
      </c>
      <c r="B446" s="148" t="s">
        <v>385</v>
      </c>
      <c r="C446" s="147">
        <v>31</v>
      </c>
    </row>
    <row r="447" spans="1:3" x14ac:dyDescent="0.3">
      <c r="A447" s="152" t="s">
        <v>56</v>
      </c>
      <c r="B447" s="151" t="s">
        <v>384</v>
      </c>
      <c r="C447" s="150">
        <v>82</v>
      </c>
    </row>
    <row r="448" spans="1:3" x14ac:dyDescent="0.3">
      <c r="A448" s="149" t="s">
        <v>56</v>
      </c>
      <c r="B448" s="148" t="s">
        <v>382</v>
      </c>
      <c r="C448" s="147">
        <v>67</v>
      </c>
    </row>
    <row r="449" spans="1:3" x14ac:dyDescent="0.3">
      <c r="A449" s="152" t="s">
        <v>261</v>
      </c>
      <c r="B449" s="151" t="s">
        <v>385</v>
      </c>
      <c r="C449" s="150">
        <v>35</v>
      </c>
    </row>
    <row r="450" spans="1:3" x14ac:dyDescent="0.3">
      <c r="A450" s="149" t="s">
        <v>56</v>
      </c>
      <c r="B450" s="148" t="s">
        <v>384</v>
      </c>
      <c r="C450" s="147">
        <v>80</v>
      </c>
    </row>
    <row r="451" spans="1:3" x14ac:dyDescent="0.3">
      <c r="A451" s="152" t="s">
        <v>56</v>
      </c>
      <c r="B451" s="151" t="s">
        <v>384</v>
      </c>
      <c r="C451" s="150">
        <v>4</v>
      </c>
    </row>
    <row r="452" spans="1:3" x14ac:dyDescent="0.3">
      <c r="A452" s="149" t="s">
        <v>56</v>
      </c>
      <c r="B452" s="148" t="s">
        <v>384</v>
      </c>
      <c r="C452" s="147">
        <v>78</v>
      </c>
    </row>
    <row r="453" spans="1:3" x14ac:dyDescent="0.3">
      <c r="A453" s="152" t="s">
        <v>56</v>
      </c>
      <c r="B453" s="151" t="s">
        <v>384</v>
      </c>
      <c r="C453" s="150">
        <v>82</v>
      </c>
    </row>
    <row r="454" spans="1:3" x14ac:dyDescent="0.3">
      <c r="A454" s="149" t="s">
        <v>56</v>
      </c>
      <c r="B454" s="148" t="s">
        <v>385</v>
      </c>
      <c r="C454" s="147">
        <v>81</v>
      </c>
    </row>
    <row r="455" spans="1:3" x14ac:dyDescent="0.3">
      <c r="A455" s="152" t="s">
        <v>383</v>
      </c>
      <c r="B455" s="151" t="s">
        <v>382</v>
      </c>
      <c r="C455" s="150">
        <v>3</v>
      </c>
    </row>
    <row r="456" spans="1:3" x14ac:dyDescent="0.3">
      <c r="A456" s="149" t="s">
        <v>56</v>
      </c>
      <c r="B456" s="148" t="s">
        <v>382</v>
      </c>
      <c r="C456" s="147">
        <v>84</v>
      </c>
    </row>
    <row r="457" spans="1:3" x14ac:dyDescent="0.3">
      <c r="A457" s="152" t="s">
        <v>261</v>
      </c>
      <c r="B457" s="151" t="s">
        <v>382</v>
      </c>
      <c r="C457" s="150">
        <v>23</v>
      </c>
    </row>
    <row r="458" spans="1:3" x14ac:dyDescent="0.3">
      <c r="A458" s="149" t="s">
        <v>383</v>
      </c>
      <c r="B458" s="148" t="s">
        <v>384</v>
      </c>
      <c r="C458" s="147">
        <v>41</v>
      </c>
    </row>
    <row r="459" spans="1:3" x14ac:dyDescent="0.3">
      <c r="A459" s="152" t="s">
        <v>383</v>
      </c>
      <c r="B459" s="151" t="s">
        <v>382</v>
      </c>
      <c r="C459" s="150">
        <v>79</v>
      </c>
    </row>
    <row r="460" spans="1:3" x14ac:dyDescent="0.3">
      <c r="A460" s="149" t="s">
        <v>383</v>
      </c>
      <c r="B460" s="148" t="s">
        <v>385</v>
      </c>
      <c r="C460" s="147">
        <v>99</v>
      </c>
    </row>
    <row r="461" spans="1:3" x14ac:dyDescent="0.3">
      <c r="A461" s="152" t="s">
        <v>56</v>
      </c>
      <c r="B461" s="151" t="s">
        <v>382</v>
      </c>
      <c r="C461" s="150">
        <v>22</v>
      </c>
    </row>
    <row r="462" spans="1:3" x14ac:dyDescent="0.3">
      <c r="A462" s="149" t="s">
        <v>56</v>
      </c>
      <c r="B462" s="148" t="s">
        <v>382</v>
      </c>
      <c r="C462" s="147">
        <v>48</v>
      </c>
    </row>
    <row r="463" spans="1:3" x14ac:dyDescent="0.3">
      <c r="A463" s="152" t="s">
        <v>261</v>
      </c>
      <c r="B463" s="151" t="s">
        <v>385</v>
      </c>
      <c r="C463" s="150">
        <v>20</v>
      </c>
    </row>
    <row r="464" spans="1:3" x14ac:dyDescent="0.3">
      <c r="A464" s="149" t="s">
        <v>383</v>
      </c>
      <c r="B464" s="148" t="s">
        <v>382</v>
      </c>
      <c r="C464" s="147">
        <v>66</v>
      </c>
    </row>
    <row r="465" spans="1:3" x14ac:dyDescent="0.3">
      <c r="A465" s="152" t="s">
        <v>383</v>
      </c>
      <c r="B465" s="151" t="s">
        <v>384</v>
      </c>
      <c r="C465" s="150">
        <v>64</v>
      </c>
    </row>
    <row r="466" spans="1:3" x14ac:dyDescent="0.3">
      <c r="A466" s="149" t="s">
        <v>261</v>
      </c>
      <c r="B466" s="148" t="s">
        <v>385</v>
      </c>
      <c r="C466" s="147">
        <v>29</v>
      </c>
    </row>
    <row r="467" spans="1:3" x14ac:dyDescent="0.3">
      <c r="A467" s="152" t="s">
        <v>261</v>
      </c>
      <c r="B467" s="151" t="s">
        <v>384</v>
      </c>
      <c r="C467" s="150">
        <v>72</v>
      </c>
    </row>
    <row r="468" spans="1:3" x14ac:dyDescent="0.3">
      <c r="A468" s="149" t="s">
        <v>383</v>
      </c>
      <c r="B468" s="148" t="s">
        <v>385</v>
      </c>
      <c r="C468" s="147">
        <v>32</v>
      </c>
    </row>
    <row r="469" spans="1:3" x14ac:dyDescent="0.3">
      <c r="A469" s="152" t="s">
        <v>56</v>
      </c>
      <c r="B469" s="151" t="s">
        <v>385</v>
      </c>
      <c r="C469" s="150">
        <v>92</v>
      </c>
    </row>
    <row r="470" spans="1:3" x14ac:dyDescent="0.3">
      <c r="A470" s="149" t="s">
        <v>383</v>
      </c>
      <c r="B470" s="148" t="s">
        <v>384</v>
      </c>
      <c r="C470" s="147">
        <v>24</v>
      </c>
    </row>
    <row r="471" spans="1:3" x14ac:dyDescent="0.3">
      <c r="A471" s="152" t="s">
        <v>261</v>
      </c>
      <c r="B471" s="151" t="s">
        <v>384</v>
      </c>
      <c r="C471" s="150">
        <v>68</v>
      </c>
    </row>
    <row r="472" spans="1:3" x14ac:dyDescent="0.3">
      <c r="A472" s="149" t="s">
        <v>261</v>
      </c>
      <c r="B472" s="148" t="s">
        <v>385</v>
      </c>
      <c r="C472" s="147">
        <v>17</v>
      </c>
    </row>
    <row r="473" spans="1:3" x14ac:dyDescent="0.3">
      <c r="A473" s="152" t="s">
        <v>261</v>
      </c>
      <c r="B473" s="151" t="s">
        <v>385</v>
      </c>
      <c r="C473" s="150">
        <v>75</v>
      </c>
    </row>
    <row r="474" spans="1:3" x14ac:dyDescent="0.3">
      <c r="A474" s="149" t="s">
        <v>383</v>
      </c>
      <c r="B474" s="148" t="s">
        <v>385</v>
      </c>
      <c r="C474" s="147">
        <v>68</v>
      </c>
    </row>
    <row r="475" spans="1:3" x14ac:dyDescent="0.3">
      <c r="A475" s="152" t="s">
        <v>383</v>
      </c>
      <c r="B475" s="151" t="s">
        <v>385</v>
      </c>
      <c r="C475" s="150">
        <v>87</v>
      </c>
    </row>
    <row r="476" spans="1:3" x14ac:dyDescent="0.3">
      <c r="A476" s="149" t="s">
        <v>383</v>
      </c>
      <c r="B476" s="148" t="s">
        <v>385</v>
      </c>
      <c r="C476" s="147">
        <v>88</v>
      </c>
    </row>
    <row r="477" spans="1:3" x14ac:dyDescent="0.3">
      <c r="A477" s="152" t="s">
        <v>56</v>
      </c>
      <c r="B477" s="151" t="s">
        <v>384</v>
      </c>
      <c r="C477" s="150">
        <v>24</v>
      </c>
    </row>
    <row r="478" spans="1:3" x14ac:dyDescent="0.3">
      <c r="A478" s="149" t="s">
        <v>56</v>
      </c>
      <c r="B478" s="148" t="s">
        <v>382</v>
      </c>
      <c r="C478" s="147">
        <v>37</v>
      </c>
    </row>
    <row r="479" spans="1:3" x14ac:dyDescent="0.3">
      <c r="A479" s="152" t="s">
        <v>261</v>
      </c>
      <c r="B479" s="151" t="s">
        <v>382</v>
      </c>
      <c r="C479" s="150">
        <v>94</v>
      </c>
    </row>
    <row r="480" spans="1:3" x14ac:dyDescent="0.3">
      <c r="A480" s="149" t="s">
        <v>261</v>
      </c>
      <c r="B480" s="148" t="s">
        <v>382</v>
      </c>
      <c r="C480" s="147">
        <v>86</v>
      </c>
    </row>
    <row r="481" spans="1:3" x14ac:dyDescent="0.3">
      <c r="A481" s="152" t="s">
        <v>383</v>
      </c>
      <c r="B481" s="151" t="s">
        <v>384</v>
      </c>
      <c r="C481" s="150">
        <v>63</v>
      </c>
    </row>
    <row r="482" spans="1:3" x14ac:dyDescent="0.3">
      <c r="A482" s="149" t="s">
        <v>261</v>
      </c>
      <c r="B482" s="148" t="s">
        <v>385</v>
      </c>
      <c r="C482" s="147">
        <v>74</v>
      </c>
    </row>
    <row r="483" spans="1:3" x14ac:dyDescent="0.3">
      <c r="A483" s="152" t="s">
        <v>383</v>
      </c>
      <c r="B483" s="151" t="s">
        <v>384</v>
      </c>
      <c r="C483" s="150">
        <v>29</v>
      </c>
    </row>
    <row r="484" spans="1:3" x14ac:dyDescent="0.3">
      <c r="A484" s="149" t="s">
        <v>56</v>
      </c>
      <c r="B484" s="148" t="s">
        <v>384</v>
      </c>
      <c r="C484" s="147">
        <v>67</v>
      </c>
    </row>
    <row r="485" spans="1:3" x14ac:dyDescent="0.3">
      <c r="A485" s="152" t="s">
        <v>261</v>
      </c>
      <c r="B485" s="151" t="s">
        <v>385</v>
      </c>
      <c r="C485" s="150">
        <v>20</v>
      </c>
    </row>
    <row r="486" spans="1:3" x14ac:dyDescent="0.3">
      <c r="A486" s="149" t="s">
        <v>56</v>
      </c>
      <c r="B486" s="148" t="s">
        <v>385</v>
      </c>
      <c r="C486" s="147">
        <v>74</v>
      </c>
    </row>
    <row r="487" spans="1:3" x14ac:dyDescent="0.3">
      <c r="A487" s="152" t="s">
        <v>261</v>
      </c>
      <c r="B487" s="151" t="s">
        <v>384</v>
      </c>
      <c r="C487" s="150">
        <v>32</v>
      </c>
    </row>
    <row r="488" spans="1:3" x14ac:dyDescent="0.3">
      <c r="A488" s="149" t="s">
        <v>383</v>
      </c>
      <c r="B488" s="148" t="s">
        <v>382</v>
      </c>
      <c r="C488" s="147">
        <v>47</v>
      </c>
    </row>
    <row r="489" spans="1:3" x14ac:dyDescent="0.3">
      <c r="A489" s="152" t="s">
        <v>383</v>
      </c>
      <c r="B489" s="151" t="s">
        <v>384</v>
      </c>
      <c r="C489" s="150">
        <v>29</v>
      </c>
    </row>
    <row r="490" spans="1:3" x14ac:dyDescent="0.3">
      <c r="A490" s="149" t="s">
        <v>56</v>
      </c>
      <c r="B490" s="148" t="s">
        <v>385</v>
      </c>
      <c r="C490" s="147">
        <v>71</v>
      </c>
    </row>
    <row r="491" spans="1:3" x14ac:dyDescent="0.3">
      <c r="A491" s="152" t="s">
        <v>261</v>
      </c>
      <c r="B491" s="151" t="s">
        <v>385</v>
      </c>
      <c r="C491" s="150">
        <v>25</v>
      </c>
    </row>
    <row r="492" spans="1:3" x14ac:dyDescent="0.3">
      <c r="A492" s="149" t="s">
        <v>261</v>
      </c>
      <c r="B492" s="148" t="s">
        <v>384</v>
      </c>
      <c r="C492" s="147">
        <v>8</v>
      </c>
    </row>
    <row r="493" spans="1:3" x14ac:dyDescent="0.3">
      <c r="A493" s="152" t="s">
        <v>383</v>
      </c>
      <c r="B493" s="151" t="s">
        <v>384</v>
      </c>
      <c r="C493" s="150">
        <v>94</v>
      </c>
    </row>
    <row r="494" spans="1:3" x14ac:dyDescent="0.3">
      <c r="A494" s="149" t="s">
        <v>56</v>
      </c>
      <c r="B494" s="148" t="s">
        <v>385</v>
      </c>
      <c r="C494" s="147">
        <v>41</v>
      </c>
    </row>
    <row r="495" spans="1:3" x14ac:dyDescent="0.3">
      <c r="A495" s="152" t="s">
        <v>261</v>
      </c>
      <c r="B495" s="151" t="s">
        <v>384</v>
      </c>
      <c r="C495" s="150">
        <v>32</v>
      </c>
    </row>
    <row r="496" spans="1:3" x14ac:dyDescent="0.3">
      <c r="A496" s="149" t="s">
        <v>261</v>
      </c>
      <c r="B496" s="148" t="s">
        <v>385</v>
      </c>
      <c r="C496" s="147">
        <v>47</v>
      </c>
    </row>
    <row r="497" spans="1:3" x14ac:dyDescent="0.3">
      <c r="A497" s="152" t="s">
        <v>56</v>
      </c>
      <c r="B497" s="151" t="s">
        <v>385</v>
      </c>
      <c r="C497" s="150">
        <v>48</v>
      </c>
    </row>
    <row r="498" spans="1:3" x14ac:dyDescent="0.3">
      <c r="A498" s="149" t="s">
        <v>383</v>
      </c>
      <c r="B498" s="148" t="s">
        <v>385</v>
      </c>
      <c r="C498" s="147">
        <v>69</v>
      </c>
    </row>
    <row r="499" spans="1:3" x14ac:dyDescent="0.3">
      <c r="A499" s="152" t="s">
        <v>56</v>
      </c>
      <c r="B499" s="151" t="s">
        <v>384</v>
      </c>
      <c r="C499" s="150">
        <v>49</v>
      </c>
    </row>
    <row r="500" spans="1:3" x14ac:dyDescent="0.3">
      <c r="A500" s="149" t="s">
        <v>56</v>
      </c>
      <c r="B500" s="148" t="s">
        <v>385</v>
      </c>
      <c r="C500" s="147">
        <v>50</v>
      </c>
    </row>
    <row r="501" spans="1:3" x14ac:dyDescent="0.3">
      <c r="A501" s="152" t="s">
        <v>56</v>
      </c>
      <c r="B501" s="151" t="s">
        <v>385</v>
      </c>
      <c r="C501" s="150">
        <v>83</v>
      </c>
    </row>
    <row r="502" spans="1:3" x14ac:dyDescent="0.3">
      <c r="A502" s="149" t="s">
        <v>261</v>
      </c>
      <c r="B502" s="148" t="s">
        <v>385</v>
      </c>
      <c r="C502" s="147">
        <v>54</v>
      </c>
    </row>
    <row r="503" spans="1:3" x14ac:dyDescent="0.3">
      <c r="A503" s="152" t="s">
        <v>383</v>
      </c>
      <c r="B503" s="151" t="s">
        <v>382</v>
      </c>
      <c r="C503" s="150">
        <v>21</v>
      </c>
    </row>
    <row r="504" spans="1:3" x14ac:dyDescent="0.3">
      <c r="A504" s="149" t="s">
        <v>261</v>
      </c>
      <c r="B504" s="148" t="s">
        <v>385</v>
      </c>
      <c r="C504" s="147">
        <v>35</v>
      </c>
    </row>
    <row r="505" spans="1:3" x14ac:dyDescent="0.3">
      <c r="A505" s="152" t="s">
        <v>56</v>
      </c>
      <c r="B505" s="151" t="s">
        <v>382</v>
      </c>
      <c r="C505" s="150">
        <v>48</v>
      </c>
    </row>
    <row r="506" spans="1:3" x14ac:dyDescent="0.3">
      <c r="A506" s="149" t="s">
        <v>56</v>
      </c>
      <c r="B506" s="148" t="s">
        <v>382</v>
      </c>
      <c r="C506" s="147">
        <v>35</v>
      </c>
    </row>
    <row r="507" spans="1:3" x14ac:dyDescent="0.3">
      <c r="A507" s="152" t="s">
        <v>56</v>
      </c>
      <c r="B507" s="151" t="s">
        <v>382</v>
      </c>
      <c r="C507" s="150">
        <v>84</v>
      </c>
    </row>
    <row r="508" spans="1:3" x14ac:dyDescent="0.3">
      <c r="A508" s="149" t="s">
        <v>261</v>
      </c>
      <c r="B508" s="148" t="s">
        <v>382</v>
      </c>
      <c r="C508" s="147">
        <v>69</v>
      </c>
    </row>
    <row r="509" spans="1:3" x14ac:dyDescent="0.3">
      <c r="A509" s="152" t="s">
        <v>383</v>
      </c>
      <c r="B509" s="151" t="s">
        <v>385</v>
      </c>
      <c r="C509" s="150">
        <v>67</v>
      </c>
    </row>
    <row r="510" spans="1:3" x14ac:dyDescent="0.3">
      <c r="A510" s="149" t="s">
        <v>56</v>
      </c>
      <c r="B510" s="148" t="s">
        <v>384</v>
      </c>
      <c r="C510" s="147">
        <v>72</v>
      </c>
    </row>
    <row r="511" spans="1:3" x14ac:dyDescent="0.3">
      <c r="A511" s="152" t="s">
        <v>261</v>
      </c>
      <c r="B511" s="151" t="s">
        <v>382</v>
      </c>
      <c r="C511" s="150">
        <v>59</v>
      </c>
    </row>
    <row r="512" spans="1:3" x14ac:dyDescent="0.3">
      <c r="A512" s="149" t="s">
        <v>261</v>
      </c>
      <c r="B512" s="148" t="s">
        <v>385</v>
      </c>
      <c r="C512" s="147">
        <v>81</v>
      </c>
    </row>
    <row r="513" spans="1:3" x14ac:dyDescent="0.3">
      <c r="A513" s="152" t="s">
        <v>56</v>
      </c>
      <c r="B513" s="151" t="s">
        <v>385</v>
      </c>
      <c r="C513" s="150">
        <v>39</v>
      </c>
    </row>
    <row r="514" spans="1:3" x14ac:dyDescent="0.3">
      <c r="A514" s="149" t="s">
        <v>383</v>
      </c>
      <c r="B514" s="148" t="s">
        <v>384</v>
      </c>
      <c r="C514" s="147">
        <v>25</v>
      </c>
    </row>
    <row r="515" spans="1:3" x14ac:dyDescent="0.3">
      <c r="A515" s="152" t="s">
        <v>383</v>
      </c>
      <c r="B515" s="151" t="s">
        <v>382</v>
      </c>
      <c r="C515" s="150">
        <v>13</v>
      </c>
    </row>
    <row r="516" spans="1:3" x14ac:dyDescent="0.3">
      <c r="A516" s="149" t="s">
        <v>56</v>
      </c>
      <c r="B516" s="148" t="s">
        <v>385</v>
      </c>
      <c r="C516" s="147">
        <v>67</v>
      </c>
    </row>
    <row r="517" spans="1:3" x14ac:dyDescent="0.3">
      <c r="A517" s="152" t="s">
        <v>56</v>
      </c>
      <c r="B517" s="151" t="s">
        <v>384</v>
      </c>
      <c r="C517" s="150">
        <v>30</v>
      </c>
    </row>
    <row r="518" spans="1:3" x14ac:dyDescent="0.3">
      <c r="A518" s="149" t="s">
        <v>383</v>
      </c>
      <c r="B518" s="148" t="s">
        <v>382</v>
      </c>
      <c r="C518" s="147">
        <v>2</v>
      </c>
    </row>
    <row r="519" spans="1:3" x14ac:dyDescent="0.3">
      <c r="A519" s="152" t="s">
        <v>261</v>
      </c>
      <c r="B519" s="151" t="s">
        <v>384</v>
      </c>
      <c r="C519" s="150">
        <v>76</v>
      </c>
    </row>
    <row r="520" spans="1:3" x14ac:dyDescent="0.3">
      <c r="A520" s="149" t="s">
        <v>383</v>
      </c>
      <c r="B520" s="148" t="s">
        <v>384</v>
      </c>
      <c r="C520" s="147">
        <v>100</v>
      </c>
    </row>
    <row r="521" spans="1:3" x14ac:dyDescent="0.3">
      <c r="A521" s="152" t="s">
        <v>56</v>
      </c>
      <c r="B521" s="151" t="s">
        <v>382</v>
      </c>
      <c r="C521" s="150">
        <v>93</v>
      </c>
    </row>
    <row r="522" spans="1:3" x14ac:dyDescent="0.3">
      <c r="A522" s="149" t="s">
        <v>56</v>
      </c>
      <c r="B522" s="148" t="s">
        <v>384</v>
      </c>
      <c r="C522" s="147">
        <v>79</v>
      </c>
    </row>
    <row r="523" spans="1:3" x14ac:dyDescent="0.3">
      <c r="A523" s="152" t="s">
        <v>261</v>
      </c>
      <c r="B523" s="151" t="s">
        <v>384</v>
      </c>
      <c r="C523" s="150">
        <v>57</v>
      </c>
    </row>
    <row r="524" spans="1:3" x14ac:dyDescent="0.3">
      <c r="A524" s="149" t="s">
        <v>261</v>
      </c>
      <c r="B524" s="148" t="s">
        <v>385</v>
      </c>
      <c r="C524" s="147">
        <v>78</v>
      </c>
    </row>
    <row r="525" spans="1:3" x14ac:dyDescent="0.3">
      <c r="A525" s="152" t="s">
        <v>383</v>
      </c>
      <c r="B525" s="151" t="s">
        <v>382</v>
      </c>
      <c r="C525" s="150">
        <v>88</v>
      </c>
    </row>
    <row r="526" spans="1:3" x14ac:dyDescent="0.3">
      <c r="A526" s="149" t="s">
        <v>261</v>
      </c>
      <c r="B526" s="148" t="s">
        <v>384</v>
      </c>
      <c r="C526" s="147">
        <v>57</v>
      </c>
    </row>
    <row r="527" spans="1:3" x14ac:dyDescent="0.3">
      <c r="A527" s="152" t="s">
        <v>56</v>
      </c>
      <c r="B527" s="151" t="s">
        <v>384</v>
      </c>
      <c r="C527" s="150">
        <v>2</v>
      </c>
    </row>
    <row r="528" spans="1:3" x14ac:dyDescent="0.3">
      <c r="A528" s="149" t="s">
        <v>383</v>
      </c>
      <c r="B528" s="148" t="s">
        <v>385</v>
      </c>
      <c r="C528" s="147">
        <v>100</v>
      </c>
    </row>
    <row r="529" spans="1:3" x14ac:dyDescent="0.3">
      <c r="A529" s="152" t="s">
        <v>261</v>
      </c>
      <c r="B529" s="151" t="s">
        <v>384</v>
      </c>
      <c r="C529" s="150">
        <v>52</v>
      </c>
    </row>
    <row r="530" spans="1:3" x14ac:dyDescent="0.3">
      <c r="A530" s="149" t="s">
        <v>383</v>
      </c>
      <c r="B530" s="148" t="s">
        <v>382</v>
      </c>
      <c r="C530" s="147">
        <v>48</v>
      </c>
    </row>
    <row r="531" spans="1:3" x14ac:dyDescent="0.3">
      <c r="A531" s="152" t="s">
        <v>383</v>
      </c>
      <c r="B531" s="151" t="s">
        <v>384</v>
      </c>
      <c r="C531" s="150">
        <v>86</v>
      </c>
    </row>
    <row r="532" spans="1:3" x14ac:dyDescent="0.3">
      <c r="A532" s="149" t="s">
        <v>261</v>
      </c>
      <c r="B532" s="148" t="s">
        <v>384</v>
      </c>
      <c r="C532" s="147">
        <v>74</v>
      </c>
    </row>
    <row r="533" spans="1:3" x14ac:dyDescent="0.3">
      <c r="A533" s="152" t="s">
        <v>56</v>
      </c>
      <c r="B533" s="151" t="s">
        <v>384</v>
      </c>
      <c r="C533" s="150">
        <v>4</v>
      </c>
    </row>
    <row r="534" spans="1:3" x14ac:dyDescent="0.3">
      <c r="A534" s="149" t="s">
        <v>56</v>
      </c>
      <c r="B534" s="148" t="s">
        <v>382</v>
      </c>
      <c r="C534" s="147">
        <v>26</v>
      </c>
    </row>
    <row r="535" spans="1:3" x14ac:dyDescent="0.3">
      <c r="A535" s="152" t="s">
        <v>261</v>
      </c>
      <c r="B535" s="151" t="s">
        <v>382</v>
      </c>
      <c r="C535" s="150">
        <v>17</v>
      </c>
    </row>
    <row r="536" spans="1:3" x14ac:dyDescent="0.3">
      <c r="A536" s="149" t="s">
        <v>56</v>
      </c>
      <c r="B536" s="148" t="s">
        <v>385</v>
      </c>
      <c r="C536" s="147">
        <v>72</v>
      </c>
    </row>
    <row r="537" spans="1:3" x14ac:dyDescent="0.3">
      <c r="A537" s="152" t="s">
        <v>383</v>
      </c>
      <c r="B537" s="151" t="s">
        <v>385</v>
      </c>
      <c r="C537" s="150">
        <v>45</v>
      </c>
    </row>
    <row r="538" spans="1:3" x14ac:dyDescent="0.3">
      <c r="A538" s="149" t="s">
        <v>56</v>
      </c>
      <c r="B538" s="148" t="s">
        <v>382</v>
      </c>
      <c r="C538" s="147">
        <v>52</v>
      </c>
    </row>
    <row r="539" spans="1:3" x14ac:dyDescent="0.3">
      <c r="A539" s="152" t="s">
        <v>261</v>
      </c>
      <c r="B539" s="151" t="s">
        <v>382</v>
      </c>
      <c r="C539" s="150">
        <v>55</v>
      </c>
    </row>
    <row r="540" spans="1:3" x14ac:dyDescent="0.3">
      <c r="A540" s="149" t="s">
        <v>261</v>
      </c>
      <c r="B540" s="148" t="s">
        <v>384</v>
      </c>
      <c r="C540" s="147">
        <v>54</v>
      </c>
    </row>
    <row r="541" spans="1:3" x14ac:dyDescent="0.3">
      <c r="A541" s="152" t="s">
        <v>383</v>
      </c>
      <c r="B541" s="151" t="s">
        <v>382</v>
      </c>
      <c r="C541" s="150">
        <v>32</v>
      </c>
    </row>
    <row r="542" spans="1:3" x14ac:dyDescent="0.3">
      <c r="A542" s="149" t="s">
        <v>56</v>
      </c>
      <c r="B542" s="148" t="s">
        <v>385</v>
      </c>
      <c r="C542" s="147">
        <v>81</v>
      </c>
    </row>
    <row r="543" spans="1:3" x14ac:dyDescent="0.3">
      <c r="A543" s="152" t="s">
        <v>56</v>
      </c>
      <c r="B543" s="151" t="s">
        <v>384</v>
      </c>
      <c r="C543" s="150">
        <v>28</v>
      </c>
    </row>
    <row r="544" spans="1:3" x14ac:dyDescent="0.3">
      <c r="A544" s="149" t="s">
        <v>261</v>
      </c>
      <c r="B544" s="148" t="s">
        <v>382</v>
      </c>
      <c r="C544" s="147">
        <v>10</v>
      </c>
    </row>
    <row r="545" spans="1:3" x14ac:dyDescent="0.3">
      <c r="A545" s="152" t="s">
        <v>261</v>
      </c>
      <c r="B545" s="151" t="s">
        <v>385</v>
      </c>
      <c r="C545" s="150">
        <v>38</v>
      </c>
    </row>
    <row r="546" spans="1:3" x14ac:dyDescent="0.3">
      <c r="A546" s="149" t="s">
        <v>383</v>
      </c>
      <c r="B546" s="148" t="s">
        <v>384</v>
      </c>
      <c r="C546" s="147">
        <v>12</v>
      </c>
    </row>
    <row r="547" spans="1:3" x14ac:dyDescent="0.3">
      <c r="A547" s="152" t="s">
        <v>56</v>
      </c>
      <c r="B547" s="151" t="s">
        <v>382</v>
      </c>
      <c r="C547" s="150">
        <v>46</v>
      </c>
    </row>
    <row r="548" spans="1:3" x14ac:dyDescent="0.3">
      <c r="A548" s="149" t="s">
        <v>56</v>
      </c>
      <c r="B548" s="148" t="s">
        <v>384</v>
      </c>
      <c r="C548" s="147">
        <v>84</v>
      </c>
    </row>
    <row r="549" spans="1:3" x14ac:dyDescent="0.3">
      <c r="A549" s="152" t="s">
        <v>261</v>
      </c>
      <c r="B549" s="151" t="s">
        <v>385</v>
      </c>
      <c r="C549" s="150">
        <v>61</v>
      </c>
    </row>
    <row r="550" spans="1:3" x14ac:dyDescent="0.3">
      <c r="A550" s="149" t="s">
        <v>261</v>
      </c>
      <c r="B550" s="148" t="s">
        <v>384</v>
      </c>
      <c r="C550" s="147">
        <v>76</v>
      </c>
    </row>
    <row r="551" spans="1:3" x14ac:dyDescent="0.3">
      <c r="A551" s="152" t="s">
        <v>56</v>
      </c>
      <c r="B551" s="151" t="s">
        <v>385</v>
      </c>
      <c r="C551" s="150">
        <v>5</v>
      </c>
    </row>
    <row r="552" spans="1:3" x14ac:dyDescent="0.3">
      <c r="A552" s="149" t="s">
        <v>383</v>
      </c>
      <c r="B552" s="148" t="s">
        <v>384</v>
      </c>
      <c r="C552" s="147">
        <v>44</v>
      </c>
    </row>
    <row r="553" spans="1:3" x14ac:dyDescent="0.3">
      <c r="A553" s="152" t="s">
        <v>56</v>
      </c>
      <c r="B553" s="151" t="s">
        <v>384</v>
      </c>
      <c r="C553" s="150">
        <v>60</v>
      </c>
    </row>
    <row r="554" spans="1:3" x14ac:dyDescent="0.3">
      <c r="A554" s="149" t="s">
        <v>383</v>
      </c>
      <c r="B554" s="148" t="s">
        <v>384</v>
      </c>
      <c r="C554" s="147">
        <v>44</v>
      </c>
    </row>
    <row r="555" spans="1:3" x14ac:dyDescent="0.3">
      <c r="A555" s="152" t="s">
        <v>56</v>
      </c>
      <c r="B555" s="151" t="s">
        <v>382</v>
      </c>
      <c r="C555" s="150">
        <v>67</v>
      </c>
    </row>
    <row r="556" spans="1:3" x14ac:dyDescent="0.3">
      <c r="A556" s="149" t="s">
        <v>383</v>
      </c>
      <c r="B556" s="148" t="s">
        <v>382</v>
      </c>
      <c r="C556" s="147">
        <v>6</v>
      </c>
    </row>
    <row r="557" spans="1:3" x14ac:dyDescent="0.3">
      <c r="A557" s="152" t="s">
        <v>56</v>
      </c>
      <c r="B557" s="151" t="s">
        <v>382</v>
      </c>
      <c r="C557" s="150">
        <v>25</v>
      </c>
    </row>
    <row r="558" spans="1:3" x14ac:dyDescent="0.3">
      <c r="A558" s="149" t="s">
        <v>56</v>
      </c>
      <c r="B558" s="148" t="s">
        <v>382</v>
      </c>
      <c r="C558" s="147">
        <v>10</v>
      </c>
    </row>
    <row r="559" spans="1:3" x14ac:dyDescent="0.3">
      <c r="A559" s="152" t="s">
        <v>56</v>
      </c>
      <c r="B559" s="151" t="s">
        <v>382</v>
      </c>
      <c r="C559" s="150">
        <v>53</v>
      </c>
    </row>
    <row r="560" spans="1:3" x14ac:dyDescent="0.3">
      <c r="A560" s="149" t="s">
        <v>261</v>
      </c>
      <c r="B560" s="148" t="s">
        <v>382</v>
      </c>
      <c r="C560" s="147">
        <v>5</v>
      </c>
    </row>
    <row r="561" spans="1:3" x14ac:dyDescent="0.3">
      <c r="A561" s="152" t="s">
        <v>383</v>
      </c>
      <c r="B561" s="151" t="s">
        <v>385</v>
      </c>
      <c r="C561" s="150">
        <v>63</v>
      </c>
    </row>
    <row r="562" spans="1:3" x14ac:dyDescent="0.3">
      <c r="A562" s="149" t="s">
        <v>383</v>
      </c>
      <c r="B562" s="148" t="s">
        <v>382</v>
      </c>
      <c r="C562" s="147">
        <v>78</v>
      </c>
    </row>
    <row r="563" spans="1:3" x14ac:dyDescent="0.3">
      <c r="A563" s="152" t="s">
        <v>56</v>
      </c>
      <c r="B563" s="151" t="s">
        <v>384</v>
      </c>
      <c r="C563" s="150">
        <v>53</v>
      </c>
    </row>
    <row r="564" spans="1:3" x14ac:dyDescent="0.3">
      <c r="A564" s="149" t="s">
        <v>56</v>
      </c>
      <c r="B564" s="148" t="s">
        <v>385</v>
      </c>
      <c r="C564" s="147">
        <v>74</v>
      </c>
    </row>
    <row r="565" spans="1:3" x14ac:dyDescent="0.3">
      <c r="A565" s="152" t="s">
        <v>261</v>
      </c>
      <c r="B565" s="151" t="s">
        <v>384</v>
      </c>
      <c r="C565" s="150">
        <v>43</v>
      </c>
    </row>
    <row r="566" spans="1:3" x14ac:dyDescent="0.3">
      <c r="A566" s="149" t="s">
        <v>56</v>
      </c>
      <c r="B566" s="148" t="s">
        <v>384</v>
      </c>
      <c r="C566" s="147">
        <v>59</v>
      </c>
    </row>
    <row r="567" spans="1:3" x14ac:dyDescent="0.3">
      <c r="A567" s="152" t="s">
        <v>56</v>
      </c>
      <c r="B567" s="151" t="s">
        <v>382</v>
      </c>
      <c r="C567" s="150">
        <v>25</v>
      </c>
    </row>
    <row r="568" spans="1:3" x14ac:dyDescent="0.3">
      <c r="A568" s="149" t="s">
        <v>56</v>
      </c>
      <c r="B568" s="148" t="s">
        <v>384</v>
      </c>
      <c r="C568" s="147">
        <v>12</v>
      </c>
    </row>
    <row r="569" spans="1:3" x14ac:dyDescent="0.3">
      <c r="A569" s="152" t="s">
        <v>261</v>
      </c>
      <c r="B569" s="151" t="s">
        <v>382</v>
      </c>
      <c r="C569" s="150">
        <v>17</v>
      </c>
    </row>
    <row r="570" spans="1:3" x14ac:dyDescent="0.3">
      <c r="A570" s="149" t="s">
        <v>56</v>
      </c>
      <c r="B570" s="148" t="s">
        <v>382</v>
      </c>
      <c r="C570" s="147">
        <v>17</v>
      </c>
    </row>
    <row r="571" spans="1:3" x14ac:dyDescent="0.3">
      <c r="A571" s="152" t="s">
        <v>261</v>
      </c>
      <c r="B571" s="151" t="s">
        <v>382</v>
      </c>
      <c r="C571" s="150">
        <v>22</v>
      </c>
    </row>
    <row r="572" spans="1:3" x14ac:dyDescent="0.3">
      <c r="A572" s="149" t="s">
        <v>261</v>
      </c>
      <c r="B572" s="148" t="s">
        <v>382</v>
      </c>
      <c r="C572" s="147">
        <v>46</v>
      </c>
    </row>
    <row r="573" spans="1:3" x14ac:dyDescent="0.3">
      <c r="A573" s="152" t="s">
        <v>56</v>
      </c>
      <c r="B573" s="151" t="s">
        <v>384</v>
      </c>
      <c r="C573" s="150">
        <v>48</v>
      </c>
    </row>
    <row r="574" spans="1:3" x14ac:dyDescent="0.3">
      <c r="A574" s="149" t="s">
        <v>56</v>
      </c>
      <c r="B574" s="148" t="s">
        <v>382</v>
      </c>
      <c r="C574" s="147">
        <v>29</v>
      </c>
    </row>
    <row r="575" spans="1:3" x14ac:dyDescent="0.3">
      <c r="A575" s="152" t="s">
        <v>261</v>
      </c>
      <c r="B575" s="151" t="s">
        <v>385</v>
      </c>
      <c r="C575" s="150">
        <v>17</v>
      </c>
    </row>
    <row r="576" spans="1:3" x14ac:dyDescent="0.3">
      <c r="A576" s="149" t="s">
        <v>261</v>
      </c>
      <c r="B576" s="148" t="s">
        <v>382</v>
      </c>
      <c r="C576" s="147">
        <v>13</v>
      </c>
    </row>
    <row r="577" spans="1:3" x14ac:dyDescent="0.3">
      <c r="A577" s="152" t="s">
        <v>261</v>
      </c>
      <c r="B577" s="151" t="s">
        <v>382</v>
      </c>
      <c r="C577" s="150">
        <v>70</v>
      </c>
    </row>
    <row r="578" spans="1:3" x14ac:dyDescent="0.3">
      <c r="A578" s="149" t="s">
        <v>261</v>
      </c>
      <c r="B578" s="148" t="s">
        <v>384</v>
      </c>
      <c r="C578" s="147">
        <v>58</v>
      </c>
    </row>
    <row r="579" spans="1:3" x14ac:dyDescent="0.3">
      <c r="A579" s="152" t="s">
        <v>261</v>
      </c>
      <c r="B579" s="151" t="s">
        <v>384</v>
      </c>
      <c r="C579" s="150">
        <v>49</v>
      </c>
    </row>
    <row r="580" spans="1:3" x14ac:dyDescent="0.3">
      <c r="A580" s="149" t="s">
        <v>56</v>
      </c>
      <c r="B580" s="148" t="s">
        <v>382</v>
      </c>
      <c r="C580" s="147">
        <v>2</v>
      </c>
    </row>
    <row r="581" spans="1:3" x14ac:dyDescent="0.3">
      <c r="A581" s="152" t="s">
        <v>56</v>
      </c>
      <c r="B581" s="151" t="s">
        <v>382</v>
      </c>
      <c r="C581" s="150">
        <v>90</v>
      </c>
    </row>
    <row r="582" spans="1:3" x14ac:dyDescent="0.3">
      <c r="A582" s="149" t="s">
        <v>56</v>
      </c>
      <c r="B582" s="148" t="s">
        <v>382</v>
      </c>
      <c r="C582" s="147">
        <v>10</v>
      </c>
    </row>
    <row r="583" spans="1:3" x14ac:dyDescent="0.3">
      <c r="A583" s="152" t="s">
        <v>383</v>
      </c>
      <c r="B583" s="151" t="s">
        <v>382</v>
      </c>
      <c r="C583" s="150">
        <v>11</v>
      </c>
    </row>
    <row r="584" spans="1:3" x14ac:dyDescent="0.3">
      <c r="A584" s="149" t="s">
        <v>56</v>
      </c>
      <c r="B584" s="148" t="s">
        <v>384</v>
      </c>
      <c r="C584" s="147">
        <v>32</v>
      </c>
    </row>
    <row r="585" spans="1:3" x14ac:dyDescent="0.3">
      <c r="A585" s="152" t="s">
        <v>56</v>
      </c>
      <c r="B585" s="151" t="s">
        <v>382</v>
      </c>
      <c r="C585" s="150">
        <v>73</v>
      </c>
    </row>
    <row r="586" spans="1:3" x14ac:dyDescent="0.3">
      <c r="A586" s="149" t="s">
        <v>56</v>
      </c>
      <c r="B586" s="148" t="s">
        <v>384</v>
      </c>
      <c r="C586" s="147">
        <v>53</v>
      </c>
    </row>
    <row r="587" spans="1:3" x14ac:dyDescent="0.3">
      <c r="A587" s="152" t="s">
        <v>261</v>
      </c>
      <c r="B587" s="151" t="s">
        <v>385</v>
      </c>
      <c r="C587" s="150">
        <v>83</v>
      </c>
    </row>
    <row r="588" spans="1:3" x14ac:dyDescent="0.3">
      <c r="A588" s="149" t="s">
        <v>261</v>
      </c>
      <c r="B588" s="148" t="s">
        <v>384</v>
      </c>
      <c r="C588" s="147">
        <v>14</v>
      </c>
    </row>
    <row r="589" spans="1:3" x14ac:dyDescent="0.3">
      <c r="A589" s="152" t="s">
        <v>56</v>
      </c>
      <c r="B589" s="151" t="s">
        <v>384</v>
      </c>
      <c r="C589" s="150">
        <v>71</v>
      </c>
    </row>
    <row r="590" spans="1:3" x14ac:dyDescent="0.3">
      <c r="A590" s="149" t="s">
        <v>261</v>
      </c>
      <c r="B590" s="148" t="s">
        <v>384</v>
      </c>
      <c r="C590" s="147">
        <v>6</v>
      </c>
    </row>
    <row r="591" spans="1:3" x14ac:dyDescent="0.3">
      <c r="A591" s="152" t="s">
        <v>261</v>
      </c>
      <c r="B591" s="151" t="s">
        <v>385</v>
      </c>
      <c r="C591" s="150">
        <v>11</v>
      </c>
    </row>
    <row r="592" spans="1:3" x14ac:dyDescent="0.3">
      <c r="A592" s="149" t="s">
        <v>261</v>
      </c>
      <c r="B592" s="148" t="s">
        <v>384</v>
      </c>
      <c r="C592" s="147">
        <v>89</v>
      </c>
    </row>
    <row r="593" spans="1:3" x14ac:dyDescent="0.3">
      <c r="A593" s="152" t="s">
        <v>383</v>
      </c>
      <c r="B593" s="151" t="s">
        <v>385</v>
      </c>
      <c r="C593" s="150">
        <v>69</v>
      </c>
    </row>
    <row r="594" spans="1:3" x14ac:dyDescent="0.3">
      <c r="A594" s="149" t="s">
        <v>383</v>
      </c>
      <c r="B594" s="148" t="s">
        <v>385</v>
      </c>
      <c r="C594" s="147">
        <v>54</v>
      </c>
    </row>
    <row r="595" spans="1:3" x14ac:dyDescent="0.3">
      <c r="A595" s="152" t="s">
        <v>56</v>
      </c>
      <c r="B595" s="151" t="s">
        <v>385</v>
      </c>
      <c r="C595" s="150">
        <v>85</v>
      </c>
    </row>
    <row r="596" spans="1:3" x14ac:dyDescent="0.3">
      <c r="A596" s="149" t="s">
        <v>261</v>
      </c>
      <c r="B596" s="148" t="s">
        <v>382</v>
      </c>
      <c r="C596" s="147">
        <v>39</v>
      </c>
    </row>
    <row r="597" spans="1:3" x14ac:dyDescent="0.3">
      <c r="A597" s="152" t="s">
        <v>261</v>
      </c>
      <c r="B597" s="151" t="s">
        <v>384</v>
      </c>
      <c r="C597" s="150">
        <v>45</v>
      </c>
    </row>
    <row r="598" spans="1:3" x14ac:dyDescent="0.3">
      <c r="A598" s="149" t="s">
        <v>56</v>
      </c>
      <c r="B598" s="148" t="s">
        <v>382</v>
      </c>
      <c r="C598" s="147">
        <v>77</v>
      </c>
    </row>
    <row r="599" spans="1:3" x14ac:dyDescent="0.3">
      <c r="A599" s="152" t="s">
        <v>56</v>
      </c>
      <c r="B599" s="151" t="s">
        <v>385</v>
      </c>
      <c r="C599" s="150">
        <v>19</v>
      </c>
    </row>
    <row r="600" spans="1:3" x14ac:dyDescent="0.3">
      <c r="A600" s="149" t="s">
        <v>261</v>
      </c>
      <c r="B600" s="148" t="s">
        <v>384</v>
      </c>
      <c r="C600" s="147">
        <v>50</v>
      </c>
    </row>
    <row r="601" spans="1:3" x14ac:dyDescent="0.3">
      <c r="A601" s="152" t="s">
        <v>261</v>
      </c>
      <c r="B601" s="151" t="s">
        <v>385</v>
      </c>
      <c r="C601" s="150">
        <v>20</v>
      </c>
    </row>
    <row r="602" spans="1:3" x14ac:dyDescent="0.3">
      <c r="A602" s="149" t="s">
        <v>383</v>
      </c>
      <c r="B602" s="148" t="s">
        <v>385</v>
      </c>
      <c r="C602" s="147">
        <v>41</v>
      </c>
    </row>
    <row r="603" spans="1:3" x14ac:dyDescent="0.3">
      <c r="A603" s="152" t="s">
        <v>56</v>
      </c>
      <c r="B603" s="151" t="s">
        <v>384</v>
      </c>
      <c r="C603" s="150">
        <v>1</v>
      </c>
    </row>
    <row r="604" spans="1:3" x14ac:dyDescent="0.3">
      <c r="A604" s="149" t="s">
        <v>261</v>
      </c>
      <c r="B604" s="148" t="s">
        <v>382</v>
      </c>
      <c r="C604" s="147">
        <v>19</v>
      </c>
    </row>
    <row r="605" spans="1:3" x14ac:dyDescent="0.3">
      <c r="A605" s="152" t="s">
        <v>261</v>
      </c>
      <c r="B605" s="151" t="s">
        <v>385</v>
      </c>
      <c r="C605" s="150">
        <v>51</v>
      </c>
    </row>
    <row r="606" spans="1:3" x14ac:dyDescent="0.3">
      <c r="A606" s="149" t="s">
        <v>56</v>
      </c>
      <c r="B606" s="148" t="s">
        <v>385</v>
      </c>
      <c r="C606" s="147">
        <v>61</v>
      </c>
    </row>
    <row r="607" spans="1:3" x14ac:dyDescent="0.3">
      <c r="A607" s="152" t="s">
        <v>383</v>
      </c>
      <c r="B607" s="151" t="s">
        <v>384</v>
      </c>
      <c r="C607" s="150">
        <v>11</v>
      </c>
    </row>
    <row r="608" spans="1:3" x14ac:dyDescent="0.3">
      <c r="A608" s="149" t="s">
        <v>56</v>
      </c>
      <c r="B608" s="148" t="s">
        <v>384</v>
      </c>
      <c r="C608" s="147">
        <v>54</v>
      </c>
    </row>
    <row r="609" spans="1:3" x14ac:dyDescent="0.3">
      <c r="A609" s="152" t="s">
        <v>383</v>
      </c>
      <c r="B609" s="151" t="s">
        <v>384</v>
      </c>
      <c r="C609" s="150">
        <v>33</v>
      </c>
    </row>
    <row r="610" spans="1:3" x14ac:dyDescent="0.3">
      <c r="A610" s="149" t="s">
        <v>56</v>
      </c>
      <c r="B610" s="148" t="s">
        <v>382</v>
      </c>
      <c r="C610" s="147">
        <v>95</v>
      </c>
    </row>
    <row r="611" spans="1:3" x14ac:dyDescent="0.3">
      <c r="A611" s="152" t="s">
        <v>261</v>
      </c>
      <c r="B611" s="151" t="s">
        <v>385</v>
      </c>
      <c r="C611" s="150">
        <v>20</v>
      </c>
    </row>
    <row r="612" spans="1:3" x14ac:dyDescent="0.3">
      <c r="A612" s="149" t="s">
        <v>261</v>
      </c>
      <c r="B612" s="148" t="s">
        <v>384</v>
      </c>
      <c r="C612" s="147">
        <v>61</v>
      </c>
    </row>
    <row r="613" spans="1:3" x14ac:dyDescent="0.3">
      <c r="A613" s="152" t="s">
        <v>56</v>
      </c>
      <c r="B613" s="151" t="s">
        <v>382</v>
      </c>
      <c r="C613" s="150">
        <v>74</v>
      </c>
    </row>
    <row r="614" spans="1:3" x14ac:dyDescent="0.3">
      <c r="A614" s="149" t="s">
        <v>261</v>
      </c>
      <c r="B614" s="148" t="s">
        <v>382</v>
      </c>
      <c r="C614" s="147">
        <v>49</v>
      </c>
    </row>
    <row r="615" spans="1:3" x14ac:dyDescent="0.3">
      <c r="A615" s="152" t="s">
        <v>56</v>
      </c>
      <c r="B615" s="151" t="s">
        <v>382</v>
      </c>
      <c r="C615" s="150">
        <v>32</v>
      </c>
    </row>
    <row r="616" spans="1:3" x14ac:dyDescent="0.3">
      <c r="A616" s="149" t="s">
        <v>383</v>
      </c>
      <c r="B616" s="148" t="s">
        <v>385</v>
      </c>
      <c r="C616" s="147">
        <v>43</v>
      </c>
    </row>
    <row r="617" spans="1:3" x14ac:dyDescent="0.3">
      <c r="A617" s="152" t="s">
        <v>261</v>
      </c>
      <c r="B617" s="151" t="s">
        <v>382</v>
      </c>
      <c r="C617" s="150">
        <v>46</v>
      </c>
    </row>
    <row r="618" spans="1:3" x14ac:dyDescent="0.3">
      <c r="A618" s="149" t="s">
        <v>261</v>
      </c>
      <c r="B618" s="148" t="s">
        <v>385</v>
      </c>
      <c r="C618" s="147">
        <v>21</v>
      </c>
    </row>
    <row r="619" spans="1:3" x14ac:dyDescent="0.3">
      <c r="A619" s="152" t="s">
        <v>261</v>
      </c>
      <c r="B619" s="151" t="s">
        <v>382</v>
      </c>
      <c r="C619" s="150">
        <v>70</v>
      </c>
    </row>
    <row r="620" spans="1:3" x14ac:dyDescent="0.3">
      <c r="A620" s="149" t="s">
        <v>261</v>
      </c>
      <c r="B620" s="148" t="s">
        <v>385</v>
      </c>
      <c r="C620" s="147">
        <v>11</v>
      </c>
    </row>
    <row r="621" spans="1:3" x14ac:dyDescent="0.3">
      <c r="A621" s="152" t="s">
        <v>383</v>
      </c>
      <c r="B621" s="151" t="s">
        <v>382</v>
      </c>
      <c r="C621" s="150">
        <v>33</v>
      </c>
    </row>
    <row r="622" spans="1:3" x14ac:dyDescent="0.3">
      <c r="A622" s="149" t="s">
        <v>261</v>
      </c>
      <c r="B622" s="148" t="s">
        <v>384</v>
      </c>
      <c r="C622" s="147">
        <v>26</v>
      </c>
    </row>
    <row r="623" spans="1:3" x14ac:dyDescent="0.3">
      <c r="A623" s="152" t="s">
        <v>56</v>
      </c>
      <c r="B623" s="151" t="s">
        <v>382</v>
      </c>
      <c r="C623" s="150">
        <v>62</v>
      </c>
    </row>
    <row r="624" spans="1:3" x14ac:dyDescent="0.3">
      <c r="A624" s="149" t="s">
        <v>261</v>
      </c>
      <c r="B624" s="148" t="s">
        <v>382</v>
      </c>
      <c r="C624" s="147">
        <v>47</v>
      </c>
    </row>
    <row r="625" spans="1:3" x14ac:dyDescent="0.3">
      <c r="A625" s="152" t="s">
        <v>56</v>
      </c>
      <c r="B625" s="151" t="s">
        <v>385</v>
      </c>
      <c r="C625" s="150">
        <v>85</v>
      </c>
    </row>
    <row r="626" spans="1:3" x14ac:dyDescent="0.3">
      <c r="A626" s="149" t="s">
        <v>56</v>
      </c>
      <c r="B626" s="148" t="s">
        <v>385</v>
      </c>
      <c r="C626" s="147">
        <v>19</v>
      </c>
    </row>
    <row r="627" spans="1:3" x14ac:dyDescent="0.3">
      <c r="A627" s="152" t="s">
        <v>56</v>
      </c>
      <c r="B627" s="151" t="s">
        <v>382</v>
      </c>
      <c r="C627" s="150">
        <v>25</v>
      </c>
    </row>
    <row r="628" spans="1:3" x14ac:dyDescent="0.3">
      <c r="A628" s="149" t="s">
        <v>383</v>
      </c>
      <c r="B628" s="148" t="s">
        <v>385</v>
      </c>
      <c r="C628" s="147">
        <v>99</v>
      </c>
    </row>
    <row r="629" spans="1:3" x14ac:dyDescent="0.3">
      <c r="A629" s="152" t="s">
        <v>261</v>
      </c>
      <c r="B629" s="151" t="s">
        <v>385</v>
      </c>
      <c r="C629" s="150">
        <v>28</v>
      </c>
    </row>
    <row r="630" spans="1:3" x14ac:dyDescent="0.3">
      <c r="A630" s="149" t="s">
        <v>56</v>
      </c>
      <c r="B630" s="148" t="s">
        <v>385</v>
      </c>
      <c r="C630" s="147">
        <v>12</v>
      </c>
    </row>
    <row r="631" spans="1:3" x14ac:dyDescent="0.3">
      <c r="A631" s="152" t="s">
        <v>261</v>
      </c>
      <c r="B631" s="151" t="s">
        <v>385</v>
      </c>
      <c r="C631" s="150">
        <v>55</v>
      </c>
    </row>
    <row r="632" spans="1:3" x14ac:dyDescent="0.3">
      <c r="A632" s="149" t="s">
        <v>261</v>
      </c>
      <c r="B632" s="148" t="s">
        <v>382</v>
      </c>
      <c r="C632" s="147">
        <v>42</v>
      </c>
    </row>
    <row r="633" spans="1:3" x14ac:dyDescent="0.3">
      <c r="A633" s="152" t="s">
        <v>261</v>
      </c>
      <c r="B633" s="151" t="s">
        <v>385</v>
      </c>
      <c r="C633" s="150">
        <v>29</v>
      </c>
    </row>
    <row r="634" spans="1:3" x14ac:dyDescent="0.3">
      <c r="A634" s="149" t="s">
        <v>56</v>
      </c>
      <c r="B634" s="148" t="s">
        <v>384</v>
      </c>
      <c r="C634" s="147">
        <v>89</v>
      </c>
    </row>
    <row r="635" spans="1:3" x14ac:dyDescent="0.3">
      <c r="A635" s="152" t="s">
        <v>261</v>
      </c>
      <c r="B635" s="151" t="s">
        <v>385</v>
      </c>
      <c r="C635" s="150">
        <v>36</v>
      </c>
    </row>
    <row r="636" spans="1:3" x14ac:dyDescent="0.3">
      <c r="A636" s="149" t="s">
        <v>261</v>
      </c>
      <c r="B636" s="148" t="s">
        <v>384</v>
      </c>
      <c r="C636" s="147">
        <v>85</v>
      </c>
    </row>
    <row r="637" spans="1:3" x14ac:dyDescent="0.3">
      <c r="A637" s="152" t="s">
        <v>56</v>
      </c>
      <c r="B637" s="151" t="s">
        <v>385</v>
      </c>
      <c r="C637" s="150">
        <v>75</v>
      </c>
    </row>
    <row r="638" spans="1:3" x14ac:dyDescent="0.3">
      <c r="A638" s="149" t="s">
        <v>383</v>
      </c>
      <c r="B638" s="148" t="s">
        <v>385</v>
      </c>
      <c r="C638" s="147">
        <v>33</v>
      </c>
    </row>
    <row r="639" spans="1:3" x14ac:dyDescent="0.3">
      <c r="A639" s="152" t="s">
        <v>261</v>
      </c>
      <c r="B639" s="151" t="s">
        <v>382</v>
      </c>
      <c r="C639" s="150">
        <v>27</v>
      </c>
    </row>
    <row r="640" spans="1:3" x14ac:dyDescent="0.3">
      <c r="A640" s="149" t="s">
        <v>383</v>
      </c>
      <c r="B640" s="148" t="s">
        <v>384</v>
      </c>
      <c r="C640" s="147">
        <v>36</v>
      </c>
    </row>
    <row r="641" spans="1:3" x14ac:dyDescent="0.3">
      <c r="A641" s="152" t="s">
        <v>383</v>
      </c>
      <c r="B641" s="151" t="s">
        <v>385</v>
      </c>
      <c r="C641" s="150">
        <v>73</v>
      </c>
    </row>
    <row r="642" spans="1:3" x14ac:dyDescent="0.3">
      <c r="A642" s="149" t="s">
        <v>383</v>
      </c>
      <c r="B642" s="148" t="s">
        <v>384</v>
      </c>
      <c r="C642" s="147">
        <v>53</v>
      </c>
    </row>
    <row r="643" spans="1:3" x14ac:dyDescent="0.3">
      <c r="A643" s="152" t="s">
        <v>383</v>
      </c>
      <c r="B643" s="151" t="s">
        <v>384</v>
      </c>
      <c r="C643" s="150">
        <v>35</v>
      </c>
    </row>
    <row r="644" spans="1:3" x14ac:dyDescent="0.3">
      <c r="A644" s="149" t="s">
        <v>56</v>
      </c>
      <c r="B644" s="148" t="s">
        <v>385</v>
      </c>
      <c r="C644" s="147">
        <v>11</v>
      </c>
    </row>
    <row r="645" spans="1:3" x14ac:dyDescent="0.3">
      <c r="A645" s="152" t="s">
        <v>56</v>
      </c>
      <c r="B645" s="151" t="s">
        <v>385</v>
      </c>
      <c r="C645" s="150">
        <v>19</v>
      </c>
    </row>
    <row r="646" spans="1:3" x14ac:dyDescent="0.3">
      <c r="A646" s="149" t="s">
        <v>261</v>
      </c>
      <c r="B646" s="148" t="s">
        <v>382</v>
      </c>
      <c r="C646" s="147">
        <v>96</v>
      </c>
    </row>
    <row r="647" spans="1:3" x14ac:dyDescent="0.3">
      <c r="A647" s="152" t="s">
        <v>383</v>
      </c>
      <c r="B647" s="151" t="s">
        <v>382</v>
      </c>
      <c r="C647" s="150">
        <v>93</v>
      </c>
    </row>
    <row r="648" spans="1:3" x14ac:dyDescent="0.3">
      <c r="A648" s="149" t="s">
        <v>383</v>
      </c>
      <c r="B648" s="148" t="s">
        <v>384</v>
      </c>
      <c r="C648" s="147">
        <v>82</v>
      </c>
    </row>
    <row r="649" spans="1:3" x14ac:dyDescent="0.3">
      <c r="A649" s="152" t="s">
        <v>56</v>
      </c>
      <c r="B649" s="151" t="s">
        <v>384</v>
      </c>
      <c r="C649" s="150">
        <v>97</v>
      </c>
    </row>
    <row r="650" spans="1:3" x14ac:dyDescent="0.3">
      <c r="A650" s="149" t="s">
        <v>56</v>
      </c>
      <c r="B650" s="148" t="s">
        <v>385</v>
      </c>
      <c r="C650" s="147">
        <v>98</v>
      </c>
    </row>
    <row r="651" spans="1:3" x14ac:dyDescent="0.3">
      <c r="A651" s="152" t="s">
        <v>261</v>
      </c>
      <c r="B651" s="151" t="s">
        <v>384</v>
      </c>
      <c r="C651" s="150">
        <v>20</v>
      </c>
    </row>
    <row r="652" spans="1:3" x14ac:dyDescent="0.3">
      <c r="A652" s="149" t="s">
        <v>383</v>
      </c>
      <c r="B652" s="148" t="s">
        <v>385</v>
      </c>
      <c r="C652" s="147">
        <v>63</v>
      </c>
    </row>
    <row r="653" spans="1:3" x14ac:dyDescent="0.3">
      <c r="A653" s="152" t="s">
        <v>261</v>
      </c>
      <c r="B653" s="151" t="s">
        <v>385</v>
      </c>
      <c r="C653" s="150">
        <v>21</v>
      </c>
    </row>
    <row r="654" spans="1:3" x14ac:dyDescent="0.3">
      <c r="A654" s="149" t="s">
        <v>56</v>
      </c>
      <c r="B654" s="148" t="s">
        <v>382</v>
      </c>
      <c r="C654" s="147">
        <v>84</v>
      </c>
    </row>
    <row r="655" spans="1:3" x14ac:dyDescent="0.3">
      <c r="A655" s="152" t="s">
        <v>261</v>
      </c>
      <c r="B655" s="151" t="s">
        <v>385</v>
      </c>
      <c r="C655" s="150">
        <v>4</v>
      </c>
    </row>
    <row r="656" spans="1:3" x14ac:dyDescent="0.3">
      <c r="A656" s="149" t="s">
        <v>261</v>
      </c>
      <c r="B656" s="148" t="s">
        <v>384</v>
      </c>
      <c r="C656" s="147">
        <v>66</v>
      </c>
    </row>
    <row r="657" spans="1:3" x14ac:dyDescent="0.3">
      <c r="A657" s="152" t="s">
        <v>383</v>
      </c>
      <c r="B657" s="151" t="s">
        <v>384</v>
      </c>
      <c r="C657" s="150">
        <v>15</v>
      </c>
    </row>
    <row r="658" spans="1:3" x14ac:dyDescent="0.3">
      <c r="A658" s="149" t="s">
        <v>261</v>
      </c>
      <c r="B658" s="148" t="s">
        <v>384</v>
      </c>
      <c r="C658" s="147">
        <v>79</v>
      </c>
    </row>
    <row r="659" spans="1:3" x14ac:dyDescent="0.3">
      <c r="A659" s="152" t="s">
        <v>383</v>
      </c>
      <c r="B659" s="151" t="s">
        <v>385</v>
      </c>
      <c r="C659" s="150">
        <v>87</v>
      </c>
    </row>
    <row r="660" spans="1:3" x14ac:dyDescent="0.3">
      <c r="A660" s="149" t="s">
        <v>383</v>
      </c>
      <c r="B660" s="148" t="s">
        <v>385</v>
      </c>
      <c r="C660" s="147">
        <v>61</v>
      </c>
    </row>
    <row r="661" spans="1:3" x14ac:dyDescent="0.3">
      <c r="A661" s="152" t="s">
        <v>383</v>
      </c>
      <c r="B661" s="151" t="s">
        <v>384</v>
      </c>
      <c r="C661" s="150">
        <v>42</v>
      </c>
    </row>
    <row r="662" spans="1:3" x14ac:dyDescent="0.3">
      <c r="A662" s="149" t="s">
        <v>261</v>
      </c>
      <c r="B662" s="148" t="s">
        <v>384</v>
      </c>
      <c r="C662" s="147">
        <v>44</v>
      </c>
    </row>
    <row r="663" spans="1:3" x14ac:dyDescent="0.3">
      <c r="A663" s="152" t="s">
        <v>56</v>
      </c>
      <c r="B663" s="151" t="s">
        <v>382</v>
      </c>
      <c r="C663" s="150">
        <v>87</v>
      </c>
    </row>
    <row r="664" spans="1:3" x14ac:dyDescent="0.3">
      <c r="A664" s="149" t="s">
        <v>383</v>
      </c>
      <c r="B664" s="148" t="s">
        <v>384</v>
      </c>
      <c r="C664" s="147">
        <v>19</v>
      </c>
    </row>
    <row r="665" spans="1:3" x14ac:dyDescent="0.3">
      <c r="A665" s="152" t="s">
        <v>261</v>
      </c>
      <c r="B665" s="151" t="s">
        <v>382</v>
      </c>
      <c r="C665" s="150">
        <v>64</v>
      </c>
    </row>
    <row r="666" spans="1:3" x14ac:dyDescent="0.3">
      <c r="A666" s="149" t="s">
        <v>56</v>
      </c>
      <c r="B666" s="148" t="s">
        <v>382</v>
      </c>
      <c r="C666" s="147">
        <v>91</v>
      </c>
    </row>
    <row r="667" spans="1:3" x14ac:dyDescent="0.3">
      <c r="A667" s="152" t="s">
        <v>383</v>
      </c>
      <c r="B667" s="151" t="s">
        <v>384</v>
      </c>
      <c r="C667" s="150">
        <v>71</v>
      </c>
    </row>
    <row r="668" spans="1:3" x14ac:dyDescent="0.3">
      <c r="A668" s="149" t="s">
        <v>261</v>
      </c>
      <c r="B668" s="148" t="s">
        <v>384</v>
      </c>
      <c r="C668" s="147">
        <v>29</v>
      </c>
    </row>
    <row r="669" spans="1:3" x14ac:dyDescent="0.3">
      <c r="A669" s="152" t="s">
        <v>383</v>
      </c>
      <c r="B669" s="151" t="s">
        <v>384</v>
      </c>
      <c r="C669" s="150">
        <v>67</v>
      </c>
    </row>
    <row r="670" spans="1:3" x14ac:dyDescent="0.3">
      <c r="A670" s="149" t="s">
        <v>261</v>
      </c>
      <c r="B670" s="148" t="s">
        <v>382</v>
      </c>
      <c r="C670" s="147">
        <v>55</v>
      </c>
    </row>
    <row r="671" spans="1:3" x14ac:dyDescent="0.3">
      <c r="A671" s="152" t="s">
        <v>56</v>
      </c>
      <c r="B671" s="151" t="s">
        <v>385</v>
      </c>
      <c r="C671" s="150">
        <v>40</v>
      </c>
    </row>
    <row r="672" spans="1:3" x14ac:dyDescent="0.3">
      <c r="A672" s="149" t="s">
        <v>56</v>
      </c>
      <c r="B672" s="148" t="s">
        <v>384</v>
      </c>
      <c r="C672" s="147">
        <v>99</v>
      </c>
    </row>
    <row r="673" spans="1:3" x14ac:dyDescent="0.3">
      <c r="A673" s="152" t="s">
        <v>383</v>
      </c>
      <c r="B673" s="151" t="s">
        <v>385</v>
      </c>
      <c r="C673" s="150">
        <v>44</v>
      </c>
    </row>
    <row r="674" spans="1:3" x14ac:dyDescent="0.3">
      <c r="A674" s="149" t="s">
        <v>383</v>
      </c>
      <c r="B674" s="148" t="s">
        <v>382</v>
      </c>
      <c r="C674" s="147">
        <v>3</v>
      </c>
    </row>
    <row r="675" spans="1:3" x14ac:dyDescent="0.3">
      <c r="A675" s="152" t="s">
        <v>383</v>
      </c>
      <c r="B675" s="151" t="s">
        <v>382</v>
      </c>
      <c r="C675" s="150">
        <v>82</v>
      </c>
    </row>
    <row r="676" spans="1:3" x14ac:dyDescent="0.3">
      <c r="A676" s="149" t="s">
        <v>56</v>
      </c>
      <c r="B676" s="148" t="s">
        <v>384</v>
      </c>
      <c r="C676" s="147">
        <v>27</v>
      </c>
    </row>
    <row r="677" spans="1:3" x14ac:dyDescent="0.3">
      <c r="A677" s="152" t="s">
        <v>261</v>
      </c>
      <c r="B677" s="151" t="s">
        <v>382</v>
      </c>
      <c r="C677" s="150">
        <v>77</v>
      </c>
    </row>
    <row r="678" spans="1:3" x14ac:dyDescent="0.3">
      <c r="A678" s="149" t="s">
        <v>56</v>
      </c>
      <c r="B678" s="148" t="s">
        <v>382</v>
      </c>
      <c r="C678" s="147">
        <v>12</v>
      </c>
    </row>
    <row r="679" spans="1:3" x14ac:dyDescent="0.3">
      <c r="A679" s="152" t="s">
        <v>383</v>
      </c>
      <c r="B679" s="151" t="s">
        <v>384</v>
      </c>
      <c r="C679" s="150">
        <v>41</v>
      </c>
    </row>
    <row r="680" spans="1:3" x14ac:dyDescent="0.3">
      <c r="A680" s="149" t="s">
        <v>383</v>
      </c>
      <c r="B680" s="148" t="s">
        <v>382</v>
      </c>
      <c r="C680" s="147">
        <v>69</v>
      </c>
    </row>
    <row r="681" spans="1:3" x14ac:dyDescent="0.3">
      <c r="A681" s="152" t="s">
        <v>56</v>
      </c>
      <c r="B681" s="151" t="s">
        <v>385</v>
      </c>
      <c r="C681" s="150">
        <v>30</v>
      </c>
    </row>
    <row r="682" spans="1:3" x14ac:dyDescent="0.3">
      <c r="A682" s="149" t="s">
        <v>261</v>
      </c>
      <c r="B682" s="148" t="s">
        <v>385</v>
      </c>
      <c r="C682" s="147">
        <v>12</v>
      </c>
    </row>
    <row r="683" spans="1:3" x14ac:dyDescent="0.3">
      <c r="A683" s="152" t="s">
        <v>383</v>
      </c>
      <c r="B683" s="151" t="s">
        <v>382</v>
      </c>
      <c r="C683" s="150">
        <v>58</v>
      </c>
    </row>
    <row r="684" spans="1:3" x14ac:dyDescent="0.3">
      <c r="A684" s="149" t="s">
        <v>56</v>
      </c>
      <c r="B684" s="148" t="s">
        <v>384</v>
      </c>
      <c r="C684" s="147">
        <v>48</v>
      </c>
    </row>
    <row r="685" spans="1:3" x14ac:dyDescent="0.3">
      <c r="A685" s="152" t="s">
        <v>383</v>
      </c>
      <c r="B685" s="151" t="s">
        <v>385</v>
      </c>
      <c r="C685" s="150">
        <v>4</v>
      </c>
    </row>
    <row r="686" spans="1:3" x14ac:dyDescent="0.3">
      <c r="A686" s="149" t="s">
        <v>261</v>
      </c>
      <c r="B686" s="148" t="s">
        <v>385</v>
      </c>
      <c r="C686" s="147">
        <v>75</v>
      </c>
    </row>
    <row r="687" spans="1:3" x14ac:dyDescent="0.3">
      <c r="A687" s="152" t="s">
        <v>56</v>
      </c>
      <c r="B687" s="151" t="s">
        <v>385</v>
      </c>
      <c r="C687" s="150">
        <v>71</v>
      </c>
    </row>
    <row r="688" spans="1:3" x14ac:dyDescent="0.3">
      <c r="A688" s="149" t="s">
        <v>383</v>
      </c>
      <c r="B688" s="148" t="s">
        <v>385</v>
      </c>
      <c r="C688" s="147">
        <v>30</v>
      </c>
    </row>
    <row r="689" spans="1:3" x14ac:dyDescent="0.3">
      <c r="A689" s="152" t="s">
        <v>383</v>
      </c>
      <c r="B689" s="151" t="s">
        <v>382</v>
      </c>
      <c r="C689" s="150">
        <v>31</v>
      </c>
    </row>
    <row r="690" spans="1:3" x14ac:dyDescent="0.3">
      <c r="A690" s="149" t="s">
        <v>261</v>
      </c>
      <c r="B690" s="148" t="s">
        <v>382</v>
      </c>
      <c r="C690" s="147">
        <v>95</v>
      </c>
    </row>
    <row r="691" spans="1:3" x14ac:dyDescent="0.3">
      <c r="A691" s="152" t="s">
        <v>56</v>
      </c>
      <c r="B691" s="151" t="s">
        <v>384</v>
      </c>
      <c r="C691" s="150">
        <v>86</v>
      </c>
    </row>
    <row r="692" spans="1:3" x14ac:dyDescent="0.3">
      <c r="A692" s="149" t="s">
        <v>56</v>
      </c>
      <c r="B692" s="148" t="s">
        <v>385</v>
      </c>
      <c r="C692" s="147">
        <v>100</v>
      </c>
    </row>
    <row r="693" spans="1:3" x14ac:dyDescent="0.3">
      <c r="A693" s="152" t="s">
        <v>261</v>
      </c>
      <c r="B693" s="151" t="s">
        <v>385</v>
      </c>
      <c r="C693" s="150">
        <v>45</v>
      </c>
    </row>
    <row r="694" spans="1:3" x14ac:dyDescent="0.3">
      <c r="A694" s="149" t="s">
        <v>56</v>
      </c>
      <c r="B694" s="148" t="s">
        <v>384</v>
      </c>
      <c r="C694" s="147">
        <v>5</v>
      </c>
    </row>
    <row r="695" spans="1:3" x14ac:dyDescent="0.3">
      <c r="A695" s="152" t="s">
        <v>56</v>
      </c>
      <c r="B695" s="151" t="s">
        <v>385</v>
      </c>
      <c r="C695" s="150">
        <v>47</v>
      </c>
    </row>
    <row r="696" spans="1:3" x14ac:dyDescent="0.3">
      <c r="A696" s="149" t="s">
        <v>56</v>
      </c>
      <c r="B696" s="148" t="s">
        <v>385</v>
      </c>
      <c r="C696" s="147">
        <v>97</v>
      </c>
    </row>
    <row r="697" spans="1:3" x14ac:dyDescent="0.3">
      <c r="A697" s="152" t="s">
        <v>56</v>
      </c>
      <c r="B697" s="151" t="s">
        <v>385</v>
      </c>
      <c r="C697" s="150">
        <v>78</v>
      </c>
    </row>
    <row r="698" spans="1:3" x14ac:dyDescent="0.3">
      <c r="A698" s="149" t="s">
        <v>383</v>
      </c>
      <c r="B698" s="148" t="s">
        <v>382</v>
      </c>
      <c r="C698" s="147">
        <v>61</v>
      </c>
    </row>
    <row r="699" spans="1:3" x14ac:dyDescent="0.3">
      <c r="A699" s="152" t="s">
        <v>56</v>
      </c>
      <c r="B699" s="151" t="s">
        <v>384</v>
      </c>
      <c r="C699" s="150">
        <v>47</v>
      </c>
    </row>
    <row r="700" spans="1:3" x14ac:dyDescent="0.3">
      <c r="A700" s="149" t="s">
        <v>56</v>
      </c>
      <c r="B700" s="148" t="s">
        <v>382</v>
      </c>
      <c r="C700" s="147">
        <v>48</v>
      </c>
    </row>
    <row r="701" spans="1:3" x14ac:dyDescent="0.3">
      <c r="A701" s="152" t="s">
        <v>383</v>
      </c>
      <c r="B701" s="151" t="s">
        <v>382</v>
      </c>
      <c r="C701" s="150">
        <v>46</v>
      </c>
    </row>
    <row r="702" spans="1:3" x14ac:dyDescent="0.3">
      <c r="A702" s="149" t="s">
        <v>261</v>
      </c>
      <c r="B702" s="148" t="s">
        <v>382</v>
      </c>
      <c r="C702" s="147">
        <v>2</v>
      </c>
    </row>
    <row r="703" spans="1:3" x14ac:dyDescent="0.3">
      <c r="A703" s="152" t="s">
        <v>383</v>
      </c>
      <c r="B703" s="151" t="s">
        <v>384</v>
      </c>
      <c r="C703" s="150">
        <v>92</v>
      </c>
    </row>
    <row r="704" spans="1:3" x14ac:dyDescent="0.3">
      <c r="A704" s="149" t="s">
        <v>383</v>
      </c>
      <c r="B704" s="148" t="s">
        <v>382</v>
      </c>
      <c r="C704" s="147">
        <v>3</v>
      </c>
    </row>
    <row r="705" spans="1:3" x14ac:dyDescent="0.3">
      <c r="A705" s="152" t="s">
        <v>261</v>
      </c>
      <c r="B705" s="151" t="s">
        <v>382</v>
      </c>
      <c r="C705" s="150">
        <v>65</v>
      </c>
    </row>
    <row r="706" spans="1:3" x14ac:dyDescent="0.3">
      <c r="A706" s="149" t="s">
        <v>383</v>
      </c>
      <c r="B706" s="148" t="s">
        <v>384</v>
      </c>
      <c r="C706" s="147">
        <v>18</v>
      </c>
    </row>
    <row r="707" spans="1:3" x14ac:dyDescent="0.3">
      <c r="A707" s="152" t="s">
        <v>261</v>
      </c>
      <c r="B707" s="151" t="s">
        <v>384</v>
      </c>
      <c r="C707" s="150">
        <v>79</v>
      </c>
    </row>
    <row r="708" spans="1:3" x14ac:dyDescent="0.3">
      <c r="A708" s="149" t="s">
        <v>56</v>
      </c>
      <c r="B708" s="148" t="s">
        <v>385</v>
      </c>
      <c r="C708" s="147">
        <v>15</v>
      </c>
    </row>
    <row r="709" spans="1:3" x14ac:dyDescent="0.3">
      <c r="A709" s="152" t="s">
        <v>261</v>
      </c>
      <c r="B709" s="151" t="s">
        <v>382</v>
      </c>
      <c r="C709" s="150">
        <v>91</v>
      </c>
    </row>
    <row r="710" spans="1:3" x14ac:dyDescent="0.3">
      <c r="A710" s="149" t="s">
        <v>383</v>
      </c>
      <c r="B710" s="148" t="s">
        <v>382</v>
      </c>
      <c r="C710" s="147">
        <v>6</v>
      </c>
    </row>
    <row r="711" spans="1:3" x14ac:dyDescent="0.3">
      <c r="A711" s="152" t="s">
        <v>261</v>
      </c>
      <c r="B711" s="151" t="s">
        <v>385</v>
      </c>
      <c r="C711" s="150">
        <v>14</v>
      </c>
    </row>
    <row r="712" spans="1:3" x14ac:dyDescent="0.3">
      <c r="A712" s="149" t="s">
        <v>261</v>
      </c>
      <c r="B712" s="148" t="s">
        <v>382</v>
      </c>
      <c r="C712" s="147">
        <v>89</v>
      </c>
    </row>
    <row r="713" spans="1:3" x14ac:dyDescent="0.3">
      <c r="A713" s="152" t="s">
        <v>383</v>
      </c>
      <c r="B713" s="151" t="s">
        <v>385</v>
      </c>
      <c r="C713" s="150">
        <v>60</v>
      </c>
    </row>
    <row r="714" spans="1:3" x14ac:dyDescent="0.3">
      <c r="A714" s="149" t="s">
        <v>56</v>
      </c>
      <c r="B714" s="148" t="s">
        <v>385</v>
      </c>
      <c r="C714" s="147">
        <v>54</v>
      </c>
    </row>
    <row r="715" spans="1:3" x14ac:dyDescent="0.3">
      <c r="A715" s="152" t="s">
        <v>383</v>
      </c>
      <c r="B715" s="151" t="s">
        <v>384</v>
      </c>
      <c r="C715" s="150">
        <v>89</v>
      </c>
    </row>
    <row r="716" spans="1:3" x14ac:dyDescent="0.3">
      <c r="A716" s="149" t="s">
        <v>383</v>
      </c>
      <c r="B716" s="148" t="s">
        <v>384</v>
      </c>
      <c r="C716" s="147">
        <v>29</v>
      </c>
    </row>
    <row r="717" spans="1:3" x14ac:dyDescent="0.3">
      <c r="A717" s="152" t="s">
        <v>261</v>
      </c>
      <c r="B717" s="151" t="s">
        <v>382</v>
      </c>
      <c r="C717" s="150">
        <v>73</v>
      </c>
    </row>
    <row r="718" spans="1:3" x14ac:dyDescent="0.3">
      <c r="A718" s="149" t="s">
        <v>383</v>
      </c>
      <c r="B718" s="148" t="s">
        <v>384</v>
      </c>
      <c r="C718" s="147">
        <v>21</v>
      </c>
    </row>
    <row r="719" spans="1:3" x14ac:dyDescent="0.3">
      <c r="A719" s="152" t="s">
        <v>261</v>
      </c>
      <c r="B719" s="151" t="s">
        <v>385</v>
      </c>
      <c r="C719" s="150">
        <v>98</v>
      </c>
    </row>
    <row r="720" spans="1:3" x14ac:dyDescent="0.3">
      <c r="A720" s="149" t="s">
        <v>261</v>
      </c>
      <c r="B720" s="148" t="s">
        <v>384</v>
      </c>
      <c r="C720" s="147">
        <v>72</v>
      </c>
    </row>
    <row r="721" spans="1:3" x14ac:dyDescent="0.3">
      <c r="A721" s="152" t="s">
        <v>383</v>
      </c>
      <c r="B721" s="151" t="s">
        <v>385</v>
      </c>
      <c r="C721" s="150">
        <v>26</v>
      </c>
    </row>
    <row r="722" spans="1:3" x14ac:dyDescent="0.3">
      <c r="A722" s="149" t="s">
        <v>261</v>
      </c>
      <c r="B722" s="148" t="s">
        <v>384</v>
      </c>
      <c r="C722" s="147">
        <v>69</v>
      </c>
    </row>
    <row r="723" spans="1:3" x14ac:dyDescent="0.3">
      <c r="A723" s="152" t="s">
        <v>383</v>
      </c>
      <c r="B723" s="151" t="s">
        <v>385</v>
      </c>
      <c r="C723" s="150">
        <v>6</v>
      </c>
    </row>
    <row r="724" spans="1:3" x14ac:dyDescent="0.3">
      <c r="A724" s="149" t="s">
        <v>383</v>
      </c>
      <c r="B724" s="148" t="s">
        <v>385</v>
      </c>
      <c r="C724" s="147">
        <v>30</v>
      </c>
    </row>
    <row r="725" spans="1:3" x14ac:dyDescent="0.3">
      <c r="A725" s="152" t="s">
        <v>261</v>
      </c>
      <c r="B725" s="151" t="s">
        <v>385</v>
      </c>
      <c r="C725" s="150">
        <v>72</v>
      </c>
    </row>
    <row r="726" spans="1:3" x14ac:dyDescent="0.3">
      <c r="A726" s="149" t="s">
        <v>383</v>
      </c>
      <c r="B726" s="148" t="s">
        <v>385</v>
      </c>
      <c r="C726" s="147">
        <v>91</v>
      </c>
    </row>
    <row r="727" spans="1:3" x14ac:dyDescent="0.3">
      <c r="A727" s="152" t="s">
        <v>383</v>
      </c>
      <c r="B727" s="151" t="s">
        <v>385</v>
      </c>
      <c r="C727" s="150">
        <v>28</v>
      </c>
    </row>
    <row r="728" spans="1:3" x14ac:dyDescent="0.3">
      <c r="A728" s="149" t="s">
        <v>261</v>
      </c>
      <c r="B728" s="148" t="s">
        <v>385</v>
      </c>
      <c r="C728" s="147">
        <v>16</v>
      </c>
    </row>
    <row r="729" spans="1:3" x14ac:dyDescent="0.3">
      <c r="A729" s="152" t="s">
        <v>383</v>
      </c>
      <c r="B729" s="151" t="s">
        <v>382</v>
      </c>
      <c r="C729" s="150">
        <v>55</v>
      </c>
    </row>
    <row r="730" spans="1:3" x14ac:dyDescent="0.3">
      <c r="A730" s="149" t="s">
        <v>383</v>
      </c>
      <c r="B730" s="148" t="s">
        <v>384</v>
      </c>
      <c r="C730" s="147">
        <v>98</v>
      </c>
    </row>
    <row r="731" spans="1:3" x14ac:dyDescent="0.3">
      <c r="A731" s="152" t="s">
        <v>383</v>
      </c>
      <c r="B731" s="151" t="s">
        <v>384</v>
      </c>
      <c r="C731" s="150">
        <v>29</v>
      </c>
    </row>
    <row r="732" spans="1:3" x14ac:dyDescent="0.3">
      <c r="A732" s="149" t="s">
        <v>261</v>
      </c>
      <c r="B732" s="148" t="s">
        <v>384</v>
      </c>
      <c r="C732" s="147">
        <v>17</v>
      </c>
    </row>
    <row r="733" spans="1:3" x14ac:dyDescent="0.3">
      <c r="A733" s="152" t="s">
        <v>56</v>
      </c>
      <c r="B733" s="151" t="s">
        <v>384</v>
      </c>
      <c r="C733" s="150">
        <v>85</v>
      </c>
    </row>
    <row r="734" spans="1:3" x14ac:dyDescent="0.3">
      <c r="A734" s="149" t="s">
        <v>383</v>
      </c>
      <c r="B734" s="148" t="s">
        <v>382</v>
      </c>
      <c r="C734" s="147">
        <v>32</v>
      </c>
    </row>
    <row r="735" spans="1:3" x14ac:dyDescent="0.3">
      <c r="A735" s="152" t="s">
        <v>56</v>
      </c>
      <c r="B735" s="151" t="s">
        <v>385</v>
      </c>
      <c r="C735" s="150">
        <v>100</v>
      </c>
    </row>
    <row r="736" spans="1:3" x14ac:dyDescent="0.3">
      <c r="A736" s="149" t="s">
        <v>56</v>
      </c>
      <c r="B736" s="148" t="s">
        <v>382</v>
      </c>
      <c r="C736" s="147">
        <v>38</v>
      </c>
    </row>
    <row r="737" spans="1:3" x14ac:dyDescent="0.3">
      <c r="A737" s="152" t="s">
        <v>261</v>
      </c>
      <c r="B737" s="151" t="s">
        <v>382</v>
      </c>
      <c r="C737" s="150">
        <v>75</v>
      </c>
    </row>
    <row r="738" spans="1:3" x14ac:dyDescent="0.3">
      <c r="A738" s="149" t="s">
        <v>261</v>
      </c>
      <c r="B738" s="148" t="s">
        <v>382</v>
      </c>
      <c r="C738" s="147">
        <v>85</v>
      </c>
    </row>
    <row r="739" spans="1:3" x14ac:dyDescent="0.3">
      <c r="A739" s="152" t="s">
        <v>383</v>
      </c>
      <c r="B739" s="151" t="s">
        <v>384</v>
      </c>
      <c r="C739" s="150">
        <v>91</v>
      </c>
    </row>
    <row r="740" spans="1:3" x14ac:dyDescent="0.3">
      <c r="A740" s="149" t="s">
        <v>56</v>
      </c>
      <c r="B740" s="148" t="s">
        <v>384</v>
      </c>
      <c r="C740" s="147">
        <v>77</v>
      </c>
    </row>
    <row r="741" spans="1:3" x14ac:dyDescent="0.3">
      <c r="A741" s="152" t="s">
        <v>56</v>
      </c>
      <c r="B741" s="151" t="s">
        <v>384</v>
      </c>
      <c r="C741" s="150">
        <v>37</v>
      </c>
    </row>
    <row r="742" spans="1:3" x14ac:dyDescent="0.3">
      <c r="A742" s="149" t="s">
        <v>261</v>
      </c>
      <c r="B742" s="148" t="s">
        <v>382</v>
      </c>
      <c r="C742" s="147">
        <v>3</v>
      </c>
    </row>
    <row r="743" spans="1:3" x14ac:dyDescent="0.3">
      <c r="A743" s="152" t="s">
        <v>56</v>
      </c>
      <c r="B743" s="151" t="s">
        <v>382</v>
      </c>
      <c r="C743" s="150">
        <v>21</v>
      </c>
    </row>
    <row r="744" spans="1:3" x14ac:dyDescent="0.3">
      <c r="A744" s="149" t="s">
        <v>261</v>
      </c>
      <c r="B744" s="148" t="s">
        <v>382</v>
      </c>
      <c r="C744" s="147">
        <v>1</v>
      </c>
    </row>
    <row r="745" spans="1:3" x14ac:dyDescent="0.3">
      <c r="A745" s="152" t="s">
        <v>261</v>
      </c>
      <c r="B745" s="151" t="s">
        <v>385</v>
      </c>
      <c r="C745" s="150">
        <v>31</v>
      </c>
    </row>
    <row r="746" spans="1:3" x14ac:dyDescent="0.3">
      <c r="A746" s="149" t="s">
        <v>261</v>
      </c>
      <c r="B746" s="148" t="s">
        <v>384</v>
      </c>
      <c r="C746" s="147">
        <v>30</v>
      </c>
    </row>
    <row r="747" spans="1:3" x14ac:dyDescent="0.3">
      <c r="A747" s="152" t="s">
        <v>56</v>
      </c>
      <c r="B747" s="151" t="s">
        <v>382</v>
      </c>
      <c r="C747" s="150">
        <v>67</v>
      </c>
    </row>
    <row r="748" spans="1:3" x14ac:dyDescent="0.3">
      <c r="A748" s="149" t="s">
        <v>383</v>
      </c>
      <c r="B748" s="148" t="s">
        <v>385</v>
      </c>
      <c r="C748" s="147">
        <v>55</v>
      </c>
    </row>
    <row r="749" spans="1:3" x14ac:dyDescent="0.3">
      <c r="A749" s="152" t="s">
        <v>383</v>
      </c>
      <c r="B749" s="151" t="s">
        <v>384</v>
      </c>
      <c r="C749" s="150">
        <v>43</v>
      </c>
    </row>
    <row r="750" spans="1:3" x14ac:dyDescent="0.3">
      <c r="A750" s="149" t="s">
        <v>56</v>
      </c>
      <c r="B750" s="148" t="s">
        <v>382</v>
      </c>
      <c r="C750" s="147">
        <v>2</v>
      </c>
    </row>
    <row r="751" spans="1:3" x14ac:dyDescent="0.3">
      <c r="A751" s="152" t="s">
        <v>383</v>
      </c>
      <c r="B751" s="151" t="s">
        <v>382</v>
      </c>
      <c r="C751" s="150">
        <v>19</v>
      </c>
    </row>
    <row r="752" spans="1:3" x14ac:dyDescent="0.3">
      <c r="A752" s="149" t="s">
        <v>56</v>
      </c>
      <c r="B752" s="148" t="s">
        <v>385</v>
      </c>
      <c r="C752" s="147">
        <v>53</v>
      </c>
    </row>
    <row r="753" spans="1:3" x14ac:dyDescent="0.3">
      <c r="A753" s="152" t="s">
        <v>56</v>
      </c>
      <c r="B753" s="151" t="s">
        <v>384</v>
      </c>
      <c r="C753" s="150">
        <v>76</v>
      </c>
    </row>
    <row r="754" spans="1:3" x14ac:dyDescent="0.3">
      <c r="A754" s="149" t="s">
        <v>56</v>
      </c>
      <c r="B754" s="148" t="s">
        <v>382</v>
      </c>
      <c r="C754" s="147">
        <v>66</v>
      </c>
    </row>
    <row r="755" spans="1:3" x14ac:dyDescent="0.3">
      <c r="A755" s="152" t="s">
        <v>261</v>
      </c>
      <c r="B755" s="151" t="s">
        <v>382</v>
      </c>
      <c r="C755" s="150">
        <v>44</v>
      </c>
    </row>
    <row r="756" spans="1:3" x14ac:dyDescent="0.3">
      <c r="A756" s="149" t="s">
        <v>56</v>
      </c>
      <c r="B756" s="148" t="s">
        <v>385</v>
      </c>
      <c r="C756" s="147">
        <v>46</v>
      </c>
    </row>
    <row r="757" spans="1:3" x14ac:dyDescent="0.3">
      <c r="A757" s="152" t="s">
        <v>56</v>
      </c>
      <c r="B757" s="151" t="s">
        <v>385</v>
      </c>
      <c r="C757" s="150">
        <v>75</v>
      </c>
    </row>
    <row r="758" spans="1:3" x14ac:dyDescent="0.3">
      <c r="A758" s="149" t="s">
        <v>261</v>
      </c>
      <c r="B758" s="148" t="s">
        <v>385</v>
      </c>
      <c r="C758" s="147">
        <v>86</v>
      </c>
    </row>
    <row r="759" spans="1:3" x14ac:dyDescent="0.3">
      <c r="A759" s="152" t="s">
        <v>261</v>
      </c>
      <c r="B759" s="151" t="s">
        <v>382</v>
      </c>
      <c r="C759" s="150">
        <v>48</v>
      </c>
    </row>
    <row r="760" spans="1:3" x14ac:dyDescent="0.3">
      <c r="A760" s="149" t="s">
        <v>56</v>
      </c>
      <c r="B760" s="148" t="s">
        <v>385</v>
      </c>
      <c r="C760" s="147">
        <v>4</v>
      </c>
    </row>
    <row r="761" spans="1:3" x14ac:dyDescent="0.3">
      <c r="A761" s="152" t="s">
        <v>383</v>
      </c>
      <c r="B761" s="151" t="s">
        <v>385</v>
      </c>
      <c r="C761" s="150">
        <v>87</v>
      </c>
    </row>
    <row r="762" spans="1:3" x14ac:dyDescent="0.3">
      <c r="A762" s="149" t="s">
        <v>261</v>
      </c>
      <c r="B762" s="148" t="s">
        <v>385</v>
      </c>
      <c r="C762" s="147">
        <v>87</v>
      </c>
    </row>
    <row r="763" spans="1:3" x14ac:dyDescent="0.3">
      <c r="A763" s="152" t="s">
        <v>56</v>
      </c>
      <c r="B763" s="151" t="s">
        <v>385</v>
      </c>
      <c r="C763" s="150">
        <v>96</v>
      </c>
    </row>
    <row r="764" spans="1:3" x14ac:dyDescent="0.3">
      <c r="A764" s="149" t="s">
        <v>383</v>
      </c>
      <c r="B764" s="148" t="s">
        <v>385</v>
      </c>
      <c r="C764" s="147">
        <v>15</v>
      </c>
    </row>
    <row r="765" spans="1:3" x14ac:dyDescent="0.3">
      <c r="A765" s="152" t="s">
        <v>383</v>
      </c>
      <c r="B765" s="151" t="s">
        <v>385</v>
      </c>
      <c r="C765" s="150">
        <v>95</v>
      </c>
    </row>
    <row r="766" spans="1:3" x14ac:dyDescent="0.3">
      <c r="A766" s="149" t="s">
        <v>56</v>
      </c>
      <c r="B766" s="148" t="s">
        <v>382</v>
      </c>
      <c r="C766" s="147">
        <v>43</v>
      </c>
    </row>
    <row r="767" spans="1:3" x14ac:dyDescent="0.3">
      <c r="A767" s="152" t="s">
        <v>383</v>
      </c>
      <c r="B767" s="151" t="s">
        <v>385</v>
      </c>
      <c r="C767" s="150">
        <v>62</v>
      </c>
    </row>
    <row r="768" spans="1:3" x14ac:dyDescent="0.3">
      <c r="A768" s="149" t="s">
        <v>56</v>
      </c>
      <c r="B768" s="148" t="s">
        <v>382</v>
      </c>
      <c r="C768" s="147">
        <v>56</v>
      </c>
    </row>
    <row r="769" spans="1:3" x14ac:dyDescent="0.3">
      <c r="A769" s="152" t="s">
        <v>56</v>
      </c>
      <c r="B769" s="151" t="s">
        <v>384</v>
      </c>
      <c r="C769" s="150">
        <v>81</v>
      </c>
    </row>
    <row r="770" spans="1:3" x14ac:dyDescent="0.3">
      <c r="A770" s="149" t="s">
        <v>56</v>
      </c>
      <c r="B770" s="148" t="s">
        <v>385</v>
      </c>
      <c r="C770" s="147">
        <v>68</v>
      </c>
    </row>
    <row r="771" spans="1:3" x14ac:dyDescent="0.3">
      <c r="A771" s="152" t="s">
        <v>383</v>
      </c>
      <c r="B771" s="151" t="s">
        <v>385</v>
      </c>
      <c r="C771" s="150">
        <v>42</v>
      </c>
    </row>
    <row r="772" spans="1:3" x14ac:dyDescent="0.3">
      <c r="A772" s="149" t="s">
        <v>383</v>
      </c>
      <c r="B772" s="148" t="s">
        <v>384</v>
      </c>
      <c r="C772" s="147">
        <v>12</v>
      </c>
    </row>
    <row r="773" spans="1:3" x14ac:dyDescent="0.3">
      <c r="A773" s="152" t="s">
        <v>261</v>
      </c>
      <c r="B773" s="151" t="s">
        <v>382</v>
      </c>
      <c r="C773" s="150">
        <v>35</v>
      </c>
    </row>
    <row r="774" spans="1:3" x14ac:dyDescent="0.3">
      <c r="A774" s="149" t="s">
        <v>56</v>
      </c>
      <c r="B774" s="148" t="s">
        <v>385</v>
      </c>
      <c r="C774" s="147">
        <v>31</v>
      </c>
    </row>
    <row r="775" spans="1:3" x14ac:dyDescent="0.3">
      <c r="A775" s="152" t="s">
        <v>383</v>
      </c>
      <c r="B775" s="151" t="s">
        <v>384</v>
      </c>
      <c r="C775" s="150">
        <v>32</v>
      </c>
    </row>
    <row r="776" spans="1:3" x14ac:dyDescent="0.3">
      <c r="A776" s="149" t="s">
        <v>383</v>
      </c>
      <c r="B776" s="148" t="s">
        <v>382</v>
      </c>
      <c r="C776" s="147">
        <v>22</v>
      </c>
    </row>
    <row r="777" spans="1:3" x14ac:dyDescent="0.3">
      <c r="A777" s="152" t="s">
        <v>261</v>
      </c>
      <c r="B777" s="151" t="s">
        <v>382</v>
      </c>
      <c r="C777" s="150">
        <v>55</v>
      </c>
    </row>
    <row r="778" spans="1:3" x14ac:dyDescent="0.3">
      <c r="A778" s="149" t="s">
        <v>261</v>
      </c>
      <c r="B778" s="148" t="s">
        <v>382</v>
      </c>
      <c r="C778" s="147">
        <v>91</v>
      </c>
    </row>
    <row r="779" spans="1:3" x14ac:dyDescent="0.3">
      <c r="A779" s="152" t="s">
        <v>383</v>
      </c>
      <c r="B779" s="151" t="s">
        <v>385</v>
      </c>
      <c r="C779" s="150">
        <v>60</v>
      </c>
    </row>
    <row r="780" spans="1:3" x14ac:dyDescent="0.3">
      <c r="A780" s="149" t="s">
        <v>383</v>
      </c>
      <c r="B780" s="148" t="s">
        <v>384</v>
      </c>
      <c r="C780" s="147">
        <v>87</v>
      </c>
    </row>
    <row r="781" spans="1:3" x14ac:dyDescent="0.3">
      <c r="A781" s="152" t="s">
        <v>56</v>
      </c>
      <c r="B781" s="151" t="s">
        <v>385</v>
      </c>
      <c r="C781" s="150">
        <v>98</v>
      </c>
    </row>
    <row r="782" spans="1:3" x14ac:dyDescent="0.3">
      <c r="A782" s="149" t="s">
        <v>261</v>
      </c>
      <c r="B782" s="148" t="s">
        <v>382</v>
      </c>
      <c r="C782" s="147">
        <v>74</v>
      </c>
    </row>
    <row r="783" spans="1:3" x14ac:dyDescent="0.3">
      <c r="A783" s="152" t="s">
        <v>261</v>
      </c>
      <c r="B783" s="151" t="s">
        <v>382</v>
      </c>
      <c r="C783" s="150">
        <v>76</v>
      </c>
    </row>
    <row r="784" spans="1:3" x14ac:dyDescent="0.3">
      <c r="A784" s="149" t="s">
        <v>383</v>
      </c>
      <c r="B784" s="148" t="s">
        <v>384</v>
      </c>
      <c r="C784" s="147">
        <v>92</v>
      </c>
    </row>
    <row r="785" spans="1:3" x14ac:dyDescent="0.3">
      <c r="A785" s="152" t="s">
        <v>56</v>
      </c>
      <c r="B785" s="151" t="s">
        <v>384</v>
      </c>
      <c r="C785" s="150">
        <v>26</v>
      </c>
    </row>
    <row r="786" spans="1:3" x14ac:dyDescent="0.3">
      <c r="A786" s="149" t="s">
        <v>56</v>
      </c>
      <c r="B786" s="148" t="s">
        <v>384</v>
      </c>
      <c r="C786" s="147">
        <v>87</v>
      </c>
    </row>
    <row r="787" spans="1:3" x14ac:dyDescent="0.3">
      <c r="A787" s="152" t="s">
        <v>56</v>
      </c>
      <c r="B787" s="151" t="s">
        <v>384</v>
      </c>
      <c r="C787" s="150">
        <v>74</v>
      </c>
    </row>
    <row r="788" spans="1:3" x14ac:dyDescent="0.3">
      <c r="A788" s="149" t="s">
        <v>261</v>
      </c>
      <c r="B788" s="148" t="s">
        <v>384</v>
      </c>
      <c r="C788" s="147">
        <v>74</v>
      </c>
    </row>
    <row r="789" spans="1:3" x14ac:dyDescent="0.3">
      <c r="A789" s="152" t="s">
        <v>56</v>
      </c>
      <c r="B789" s="151" t="s">
        <v>385</v>
      </c>
      <c r="C789" s="150">
        <v>78</v>
      </c>
    </row>
    <row r="790" spans="1:3" x14ac:dyDescent="0.3">
      <c r="A790" s="149" t="s">
        <v>383</v>
      </c>
      <c r="B790" s="148" t="s">
        <v>382</v>
      </c>
      <c r="C790" s="147">
        <v>75</v>
      </c>
    </row>
    <row r="791" spans="1:3" x14ac:dyDescent="0.3">
      <c r="A791" s="152" t="s">
        <v>383</v>
      </c>
      <c r="B791" s="151" t="s">
        <v>382</v>
      </c>
      <c r="C791" s="150">
        <v>17</v>
      </c>
    </row>
    <row r="792" spans="1:3" x14ac:dyDescent="0.3">
      <c r="A792" s="149" t="s">
        <v>261</v>
      </c>
      <c r="B792" s="148" t="s">
        <v>385</v>
      </c>
      <c r="C792" s="147">
        <v>100</v>
      </c>
    </row>
    <row r="793" spans="1:3" x14ac:dyDescent="0.3">
      <c r="A793" s="152" t="s">
        <v>261</v>
      </c>
      <c r="B793" s="151" t="s">
        <v>384</v>
      </c>
      <c r="C793" s="150">
        <v>7</v>
      </c>
    </row>
    <row r="794" spans="1:3" x14ac:dyDescent="0.3">
      <c r="A794" s="149" t="s">
        <v>56</v>
      </c>
      <c r="B794" s="148" t="s">
        <v>382</v>
      </c>
      <c r="C794" s="147">
        <v>100</v>
      </c>
    </row>
    <row r="795" spans="1:3" x14ac:dyDescent="0.3">
      <c r="A795" s="152" t="s">
        <v>383</v>
      </c>
      <c r="B795" s="151" t="s">
        <v>385</v>
      </c>
      <c r="C795" s="150">
        <v>18</v>
      </c>
    </row>
    <row r="796" spans="1:3" x14ac:dyDescent="0.3">
      <c r="A796" s="149" t="s">
        <v>261</v>
      </c>
      <c r="B796" s="148" t="s">
        <v>385</v>
      </c>
      <c r="C796" s="147">
        <v>39</v>
      </c>
    </row>
    <row r="797" spans="1:3" x14ac:dyDescent="0.3">
      <c r="A797" s="152" t="s">
        <v>383</v>
      </c>
      <c r="B797" s="151" t="s">
        <v>385</v>
      </c>
      <c r="C797" s="150">
        <v>72</v>
      </c>
    </row>
    <row r="798" spans="1:3" x14ac:dyDescent="0.3">
      <c r="A798" s="149" t="s">
        <v>56</v>
      </c>
      <c r="B798" s="148" t="s">
        <v>384</v>
      </c>
      <c r="C798" s="147">
        <v>51</v>
      </c>
    </row>
    <row r="799" spans="1:3" x14ac:dyDescent="0.3">
      <c r="A799" s="152" t="s">
        <v>261</v>
      </c>
      <c r="B799" s="151" t="s">
        <v>382</v>
      </c>
      <c r="C799" s="150">
        <v>1</v>
      </c>
    </row>
    <row r="800" spans="1:3" x14ac:dyDescent="0.3">
      <c r="A800" s="149" t="s">
        <v>383</v>
      </c>
      <c r="B800" s="148" t="s">
        <v>384</v>
      </c>
      <c r="C800" s="147">
        <v>18</v>
      </c>
    </row>
    <row r="801" spans="1:3" x14ac:dyDescent="0.3">
      <c r="A801" s="152" t="s">
        <v>56</v>
      </c>
      <c r="B801" s="151" t="s">
        <v>385</v>
      </c>
      <c r="C801" s="150">
        <v>83</v>
      </c>
    </row>
    <row r="802" spans="1:3" x14ac:dyDescent="0.3">
      <c r="A802" s="149" t="s">
        <v>383</v>
      </c>
      <c r="B802" s="148" t="s">
        <v>385</v>
      </c>
      <c r="C802" s="147">
        <v>21</v>
      </c>
    </row>
    <row r="803" spans="1:3" x14ac:dyDescent="0.3">
      <c r="A803" s="152" t="s">
        <v>56</v>
      </c>
      <c r="B803" s="151" t="s">
        <v>384</v>
      </c>
      <c r="C803" s="150">
        <v>65</v>
      </c>
    </row>
    <row r="804" spans="1:3" x14ac:dyDescent="0.3">
      <c r="A804" s="149" t="s">
        <v>383</v>
      </c>
      <c r="B804" s="148" t="s">
        <v>384</v>
      </c>
      <c r="C804" s="147">
        <v>63</v>
      </c>
    </row>
    <row r="805" spans="1:3" x14ac:dyDescent="0.3">
      <c r="A805" s="152" t="s">
        <v>383</v>
      </c>
      <c r="B805" s="151" t="s">
        <v>385</v>
      </c>
      <c r="C805" s="150">
        <v>95</v>
      </c>
    </row>
    <row r="806" spans="1:3" x14ac:dyDescent="0.3">
      <c r="A806" s="149" t="s">
        <v>56</v>
      </c>
      <c r="B806" s="148" t="s">
        <v>384</v>
      </c>
      <c r="C806" s="147">
        <v>93</v>
      </c>
    </row>
    <row r="807" spans="1:3" x14ac:dyDescent="0.3">
      <c r="A807" s="152" t="s">
        <v>261</v>
      </c>
      <c r="B807" s="151" t="s">
        <v>382</v>
      </c>
      <c r="C807" s="150">
        <v>2</v>
      </c>
    </row>
    <row r="808" spans="1:3" x14ac:dyDescent="0.3">
      <c r="A808" s="149" t="s">
        <v>383</v>
      </c>
      <c r="B808" s="148" t="s">
        <v>384</v>
      </c>
      <c r="C808" s="147">
        <v>33</v>
      </c>
    </row>
    <row r="809" spans="1:3" x14ac:dyDescent="0.3">
      <c r="A809" s="152" t="s">
        <v>56</v>
      </c>
      <c r="B809" s="151" t="s">
        <v>384</v>
      </c>
      <c r="C809" s="150">
        <v>49</v>
      </c>
    </row>
    <row r="810" spans="1:3" x14ac:dyDescent="0.3">
      <c r="A810" s="149" t="s">
        <v>383</v>
      </c>
      <c r="B810" s="148" t="s">
        <v>382</v>
      </c>
      <c r="C810" s="147">
        <v>4</v>
      </c>
    </row>
    <row r="811" spans="1:3" x14ac:dyDescent="0.3">
      <c r="A811" s="152" t="s">
        <v>383</v>
      </c>
      <c r="B811" s="151" t="s">
        <v>384</v>
      </c>
      <c r="C811" s="150">
        <v>49</v>
      </c>
    </row>
    <row r="812" spans="1:3" x14ac:dyDescent="0.3">
      <c r="A812" s="149" t="s">
        <v>261</v>
      </c>
      <c r="B812" s="148" t="s">
        <v>385</v>
      </c>
      <c r="C812" s="147">
        <v>3</v>
      </c>
    </row>
    <row r="813" spans="1:3" x14ac:dyDescent="0.3">
      <c r="A813" s="152" t="s">
        <v>261</v>
      </c>
      <c r="B813" s="151" t="s">
        <v>382</v>
      </c>
      <c r="C813" s="150">
        <v>29</v>
      </c>
    </row>
    <row r="814" spans="1:3" x14ac:dyDescent="0.3">
      <c r="A814" s="149" t="s">
        <v>383</v>
      </c>
      <c r="B814" s="148" t="s">
        <v>385</v>
      </c>
      <c r="C814" s="147">
        <v>3</v>
      </c>
    </row>
    <row r="815" spans="1:3" x14ac:dyDescent="0.3">
      <c r="A815" s="152" t="s">
        <v>261</v>
      </c>
      <c r="B815" s="151" t="s">
        <v>385</v>
      </c>
      <c r="C815" s="150">
        <v>35</v>
      </c>
    </row>
    <row r="816" spans="1:3" x14ac:dyDescent="0.3">
      <c r="A816" s="149" t="s">
        <v>261</v>
      </c>
      <c r="B816" s="148" t="s">
        <v>385</v>
      </c>
      <c r="C816" s="147">
        <v>82</v>
      </c>
    </row>
    <row r="817" spans="1:3" x14ac:dyDescent="0.3">
      <c r="A817" s="152" t="s">
        <v>261</v>
      </c>
      <c r="B817" s="151" t="s">
        <v>382</v>
      </c>
      <c r="C817" s="150">
        <v>23</v>
      </c>
    </row>
    <row r="818" spans="1:3" x14ac:dyDescent="0.3">
      <c r="A818" s="149" t="s">
        <v>56</v>
      </c>
      <c r="B818" s="148" t="s">
        <v>384</v>
      </c>
      <c r="C818" s="147">
        <v>70</v>
      </c>
    </row>
    <row r="819" spans="1:3" x14ac:dyDescent="0.3">
      <c r="A819" s="152" t="s">
        <v>56</v>
      </c>
      <c r="B819" s="151" t="s">
        <v>384</v>
      </c>
      <c r="C819" s="150">
        <v>78</v>
      </c>
    </row>
    <row r="820" spans="1:3" x14ac:dyDescent="0.3">
      <c r="A820" s="149" t="s">
        <v>261</v>
      </c>
      <c r="B820" s="148" t="s">
        <v>384</v>
      </c>
      <c r="C820" s="147">
        <v>100</v>
      </c>
    </row>
    <row r="821" spans="1:3" x14ac:dyDescent="0.3">
      <c r="A821" s="152" t="s">
        <v>56</v>
      </c>
      <c r="B821" s="151" t="s">
        <v>385</v>
      </c>
      <c r="C821" s="150">
        <v>45</v>
      </c>
    </row>
    <row r="822" spans="1:3" x14ac:dyDescent="0.3">
      <c r="A822" s="149" t="s">
        <v>261</v>
      </c>
      <c r="B822" s="148" t="s">
        <v>384</v>
      </c>
      <c r="C822" s="147">
        <v>41</v>
      </c>
    </row>
    <row r="823" spans="1:3" x14ac:dyDescent="0.3">
      <c r="A823" s="152" t="s">
        <v>261</v>
      </c>
      <c r="B823" s="151" t="s">
        <v>385</v>
      </c>
      <c r="C823" s="150">
        <v>47</v>
      </c>
    </row>
    <row r="824" spans="1:3" x14ac:dyDescent="0.3">
      <c r="A824" s="149" t="s">
        <v>383</v>
      </c>
      <c r="B824" s="148" t="s">
        <v>382</v>
      </c>
      <c r="C824" s="147">
        <v>66</v>
      </c>
    </row>
    <row r="825" spans="1:3" x14ac:dyDescent="0.3">
      <c r="A825" s="152" t="s">
        <v>56</v>
      </c>
      <c r="B825" s="151" t="s">
        <v>382</v>
      </c>
      <c r="C825" s="150">
        <v>83</v>
      </c>
    </row>
    <row r="826" spans="1:3" x14ac:dyDescent="0.3">
      <c r="A826" s="149" t="s">
        <v>383</v>
      </c>
      <c r="B826" s="148" t="s">
        <v>384</v>
      </c>
      <c r="C826" s="147">
        <v>43</v>
      </c>
    </row>
    <row r="827" spans="1:3" x14ac:dyDescent="0.3">
      <c r="A827" s="152" t="s">
        <v>261</v>
      </c>
      <c r="B827" s="151" t="s">
        <v>382</v>
      </c>
      <c r="C827" s="150">
        <v>93</v>
      </c>
    </row>
    <row r="828" spans="1:3" x14ac:dyDescent="0.3">
      <c r="A828" s="149" t="s">
        <v>261</v>
      </c>
      <c r="B828" s="148" t="s">
        <v>384</v>
      </c>
      <c r="C828" s="147">
        <v>46</v>
      </c>
    </row>
    <row r="829" spans="1:3" x14ac:dyDescent="0.3">
      <c r="A829" s="152" t="s">
        <v>56</v>
      </c>
      <c r="B829" s="151" t="s">
        <v>385</v>
      </c>
      <c r="C829" s="150">
        <v>59</v>
      </c>
    </row>
    <row r="830" spans="1:3" x14ac:dyDescent="0.3">
      <c r="A830" s="149" t="s">
        <v>383</v>
      </c>
      <c r="B830" s="148" t="s">
        <v>382</v>
      </c>
      <c r="C830" s="147">
        <v>66</v>
      </c>
    </row>
    <row r="831" spans="1:3" x14ac:dyDescent="0.3">
      <c r="A831" s="152" t="s">
        <v>56</v>
      </c>
      <c r="B831" s="151" t="s">
        <v>385</v>
      </c>
      <c r="C831" s="150">
        <v>26</v>
      </c>
    </row>
    <row r="832" spans="1:3" x14ac:dyDescent="0.3">
      <c r="A832" s="149" t="s">
        <v>56</v>
      </c>
      <c r="B832" s="148" t="s">
        <v>384</v>
      </c>
      <c r="C832" s="147">
        <v>57</v>
      </c>
    </row>
    <row r="833" spans="1:3" x14ac:dyDescent="0.3">
      <c r="A833" s="152" t="s">
        <v>56</v>
      </c>
      <c r="B833" s="151" t="s">
        <v>382</v>
      </c>
      <c r="C833" s="150">
        <v>65</v>
      </c>
    </row>
    <row r="834" spans="1:3" x14ac:dyDescent="0.3">
      <c r="A834" s="149" t="s">
        <v>383</v>
      </c>
      <c r="B834" s="148" t="s">
        <v>382</v>
      </c>
      <c r="C834" s="147">
        <v>71</v>
      </c>
    </row>
    <row r="835" spans="1:3" x14ac:dyDescent="0.3">
      <c r="A835" s="152" t="s">
        <v>383</v>
      </c>
      <c r="B835" s="151" t="s">
        <v>384</v>
      </c>
      <c r="C835" s="150">
        <v>78</v>
      </c>
    </row>
    <row r="836" spans="1:3" x14ac:dyDescent="0.3">
      <c r="A836" s="149" t="s">
        <v>383</v>
      </c>
      <c r="B836" s="148" t="s">
        <v>384</v>
      </c>
      <c r="C836" s="147">
        <v>39</v>
      </c>
    </row>
    <row r="837" spans="1:3" x14ac:dyDescent="0.3">
      <c r="A837" s="152" t="s">
        <v>383</v>
      </c>
      <c r="B837" s="151" t="s">
        <v>384</v>
      </c>
      <c r="C837" s="150">
        <v>60</v>
      </c>
    </row>
    <row r="838" spans="1:3" x14ac:dyDescent="0.3">
      <c r="A838" s="149" t="s">
        <v>383</v>
      </c>
      <c r="B838" s="148" t="s">
        <v>384</v>
      </c>
      <c r="C838" s="147">
        <v>71</v>
      </c>
    </row>
    <row r="839" spans="1:3" x14ac:dyDescent="0.3">
      <c r="A839" s="152" t="s">
        <v>261</v>
      </c>
      <c r="B839" s="151" t="s">
        <v>384</v>
      </c>
      <c r="C839" s="150">
        <v>93</v>
      </c>
    </row>
    <row r="840" spans="1:3" x14ac:dyDescent="0.3">
      <c r="A840" s="149" t="s">
        <v>261</v>
      </c>
      <c r="B840" s="148" t="s">
        <v>385</v>
      </c>
      <c r="C840" s="147">
        <v>18</v>
      </c>
    </row>
    <row r="841" spans="1:3" x14ac:dyDescent="0.3">
      <c r="A841" s="152" t="s">
        <v>56</v>
      </c>
      <c r="B841" s="151" t="s">
        <v>385</v>
      </c>
      <c r="C841" s="150">
        <v>71</v>
      </c>
    </row>
    <row r="842" spans="1:3" x14ac:dyDescent="0.3">
      <c r="A842" s="149" t="s">
        <v>56</v>
      </c>
      <c r="B842" s="148" t="s">
        <v>384</v>
      </c>
      <c r="C842" s="147">
        <v>94</v>
      </c>
    </row>
    <row r="843" spans="1:3" x14ac:dyDescent="0.3">
      <c r="A843" s="152" t="s">
        <v>383</v>
      </c>
      <c r="B843" s="151" t="s">
        <v>384</v>
      </c>
      <c r="C843" s="150">
        <v>7</v>
      </c>
    </row>
    <row r="844" spans="1:3" x14ac:dyDescent="0.3">
      <c r="A844" s="149" t="s">
        <v>261</v>
      </c>
      <c r="B844" s="148" t="s">
        <v>382</v>
      </c>
      <c r="C844" s="147">
        <v>86</v>
      </c>
    </row>
    <row r="845" spans="1:3" x14ac:dyDescent="0.3">
      <c r="A845" s="152" t="s">
        <v>56</v>
      </c>
      <c r="B845" s="151" t="s">
        <v>384</v>
      </c>
      <c r="C845" s="150">
        <v>75</v>
      </c>
    </row>
    <row r="846" spans="1:3" x14ac:dyDescent="0.3">
      <c r="A846" s="149" t="s">
        <v>56</v>
      </c>
      <c r="B846" s="148" t="s">
        <v>384</v>
      </c>
      <c r="C846" s="147">
        <v>75</v>
      </c>
    </row>
    <row r="847" spans="1:3" x14ac:dyDescent="0.3">
      <c r="A847" s="152" t="s">
        <v>383</v>
      </c>
      <c r="B847" s="151" t="s">
        <v>382</v>
      </c>
      <c r="C847" s="150">
        <v>100</v>
      </c>
    </row>
    <row r="848" spans="1:3" x14ac:dyDescent="0.3">
      <c r="A848" s="149" t="s">
        <v>56</v>
      </c>
      <c r="B848" s="148" t="s">
        <v>384</v>
      </c>
      <c r="C848" s="147">
        <v>65</v>
      </c>
    </row>
    <row r="849" spans="1:3" x14ac:dyDescent="0.3">
      <c r="A849" s="152" t="s">
        <v>56</v>
      </c>
      <c r="B849" s="151" t="s">
        <v>384</v>
      </c>
      <c r="C849" s="150">
        <v>14</v>
      </c>
    </row>
    <row r="850" spans="1:3" x14ac:dyDescent="0.3">
      <c r="A850" s="149" t="s">
        <v>383</v>
      </c>
      <c r="B850" s="148" t="s">
        <v>384</v>
      </c>
      <c r="C850" s="147">
        <v>69</v>
      </c>
    </row>
    <row r="851" spans="1:3" x14ac:dyDescent="0.3">
      <c r="A851" s="152" t="s">
        <v>383</v>
      </c>
      <c r="B851" s="151" t="s">
        <v>385</v>
      </c>
      <c r="C851" s="150">
        <v>17</v>
      </c>
    </row>
    <row r="852" spans="1:3" x14ac:dyDescent="0.3">
      <c r="A852" s="149" t="s">
        <v>56</v>
      </c>
      <c r="B852" s="148" t="s">
        <v>384</v>
      </c>
      <c r="C852" s="147">
        <v>93</v>
      </c>
    </row>
    <row r="853" spans="1:3" x14ac:dyDescent="0.3">
      <c r="A853" s="152" t="s">
        <v>261</v>
      </c>
      <c r="B853" s="151" t="s">
        <v>382</v>
      </c>
      <c r="C853" s="150">
        <v>59</v>
      </c>
    </row>
    <row r="854" spans="1:3" x14ac:dyDescent="0.3">
      <c r="A854" s="149" t="s">
        <v>261</v>
      </c>
      <c r="B854" s="148" t="s">
        <v>385</v>
      </c>
      <c r="C854" s="147">
        <v>12</v>
      </c>
    </row>
    <row r="855" spans="1:3" x14ac:dyDescent="0.3">
      <c r="A855" s="152" t="s">
        <v>56</v>
      </c>
      <c r="B855" s="151" t="s">
        <v>382</v>
      </c>
      <c r="C855" s="150">
        <v>54</v>
      </c>
    </row>
    <row r="856" spans="1:3" x14ac:dyDescent="0.3">
      <c r="A856" s="149" t="s">
        <v>56</v>
      </c>
      <c r="B856" s="148" t="s">
        <v>384</v>
      </c>
      <c r="C856" s="147">
        <v>2</v>
      </c>
    </row>
    <row r="857" spans="1:3" x14ac:dyDescent="0.3">
      <c r="A857" s="152" t="s">
        <v>56</v>
      </c>
      <c r="B857" s="151" t="s">
        <v>382</v>
      </c>
      <c r="C857" s="150">
        <v>50</v>
      </c>
    </row>
    <row r="858" spans="1:3" x14ac:dyDescent="0.3">
      <c r="A858" s="149" t="s">
        <v>383</v>
      </c>
      <c r="B858" s="148" t="s">
        <v>385</v>
      </c>
      <c r="C858" s="147">
        <v>21</v>
      </c>
    </row>
    <row r="859" spans="1:3" x14ac:dyDescent="0.3">
      <c r="A859" s="152" t="s">
        <v>56</v>
      </c>
      <c r="B859" s="151" t="s">
        <v>384</v>
      </c>
      <c r="C859" s="150">
        <v>51</v>
      </c>
    </row>
    <row r="860" spans="1:3" x14ac:dyDescent="0.3">
      <c r="A860" s="149" t="s">
        <v>261</v>
      </c>
      <c r="B860" s="148" t="s">
        <v>385</v>
      </c>
      <c r="C860" s="147">
        <v>8</v>
      </c>
    </row>
    <row r="861" spans="1:3" x14ac:dyDescent="0.3">
      <c r="A861" s="152" t="s">
        <v>261</v>
      </c>
      <c r="B861" s="151" t="s">
        <v>385</v>
      </c>
      <c r="C861" s="150">
        <v>60</v>
      </c>
    </row>
    <row r="862" spans="1:3" x14ac:dyDescent="0.3">
      <c r="A862" s="149" t="s">
        <v>261</v>
      </c>
      <c r="B862" s="148" t="s">
        <v>384</v>
      </c>
      <c r="C862" s="147">
        <v>60</v>
      </c>
    </row>
    <row r="863" spans="1:3" x14ac:dyDescent="0.3">
      <c r="A863" s="152" t="s">
        <v>383</v>
      </c>
      <c r="B863" s="151" t="s">
        <v>384</v>
      </c>
      <c r="C863" s="150">
        <v>94</v>
      </c>
    </row>
    <row r="864" spans="1:3" x14ac:dyDescent="0.3">
      <c r="A864" s="149" t="s">
        <v>383</v>
      </c>
      <c r="B864" s="148" t="s">
        <v>385</v>
      </c>
      <c r="C864" s="147">
        <v>53</v>
      </c>
    </row>
    <row r="865" spans="1:3" x14ac:dyDescent="0.3">
      <c r="A865" s="152" t="s">
        <v>56</v>
      </c>
      <c r="B865" s="151" t="s">
        <v>384</v>
      </c>
      <c r="C865" s="150">
        <v>59</v>
      </c>
    </row>
    <row r="866" spans="1:3" x14ac:dyDescent="0.3">
      <c r="A866" s="149" t="s">
        <v>383</v>
      </c>
      <c r="B866" s="148" t="s">
        <v>385</v>
      </c>
      <c r="C866" s="147">
        <v>70</v>
      </c>
    </row>
    <row r="867" spans="1:3" x14ac:dyDescent="0.3">
      <c r="A867" s="152" t="s">
        <v>383</v>
      </c>
      <c r="B867" s="151" t="s">
        <v>384</v>
      </c>
      <c r="C867" s="150">
        <v>6</v>
      </c>
    </row>
    <row r="868" spans="1:3" x14ac:dyDescent="0.3">
      <c r="A868" s="149" t="s">
        <v>383</v>
      </c>
      <c r="B868" s="148" t="s">
        <v>385</v>
      </c>
      <c r="C868" s="147">
        <v>8</v>
      </c>
    </row>
    <row r="869" spans="1:3" x14ac:dyDescent="0.3">
      <c r="A869" s="152" t="s">
        <v>261</v>
      </c>
      <c r="B869" s="151" t="s">
        <v>384</v>
      </c>
      <c r="C869" s="150">
        <v>80</v>
      </c>
    </row>
    <row r="870" spans="1:3" x14ac:dyDescent="0.3">
      <c r="A870" s="149" t="s">
        <v>56</v>
      </c>
      <c r="B870" s="148" t="s">
        <v>385</v>
      </c>
      <c r="C870" s="147">
        <v>30</v>
      </c>
    </row>
    <row r="871" spans="1:3" x14ac:dyDescent="0.3">
      <c r="A871" s="152" t="s">
        <v>56</v>
      </c>
      <c r="B871" s="151" t="s">
        <v>385</v>
      </c>
      <c r="C871" s="150">
        <v>95</v>
      </c>
    </row>
    <row r="872" spans="1:3" x14ac:dyDescent="0.3">
      <c r="A872" s="149" t="s">
        <v>383</v>
      </c>
      <c r="B872" s="148" t="s">
        <v>382</v>
      </c>
      <c r="C872" s="147">
        <v>2</v>
      </c>
    </row>
    <row r="873" spans="1:3" x14ac:dyDescent="0.3">
      <c r="A873" s="152" t="s">
        <v>261</v>
      </c>
      <c r="B873" s="151" t="s">
        <v>384</v>
      </c>
      <c r="C873" s="150">
        <v>26</v>
      </c>
    </row>
    <row r="874" spans="1:3" x14ac:dyDescent="0.3">
      <c r="A874" s="149" t="s">
        <v>383</v>
      </c>
      <c r="B874" s="148" t="s">
        <v>385</v>
      </c>
      <c r="C874" s="147">
        <v>14</v>
      </c>
    </row>
    <row r="875" spans="1:3" x14ac:dyDescent="0.3">
      <c r="A875" s="152" t="s">
        <v>56</v>
      </c>
      <c r="B875" s="151" t="s">
        <v>385</v>
      </c>
      <c r="C875" s="150">
        <v>78</v>
      </c>
    </row>
    <row r="876" spans="1:3" x14ac:dyDescent="0.3">
      <c r="A876" s="149" t="s">
        <v>383</v>
      </c>
      <c r="B876" s="148" t="s">
        <v>382</v>
      </c>
      <c r="C876" s="147">
        <v>63</v>
      </c>
    </row>
    <row r="877" spans="1:3" x14ac:dyDescent="0.3">
      <c r="A877" s="152" t="s">
        <v>261</v>
      </c>
      <c r="B877" s="151" t="s">
        <v>385</v>
      </c>
      <c r="C877" s="150">
        <v>65</v>
      </c>
    </row>
    <row r="878" spans="1:3" x14ac:dyDescent="0.3">
      <c r="A878" s="149" t="s">
        <v>383</v>
      </c>
      <c r="B878" s="148" t="s">
        <v>384</v>
      </c>
      <c r="C878" s="147">
        <v>100</v>
      </c>
    </row>
    <row r="879" spans="1:3" x14ac:dyDescent="0.3">
      <c r="A879" s="152" t="s">
        <v>56</v>
      </c>
      <c r="B879" s="151" t="s">
        <v>384</v>
      </c>
      <c r="C879" s="150">
        <v>49</v>
      </c>
    </row>
    <row r="880" spans="1:3" x14ac:dyDescent="0.3">
      <c r="A880" s="149" t="s">
        <v>383</v>
      </c>
      <c r="B880" s="148" t="s">
        <v>384</v>
      </c>
      <c r="C880" s="147">
        <v>67</v>
      </c>
    </row>
    <row r="881" spans="1:3" x14ac:dyDescent="0.3">
      <c r="A881" s="152" t="s">
        <v>383</v>
      </c>
      <c r="B881" s="151" t="s">
        <v>382</v>
      </c>
      <c r="C881" s="150">
        <v>43</v>
      </c>
    </row>
    <row r="882" spans="1:3" x14ac:dyDescent="0.3">
      <c r="A882" s="149" t="s">
        <v>383</v>
      </c>
      <c r="B882" s="148" t="s">
        <v>382</v>
      </c>
      <c r="C882" s="147">
        <v>53</v>
      </c>
    </row>
    <row r="883" spans="1:3" x14ac:dyDescent="0.3">
      <c r="A883" s="152" t="s">
        <v>261</v>
      </c>
      <c r="B883" s="151" t="s">
        <v>382</v>
      </c>
      <c r="C883" s="150">
        <v>32</v>
      </c>
    </row>
    <row r="884" spans="1:3" x14ac:dyDescent="0.3">
      <c r="A884" s="149" t="s">
        <v>56</v>
      </c>
      <c r="B884" s="148" t="s">
        <v>384</v>
      </c>
      <c r="C884" s="147">
        <v>60</v>
      </c>
    </row>
    <row r="885" spans="1:3" x14ac:dyDescent="0.3">
      <c r="A885" s="152" t="s">
        <v>56</v>
      </c>
      <c r="B885" s="151" t="s">
        <v>385</v>
      </c>
      <c r="C885" s="150">
        <v>28</v>
      </c>
    </row>
    <row r="886" spans="1:3" x14ac:dyDescent="0.3">
      <c r="A886" s="149" t="s">
        <v>261</v>
      </c>
      <c r="B886" s="148" t="s">
        <v>385</v>
      </c>
      <c r="C886" s="147">
        <v>61</v>
      </c>
    </row>
    <row r="887" spans="1:3" x14ac:dyDescent="0.3">
      <c r="A887" s="152" t="s">
        <v>383</v>
      </c>
      <c r="B887" s="151" t="s">
        <v>385</v>
      </c>
      <c r="C887" s="150">
        <v>52</v>
      </c>
    </row>
    <row r="888" spans="1:3" x14ac:dyDescent="0.3">
      <c r="A888" s="149" t="s">
        <v>261</v>
      </c>
      <c r="B888" s="148" t="s">
        <v>384</v>
      </c>
      <c r="C888" s="147">
        <v>56</v>
      </c>
    </row>
    <row r="889" spans="1:3" x14ac:dyDescent="0.3">
      <c r="A889" s="152" t="s">
        <v>56</v>
      </c>
      <c r="B889" s="151" t="s">
        <v>382</v>
      </c>
      <c r="C889" s="150">
        <v>14</v>
      </c>
    </row>
    <row r="890" spans="1:3" x14ac:dyDescent="0.3">
      <c r="A890" s="149" t="s">
        <v>383</v>
      </c>
      <c r="B890" s="148" t="s">
        <v>385</v>
      </c>
      <c r="C890" s="147">
        <v>5</v>
      </c>
    </row>
    <row r="891" spans="1:3" x14ac:dyDescent="0.3">
      <c r="A891" s="152" t="s">
        <v>261</v>
      </c>
      <c r="B891" s="151" t="s">
        <v>382</v>
      </c>
      <c r="C891" s="150">
        <v>71</v>
      </c>
    </row>
    <row r="892" spans="1:3" x14ac:dyDescent="0.3">
      <c r="A892" s="149" t="s">
        <v>56</v>
      </c>
      <c r="B892" s="148" t="s">
        <v>384</v>
      </c>
      <c r="C892" s="147">
        <v>19</v>
      </c>
    </row>
    <row r="893" spans="1:3" x14ac:dyDescent="0.3">
      <c r="A893" s="152" t="s">
        <v>56</v>
      </c>
      <c r="B893" s="151" t="s">
        <v>384</v>
      </c>
      <c r="C893" s="150">
        <v>65</v>
      </c>
    </row>
    <row r="894" spans="1:3" x14ac:dyDescent="0.3">
      <c r="A894" s="149" t="s">
        <v>56</v>
      </c>
      <c r="B894" s="148" t="s">
        <v>384</v>
      </c>
      <c r="C894" s="147">
        <v>62</v>
      </c>
    </row>
    <row r="895" spans="1:3" x14ac:dyDescent="0.3">
      <c r="A895" s="152" t="s">
        <v>383</v>
      </c>
      <c r="B895" s="151" t="s">
        <v>384</v>
      </c>
      <c r="C895" s="150">
        <v>21</v>
      </c>
    </row>
    <row r="896" spans="1:3" x14ac:dyDescent="0.3">
      <c r="A896" s="149" t="s">
        <v>261</v>
      </c>
      <c r="B896" s="148" t="s">
        <v>384</v>
      </c>
      <c r="C896" s="147">
        <v>23</v>
      </c>
    </row>
    <row r="897" spans="1:3" x14ac:dyDescent="0.3">
      <c r="A897" s="152" t="s">
        <v>261</v>
      </c>
      <c r="B897" s="151" t="s">
        <v>385</v>
      </c>
      <c r="C897" s="150">
        <v>88</v>
      </c>
    </row>
    <row r="898" spans="1:3" x14ac:dyDescent="0.3">
      <c r="A898" s="149" t="s">
        <v>56</v>
      </c>
      <c r="B898" s="148" t="s">
        <v>385</v>
      </c>
      <c r="C898" s="147">
        <v>11</v>
      </c>
    </row>
    <row r="899" spans="1:3" x14ac:dyDescent="0.3">
      <c r="A899" s="152" t="s">
        <v>383</v>
      </c>
      <c r="B899" s="151" t="s">
        <v>382</v>
      </c>
      <c r="C899" s="150">
        <v>57</v>
      </c>
    </row>
    <row r="900" spans="1:3" x14ac:dyDescent="0.3">
      <c r="A900" s="149" t="s">
        <v>383</v>
      </c>
      <c r="B900" s="148" t="s">
        <v>382</v>
      </c>
      <c r="C900" s="147">
        <v>47</v>
      </c>
    </row>
    <row r="901" spans="1:3" x14ac:dyDescent="0.3">
      <c r="A901" s="152" t="s">
        <v>261</v>
      </c>
      <c r="B901" s="151" t="s">
        <v>384</v>
      </c>
      <c r="C901" s="150">
        <v>29</v>
      </c>
    </row>
    <row r="902" spans="1:3" x14ac:dyDescent="0.3">
      <c r="A902" s="149" t="s">
        <v>383</v>
      </c>
      <c r="B902" s="148" t="s">
        <v>384</v>
      </c>
      <c r="C902" s="147">
        <v>88</v>
      </c>
    </row>
    <row r="903" spans="1:3" x14ac:dyDescent="0.3">
      <c r="A903" s="152" t="s">
        <v>261</v>
      </c>
      <c r="B903" s="151" t="s">
        <v>385</v>
      </c>
      <c r="C903" s="150">
        <v>45</v>
      </c>
    </row>
    <row r="904" spans="1:3" x14ac:dyDescent="0.3">
      <c r="A904" s="149" t="s">
        <v>383</v>
      </c>
      <c r="B904" s="148" t="s">
        <v>384</v>
      </c>
      <c r="C904" s="147">
        <v>51</v>
      </c>
    </row>
    <row r="905" spans="1:3" x14ac:dyDescent="0.3">
      <c r="A905" s="152" t="s">
        <v>56</v>
      </c>
      <c r="B905" s="151" t="s">
        <v>382</v>
      </c>
      <c r="C905" s="150">
        <v>93</v>
      </c>
    </row>
    <row r="906" spans="1:3" x14ac:dyDescent="0.3">
      <c r="A906" s="149" t="s">
        <v>383</v>
      </c>
      <c r="B906" s="148" t="s">
        <v>385</v>
      </c>
      <c r="C906" s="147">
        <v>12</v>
      </c>
    </row>
    <row r="907" spans="1:3" x14ac:dyDescent="0.3">
      <c r="A907" s="152" t="s">
        <v>56</v>
      </c>
      <c r="B907" s="151" t="s">
        <v>384</v>
      </c>
      <c r="C907" s="150">
        <v>21</v>
      </c>
    </row>
    <row r="908" spans="1:3" x14ac:dyDescent="0.3">
      <c r="A908" s="149" t="s">
        <v>383</v>
      </c>
      <c r="B908" s="148" t="s">
        <v>382</v>
      </c>
      <c r="C908" s="147">
        <v>9</v>
      </c>
    </row>
    <row r="909" spans="1:3" x14ac:dyDescent="0.3">
      <c r="A909" s="152" t="s">
        <v>56</v>
      </c>
      <c r="B909" s="151" t="s">
        <v>385</v>
      </c>
      <c r="C909" s="150">
        <v>17</v>
      </c>
    </row>
    <row r="910" spans="1:3" x14ac:dyDescent="0.3">
      <c r="A910" s="149" t="s">
        <v>383</v>
      </c>
      <c r="B910" s="148" t="s">
        <v>382</v>
      </c>
      <c r="C910" s="147">
        <v>52</v>
      </c>
    </row>
    <row r="911" spans="1:3" x14ac:dyDescent="0.3">
      <c r="A911" s="152" t="s">
        <v>383</v>
      </c>
      <c r="B911" s="151" t="s">
        <v>385</v>
      </c>
      <c r="C911" s="150">
        <v>22</v>
      </c>
    </row>
    <row r="912" spans="1:3" x14ac:dyDescent="0.3">
      <c r="A912" s="149" t="s">
        <v>261</v>
      </c>
      <c r="B912" s="148" t="s">
        <v>384</v>
      </c>
      <c r="C912" s="147">
        <v>5</v>
      </c>
    </row>
    <row r="913" spans="1:3" x14ac:dyDescent="0.3">
      <c r="A913" s="152" t="s">
        <v>56</v>
      </c>
      <c r="B913" s="151" t="s">
        <v>382</v>
      </c>
      <c r="C913" s="150">
        <v>23</v>
      </c>
    </row>
    <row r="914" spans="1:3" x14ac:dyDescent="0.3">
      <c r="A914" s="149" t="s">
        <v>261</v>
      </c>
      <c r="B914" s="148" t="s">
        <v>384</v>
      </c>
      <c r="C914" s="147">
        <v>37</v>
      </c>
    </row>
    <row r="915" spans="1:3" x14ac:dyDescent="0.3">
      <c r="A915" s="152" t="s">
        <v>56</v>
      </c>
      <c r="B915" s="151" t="s">
        <v>382</v>
      </c>
      <c r="C915" s="150">
        <v>82</v>
      </c>
    </row>
    <row r="916" spans="1:3" x14ac:dyDescent="0.3">
      <c r="A916" s="149" t="s">
        <v>261</v>
      </c>
      <c r="B916" s="148" t="s">
        <v>382</v>
      </c>
      <c r="C916" s="147">
        <v>65</v>
      </c>
    </row>
    <row r="917" spans="1:3" x14ac:dyDescent="0.3">
      <c r="A917" s="152" t="s">
        <v>261</v>
      </c>
      <c r="B917" s="151" t="s">
        <v>384</v>
      </c>
      <c r="C917" s="150">
        <v>92</v>
      </c>
    </row>
    <row r="918" spans="1:3" x14ac:dyDescent="0.3">
      <c r="A918" s="149" t="s">
        <v>56</v>
      </c>
      <c r="B918" s="148" t="s">
        <v>382</v>
      </c>
      <c r="C918" s="147">
        <v>49</v>
      </c>
    </row>
    <row r="919" spans="1:3" x14ac:dyDescent="0.3">
      <c r="A919" s="152" t="s">
        <v>383</v>
      </c>
      <c r="B919" s="151" t="s">
        <v>382</v>
      </c>
      <c r="C919" s="150">
        <v>28</v>
      </c>
    </row>
    <row r="920" spans="1:3" x14ac:dyDescent="0.3">
      <c r="A920" s="149" t="s">
        <v>261</v>
      </c>
      <c r="B920" s="148" t="s">
        <v>384</v>
      </c>
      <c r="C920" s="147">
        <v>78</v>
      </c>
    </row>
    <row r="921" spans="1:3" x14ac:dyDescent="0.3">
      <c r="A921" s="152" t="s">
        <v>56</v>
      </c>
      <c r="B921" s="151" t="s">
        <v>384</v>
      </c>
      <c r="C921" s="150">
        <v>20</v>
      </c>
    </row>
    <row r="922" spans="1:3" x14ac:dyDescent="0.3">
      <c r="A922" s="149" t="s">
        <v>56</v>
      </c>
      <c r="B922" s="148" t="s">
        <v>384</v>
      </c>
      <c r="C922" s="147">
        <v>20</v>
      </c>
    </row>
    <row r="923" spans="1:3" x14ac:dyDescent="0.3">
      <c r="A923" s="152" t="s">
        <v>56</v>
      </c>
      <c r="B923" s="151" t="s">
        <v>384</v>
      </c>
      <c r="C923" s="150">
        <v>68</v>
      </c>
    </row>
    <row r="924" spans="1:3" x14ac:dyDescent="0.3">
      <c r="A924" s="149" t="s">
        <v>261</v>
      </c>
      <c r="B924" s="148" t="s">
        <v>384</v>
      </c>
      <c r="C924" s="147">
        <v>53</v>
      </c>
    </row>
    <row r="925" spans="1:3" x14ac:dyDescent="0.3">
      <c r="A925" s="152" t="s">
        <v>56</v>
      </c>
      <c r="B925" s="151" t="s">
        <v>385</v>
      </c>
      <c r="C925" s="150">
        <v>100</v>
      </c>
    </row>
    <row r="926" spans="1:3" x14ac:dyDescent="0.3">
      <c r="A926" s="149" t="s">
        <v>261</v>
      </c>
      <c r="B926" s="148" t="s">
        <v>385</v>
      </c>
      <c r="C926" s="147">
        <v>91</v>
      </c>
    </row>
    <row r="927" spans="1:3" x14ac:dyDescent="0.3">
      <c r="A927" s="152" t="s">
        <v>56</v>
      </c>
      <c r="B927" s="151" t="s">
        <v>385</v>
      </c>
      <c r="C927" s="150">
        <v>24</v>
      </c>
    </row>
    <row r="928" spans="1:3" x14ac:dyDescent="0.3">
      <c r="A928" s="149" t="s">
        <v>56</v>
      </c>
      <c r="B928" s="148" t="s">
        <v>384</v>
      </c>
      <c r="C928" s="147">
        <v>96</v>
      </c>
    </row>
    <row r="929" spans="1:3" x14ac:dyDescent="0.3">
      <c r="A929" s="152" t="s">
        <v>383</v>
      </c>
      <c r="B929" s="151" t="s">
        <v>385</v>
      </c>
      <c r="C929" s="150">
        <v>74</v>
      </c>
    </row>
    <row r="930" spans="1:3" x14ac:dyDescent="0.3">
      <c r="A930" s="149" t="s">
        <v>383</v>
      </c>
      <c r="B930" s="148" t="s">
        <v>385</v>
      </c>
      <c r="C930" s="147">
        <v>98</v>
      </c>
    </row>
    <row r="931" spans="1:3" x14ac:dyDescent="0.3">
      <c r="A931" s="152" t="s">
        <v>56</v>
      </c>
      <c r="B931" s="151" t="s">
        <v>382</v>
      </c>
      <c r="C931" s="150">
        <v>8</v>
      </c>
    </row>
    <row r="932" spans="1:3" x14ac:dyDescent="0.3">
      <c r="A932" s="149" t="s">
        <v>383</v>
      </c>
      <c r="B932" s="148" t="s">
        <v>382</v>
      </c>
      <c r="C932" s="147">
        <v>97</v>
      </c>
    </row>
    <row r="933" spans="1:3" x14ac:dyDescent="0.3">
      <c r="A933" s="152" t="s">
        <v>56</v>
      </c>
      <c r="B933" s="151" t="s">
        <v>382</v>
      </c>
      <c r="C933" s="150">
        <v>18</v>
      </c>
    </row>
    <row r="934" spans="1:3" x14ac:dyDescent="0.3">
      <c r="A934" s="149" t="s">
        <v>383</v>
      </c>
      <c r="B934" s="148" t="s">
        <v>382</v>
      </c>
      <c r="C934" s="147">
        <v>23</v>
      </c>
    </row>
    <row r="935" spans="1:3" x14ac:dyDescent="0.3">
      <c r="A935" s="152" t="s">
        <v>261</v>
      </c>
      <c r="B935" s="151" t="s">
        <v>382</v>
      </c>
      <c r="C935" s="150">
        <v>33</v>
      </c>
    </row>
    <row r="936" spans="1:3" x14ac:dyDescent="0.3">
      <c r="A936" s="149" t="s">
        <v>261</v>
      </c>
      <c r="B936" s="148" t="s">
        <v>384</v>
      </c>
      <c r="C936" s="147">
        <v>35</v>
      </c>
    </row>
    <row r="937" spans="1:3" x14ac:dyDescent="0.3">
      <c r="A937" s="152" t="s">
        <v>261</v>
      </c>
      <c r="B937" s="151" t="s">
        <v>385</v>
      </c>
      <c r="C937" s="150">
        <v>1</v>
      </c>
    </row>
    <row r="938" spans="1:3" x14ac:dyDescent="0.3">
      <c r="A938" s="149" t="s">
        <v>383</v>
      </c>
      <c r="B938" s="148" t="s">
        <v>384</v>
      </c>
      <c r="C938" s="147">
        <v>46</v>
      </c>
    </row>
    <row r="939" spans="1:3" x14ac:dyDescent="0.3">
      <c r="A939" s="152" t="s">
        <v>261</v>
      </c>
      <c r="B939" s="151" t="s">
        <v>382</v>
      </c>
      <c r="C939" s="150">
        <v>93</v>
      </c>
    </row>
    <row r="940" spans="1:3" x14ac:dyDescent="0.3">
      <c r="A940" s="149" t="s">
        <v>383</v>
      </c>
      <c r="B940" s="148" t="s">
        <v>384</v>
      </c>
      <c r="C940" s="147">
        <v>76</v>
      </c>
    </row>
    <row r="941" spans="1:3" x14ac:dyDescent="0.3">
      <c r="A941" s="152" t="s">
        <v>383</v>
      </c>
      <c r="B941" s="151" t="s">
        <v>382</v>
      </c>
      <c r="C941" s="150">
        <v>43</v>
      </c>
    </row>
    <row r="942" spans="1:3" x14ac:dyDescent="0.3">
      <c r="A942" s="149" t="s">
        <v>56</v>
      </c>
      <c r="B942" s="148" t="s">
        <v>385</v>
      </c>
      <c r="C942" s="147">
        <v>41</v>
      </c>
    </row>
    <row r="943" spans="1:3" x14ac:dyDescent="0.3">
      <c r="A943" s="152" t="s">
        <v>383</v>
      </c>
      <c r="B943" s="151" t="s">
        <v>382</v>
      </c>
      <c r="C943" s="150">
        <v>26</v>
      </c>
    </row>
    <row r="944" spans="1:3" x14ac:dyDescent="0.3">
      <c r="A944" s="149" t="s">
        <v>383</v>
      </c>
      <c r="B944" s="148" t="s">
        <v>382</v>
      </c>
      <c r="C944" s="147">
        <v>61</v>
      </c>
    </row>
    <row r="945" spans="1:3" x14ac:dyDescent="0.3">
      <c r="A945" s="152" t="s">
        <v>56</v>
      </c>
      <c r="B945" s="151" t="s">
        <v>385</v>
      </c>
      <c r="C945" s="150">
        <v>53</v>
      </c>
    </row>
    <row r="946" spans="1:3" x14ac:dyDescent="0.3">
      <c r="A946" s="149" t="s">
        <v>56</v>
      </c>
      <c r="B946" s="148" t="s">
        <v>382</v>
      </c>
      <c r="C946" s="147">
        <v>53</v>
      </c>
    </row>
    <row r="947" spans="1:3" x14ac:dyDescent="0.3">
      <c r="A947" s="152" t="s">
        <v>383</v>
      </c>
      <c r="B947" s="151" t="s">
        <v>382</v>
      </c>
      <c r="C947" s="150">
        <v>33</v>
      </c>
    </row>
    <row r="948" spans="1:3" x14ac:dyDescent="0.3">
      <c r="A948" s="149" t="s">
        <v>383</v>
      </c>
      <c r="B948" s="148" t="s">
        <v>382</v>
      </c>
      <c r="C948" s="147">
        <v>45</v>
      </c>
    </row>
    <row r="949" spans="1:3" x14ac:dyDescent="0.3">
      <c r="A949" s="152" t="s">
        <v>383</v>
      </c>
      <c r="B949" s="151" t="s">
        <v>385</v>
      </c>
      <c r="C949" s="150">
        <v>61</v>
      </c>
    </row>
    <row r="950" spans="1:3" x14ac:dyDescent="0.3">
      <c r="A950" s="149" t="s">
        <v>261</v>
      </c>
      <c r="B950" s="148" t="s">
        <v>382</v>
      </c>
      <c r="C950" s="147">
        <v>47</v>
      </c>
    </row>
    <row r="951" spans="1:3" x14ac:dyDescent="0.3">
      <c r="A951" s="152" t="s">
        <v>383</v>
      </c>
      <c r="B951" s="151" t="s">
        <v>382</v>
      </c>
      <c r="C951" s="150">
        <v>86</v>
      </c>
    </row>
    <row r="952" spans="1:3" x14ac:dyDescent="0.3">
      <c r="A952" s="149" t="s">
        <v>383</v>
      </c>
      <c r="B952" s="148" t="s">
        <v>385</v>
      </c>
      <c r="C952" s="147">
        <v>71</v>
      </c>
    </row>
    <row r="953" spans="1:3" x14ac:dyDescent="0.3">
      <c r="A953" s="152" t="s">
        <v>383</v>
      </c>
      <c r="B953" s="151" t="s">
        <v>385</v>
      </c>
      <c r="C953" s="150">
        <v>90</v>
      </c>
    </row>
    <row r="954" spans="1:3" x14ac:dyDescent="0.3">
      <c r="A954" s="149" t="s">
        <v>56</v>
      </c>
      <c r="B954" s="148" t="s">
        <v>384</v>
      </c>
      <c r="C954" s="147">
        <v>23</v>
      </c>
    </row>
    <row r="955" spans="1:3" x14ac:dyDescent="0.3">
      <c r="A955" s="152" t="s">
        <v>261</v>
      </c>
      <c r="B955" s="151" t="s">
        <v>385</v>
      </c>
      <c r="C955" s="150">
        <v>22</v>
      </c>
    </row>
    <row r="956" spans="1:3" x14ac:dyDescent="0.3">
      <c r="A956" s="149" t="s">
        <v>56</v>
      </c>
      <c r="B956" s="148" t="s">
        <v>385</v>
      </c>
      <c r="C956" s="147">
        <v>59</v>
      </c>
    </row>
    <row r="957" spans="1:3" x14ac:dyDescent="0.3">
      <c r="A957" s="152" t="s">
        <v>56</v>
      </c>
      <c r="B957" s="151" t="s">
        <v>385</v>
      </c>
      <c r="C957" s="150">
        <v>51</v>
      </c>
    </row>
    <row r="958" spans="1:3" x14ac:dyDescent="0.3">
      <c r="A958" s="149" t="s">
        <v>383</v>
      </c>
      <c r="B958" s="148" t="s">
        <v>382</v>
      </c>
      <c r="C958" s="147">
        <v>20</v>
      </c>
    </row>
    <row r="959" spans="1:3" x14ac:dyDescent="0.3">
      <c r="A959" s="152" t="s">
        <v>56</v>
      </c>
      <c r="B959" s="151" t="s">
        <v>384</v>
      </c>
      <c r="C959" s="150">
        <v>28</v>
      </c>
    </row>
    <row r="960" spans="1:3" x14ac:dyDescent="0.3">
      <c r="A960" s="149" t="s">
        <v>383</v>
      </c>
      <c r="B960" s="148" t="s">
        <v>385</v>
      </c>
      <c r="C960" s="147">
        <v>13</v>
      </c>
    </row>
    <row r="961" spans="1:3" x14ac:dyDescent="0.3">
      <c r="A961" s="152" t="s">
        <v>56</v>
      </c>
      <c r="B961" s="151" t="s">
        <v>384</v>
      </c>
      <c r="C961" s="150">
        <v>12</v>
      </c>
    </row>
    <row r="962" spans="1:3" x14ac:dyDescent="0.3">
      <c r="A962" s="149" t="s">
        <v>56</v>
      </c>
      <c r="B962" s="148" t="s">
        <v>382</v>
      </c>
      <c r="C962" s="147">
        <v>2</v>
      </c>
    </row>
    <row r="963" spans="1:3" x14ac:dyDescent="0.3">
      <c r="A963" s="152" t="s">
        <v>261</v>
      </c>
      <c r="B963" s="151" t="s">
        <v>385</v>
      </c>
      <c r="C963" s="150">
        <v>1</v>
      </c>
    </row>
    <row r="964" spans="1:3" x14ac:dyDescent="0.3">
      <c r="A964" s="149" t="s">
        <v>261</v>
      </c>
      <c r="B964" s="148" t="s">
        <v>384</v>
      </c>
      <c r="C964" s="147">
        <v>5</v>
      </c>
    </row>
    <row r="965" spans="1:3" x14ac:dyDescent="0.3">
      <c r="A965" s="152" t="s">
        <v>56</v>
      </c>
      <c r="B965" s="151" t="s">
        <v>384</v>
      </c>
      <c r="C965" s="150">
        <v>47</v>
      </c>
    </row>
    <row r="966" spans="1:3" x14ac:dyDescent="0.3">
      <c r="A966" s="149" t="s">
        <v>56</v>
      </c>
      <c r="B966" s="148" t="s">
        <v>385</v>
      </c>
      <c r="C966" s="147">
        <v>14</v>
      </c>
    </row>
    <row r="967" spans="1:3" x14ac:dyDescent="0.3">
      <c r="A967" s="152" t="s">
        <v>383</v>
      </c>
      <c r="B967" s="151" t="s">
        <v>385</v>
      </c>
      <c r="C967" s="150">
        <v>9</v>
      </c>
    </row>
    <row r="968" spans="1:3" x14ac:dyDescent="0.3">
      <c r="A968" s="149" t="s">
        <v>261</v>
      </c>
      <c r="B968" s="148" t="s">
        <v>384</v>
      </c>
      <c r="C968" s="147">
        <v>56</v>
      </c>
    </row>
    <row r="969" spans="1:3" x14ac:dyDescent="0.3">
      <c r="A969" s="152" t="s">
        <v>261</v>
      </c>
      <c r="B969" s="151" t="s">
        <v>385</v>
      </c>
      <c r="C969" s="150">
        <v>93</v>
      </c>
    </row>
    <row r="970" spans="1:3" x14ac:dyDescent="0.3">
      <c r="A970" s="149" t="s">
        <v>383</v>
      </c>
      <c r="B970" s="148" t="s">
        <v>385</v>
      </c>
      <c r="C970" s="147">
        <v>75</v>
      </c>
    </row>
    <row r="971" spans="1:3" x14ac:dyDescent="0.3">
      <c r="A971" s="152" t="s">
        <v>56</v>
      </c>
      <c r="B971" s="151" t="s">
        <v>382</v>
      </c>
      <c r="C971" s="150">
        <v>5</v>
      </c>
    </row>
    <row r="972" spans="1:3" x14ac:dyDescent="0.3">
      <c r="A972" s="149" t="s">
        <v>56</v>
      </c>
      <c r="B972" s="148" t="s">
        <v>385</v>
      </c>
      <c r="C972" s="147">
        <v>74</v>
      </c>
    </row>
    <row r="973" spans="1:3" x14ac:dyDescent="0.3">
      <c r="A973" s="152" t="s">
        <v>56</v>
      </c>
      <c r="B973" s="151" t="s">
        <v>385</v>
      </c>
      <c r="C973" s="150">
        <v>84</v>
      </c>
    </row>
    <row r="974" spans="1:3" x14ac:dyDescent="0.3">
      <c r="A974" s="149" t="s">
        <v>261</v>
      </c>
      <c r="B974" s="148" t="s">
        <v>384</v>
      </c>
      <c r="C974" s="147">
        <v>73</v>
      </c>
    </row>
    <row r="975" spans="1:3" x14ac:dyDescent="0.3">
      <c r="A975" s="152" t="s">
        <v>261</v>
      </c>
      <c r="B975" s="151" t="s">
        <v>382</v>
      </c>
      <c r="C975" s="150">
        <v>81</v>
      </c>
    </row>
    <row r="976" spans="1:3" x14ac:dyDescent="0.3">
      <c r="A976" s="149" t="s">
        <v>56</v>
      </c>
      <c r="B976" s="148" t="s">
        <v>384</v>
      </c>
      <c r="C976" s="147">
        <v>100</v>
      </c>
    </row>
    <row r="977" spans="1:3" x14ac:dyDescent="0.3">
      <c r="A977" s="152" t="s">
        <v>383</v>
      </c>
      <c r="B977" s="151" t="s">
        <v>385</v>
      </c>
      <c r="C977" s="150">
        <v>3</v>
      </c>
    </row>
    <row r="978" spans="1:3" x14ac:dyDescent="0.3">
      <c r="A978" s="149" t="s">
        <v>261</v>
      </c>
      <c r="B978" s="148" t="s">
        <v>384</v>
      </c>
      <c r="C978" s="147">
        <v>93</v>
      </c>
    </row>
    <row r="979" spans="1:3" x14ac:dyDescent="0.3">
      <c r="A979" s="152" t="s">
        <v>383</v>
      </c>
      <c r="B979" s="151" t="s">
        <v>384</v>
      </c>
      <c r="C979" s="150">
        <v>3</v>
      </c>
    </row>
    <row r="980" spans="1:3" x14ac:dyDescent="0.3">
      <c r="A980" s="149" t="s">
        <v>56</v>
      </c>
      <c r="B980" s="148" t="s">
        <v>385</v>
      </c>
      <c r="C980" s="147">
        <v>94</v>
      </c>
    </row>
    <row r="981" spans="1:3" x14ac:dyDescent="0.3">
      <c r="A981" s="152" t="s">
        <v>261</v>
      </c>
      <c r="B981" s="151" t="s">
        <v>384</v>
      </c>
      <c r="C981" s="150">
        <v>77</v>
      </c>
    </row>
    <row r="982" spans="1:3" x14ac:dyDescent="0.3">
      <c r="A982" s="149" t="s">
        <v>261</v>
      </c>
      <c r="B982" s="148" t="s">
        <v>384</v>
      </c>
      <c r="C982" s="147">
        <v>92</v>
      </c>
    </row>
    <row r="983" spans="1:3" x14ac:dyDescent="0.3">
      <c r="A983" s="152" t="s">
        <v>261</v>
      </c>
      <c r="B983" s="151" t="s">
        <v>385</v>
      </c>
      <c r="C983" s="150">
        <v>56</v>
      </c>
    </row>
    <row r="984" spans="1:3" x14ac:dyDescent="0.3">
      <c r="A984" s="149" t="s">
        <v>383</v>
      </c>
      <c r="B984" s="148" t="s">
        <v>384</v>
      </c>
      <c r="C984" s="147">
        <v>24</v>
      </c>
    </row>
    <row r="985" spans="1:3" x14ac:dyDescent="0.3">
      <c r="A985" s="152" t="s">
        <v>56</v>
      </c>
      <c r="B985" s="151" t="s">
        <v>382</v>
      </c>
      <c r="C985" s="150">
        <v>24</v>
      </c>
    </row>
    <row r="986" spans="1:3" x14ac:dyDescent="0.3">
      <c r="A986" s="149" t="s">
        <v>261</v>
      </c>
      <c r="B986" s="148" t="s">
        <v>382</v>
      </c>
      <c r="C986" s="147">
        <v>28</v>
      </c>
    </row>
    <row r="987" spans="1:3" x14ac:dyDescent="0.3">
      <c r="A987" s="152" t="s">
        <v>261</v>
      </c>
      <c r="B987" s="151" t="s">
        <v>382</v>
      </c>
      <c r="C987" s="150">
        <v>100</v>
      </c>
    </row>
    <row r="988" spans="1:3" x14ac:dyDescent="0.3">
      <c r="A988" s="149" t="s">
        <v>261</v>
      </c>
      <c r="B988" s="148" t="s">
        <v>384</v>
      </c>
      <c r="C988" s="147">
        <v>69</v>
      </c>
    </row>
    <row r="989" spans="1:3" x14ac:dyDescent="0.3">
      <c r="A989" s="152" t="s">
        <v>261</v>
      </c>
      <c r="B989" s="151" t="s">
        <v>385</v>
      </c>
      <c r="C989" s="150">
        <v>24</v>
      </c>
    </row>
    <row r="990" spans="1:3" x14ac:dyDescent="0.3">
      <c r="A990" s="149" t="s">
        <v>261</v>
      </c>
      <c r="B990" s="148" t="s">
        <v>385</v>
      </c>
      <c r="C990" s="147">
        <v>95</v>
      </c>
    </row>
    <row r="991" spans="1:3" x14ac:dyDescent="0.3">
      <c r="A991" s="152" t="s">
        <v>383</v>
      </c>
      <c r="B991" s="151" t="s">
        <v>385</v>
      </c>
      <c r="C991" s="150">
        <v>24</v>
      </c>
    </row>
    <row r="992" spans="1:3" x14ac:dyDescent="0.3">
      <c r="A992" s="149" t="s">
        <v>383</v>
      </c>
      <c r="B992" s="148" t="s">
        <v>384</v>
      </c>
      <c r="C992" s="147">
        <v>51</v>
      </c>
    </row>
    <row r="993" spans="1:3" x14ac:dyDescent="0.3">
      <c r="A993" s="152" t="s">
        <v>261</v>
      </c>
      <c r="B993" s="151" t="s">
        <v>382</v>
      </c>
      <c r="C993" s="150">
        <v>84</v>
      </c>
    </row>
    <row r="994" spans="1:3" x14ac:dyDescent="0.3">
      <c r="A994" s="149" t="s">
        <v>383</v>
      </c>
      <c r="B994" s="148" t="s">
        <v>384</v>
      </c>
      <c r="C994" s="147">
        <v>73</v>
      </c>
    </row>
    <row r="995" spans="1:3" x14ac:dyDescent="0.3">
      <c r="A995" s="152" t="s">
        <v>383</v>
      </c>
      <c r="B995" s="151" t="s">
        <v>385</v>
      </c>
      <c r="C995" s="150">
        <v>4</v>
      </c>
    </row>
    <row r="996" spans="1:3" x14ac:dyDescent="0.3">
      <c r="A996" s="149" t="s">
        <v>56</v>
      </c>
      <c r="B996" s="148" t="s">
        <v>385</v>
      </c>
      <c r="C996" s="147">
        <v>69</v>
      </c>
    </row>
    <row r="997" spans="1:3" x14ac:dyDescent="0.3">
      <c r="A997" s="152" t="s">
        <v>56</v>
      </c>
      <c r="B997" s="151" t="s">
        <v>382</v>
      </c>
      <c r="C997" s="150">
        <v>53</v>
      </c>
    </row>
    <row r="998" spans="1:3" x14ac:dyDescent="0.3">
      <c r="A998" s="149" t="s">
        <v>261</v>
      </c>
      <c r="B998" s="148" t="s">
        <v>385</v>
      </c>
      <c r="C998" s="147">
        <v>33</v>
      </c>
    </row>
    <row r="999" spans="1:3" x14ac:dyDescent="0.3">
      <c r="A999" s="152" t="s">
        <v>56</v>
      </c>
      <c r="B999" s="151" t="s">
        <v>385</v>
      </c>
      <c r="C999" s="150">
        <v>97</v>
      </c>
    </row>
    <row r="1000" spans="1:3" x14ac:dyDescent="0.3">
      <c r="A1000" s="149" t="s">
        <v>383</v>
      </c>
      <c r="B1000" s="148" t="s">
        <v>382</v>
      </c>
      <c r="C1000" s="147">
        <v>57</v>
      </c>
    </row>
    <row r="1001" spans="1:3" x14ac:dyDescent="0.3">
      <c r="A1001" s="152" t="s">
        <v>383</v>
      </c>
      <c r="B1001" s="151" t="s">
        <v>382</v>
      </c>
      <c r="C1001" s="150">
        <v>8</v>
      </c>
    </row>
    <row r="1002" spans="1:3" x14ac:dyDescent="0.3">
      <c r="A1002" s="149" t="s">
        <v>383</v>
      </c>
      <c r="B1002" s="148" t="s">
        <v>385</v>
      </c>
      <c r="C1002" s="147">
        <v>99</v>
      </c>
    </row>
    <row r="1003" spans="1:3" x14ac:dyDescent="0.3">
      <c r="A1003" s="152" t="s">
        <v>56</v>
      </c>
      <c r="B1003" s="151" t="s">
        <v>384</v>
      </c>
      <c r="C1003" s="150">
        <v>21</v>
      </c>
    </row>
    <row r="1004" spans="1:3" x14ac:dyDescent="0.3">
      <c r="A1004" s="149" t="s">
        <v>383</v>
      </c>
      <c r="B1004" s="148" t="s">
        <v>384</v>
      </c>
      <c r="C1004" s="147">
        <v>39</v>
      </c>
    </row>
    <row r="1005" spans="1:3" x14ac:dyDescent="0.3">
      <c r="A1005" s="152" t="s">
        <v>261</v>
      </c>
      <c r="B1005" s="151" t="s">
        <v>384</v>
      </c>
      <c r="C1005" s="150">
        <v>14</v>
      </c>
    </row>
    <row r="1006" spans="1:3" x14ac:dyDescent="0.3">
      <c r="A1006" s="149" t="s">
        <v>383</v>
      </c>
      <c r="B1006" s="148" t="s">
        <v>382</v>
      </c>
      <c r="C1006" s="147">
        <v>83</v>
      </c>
    </row>
    <row r="1007" spans="1:3" x14ac:dyDescent="0.3">
      <c r="A1007" s="152" t="s">
        <v>261</v>
      </c>
      <c r="B1007" s="151" t="s">
        <v>382</v>
      </c>
      <c r="C1007" s="150">
        <v>80</v>
      </c>
    </row>
    <row r="1008" spans="1:3" x14ac:dyDescent="0.3">
      <c r="A1008" s="149" t="s">
        <v>56</v>
      </c>
      <c r="B1008" s="148" t="s">
        <v>385</v>
      </c>
      <c r="C1008" s="147">
        <v>42</v>
      </c>
    </row>
    <row r="1009" spans="1:3" x14ac:dyDescent="0.3">
      <c r="A1009" s="152" t="s">
        <v>56</v>
      </c>
      <c r="B1009" s="151" t="s">
        <v>384</v>
      </c>
      <c r="C1009" s="150">
        <v>33</v>
      </c>
    </row>
    <row r="1010" spans="1:3" x14ac:dyDescent="0.3">
      <c r="A1010" s="149" t="s">
        <v>261</v>
      </c>
      <c r="B1010" s="148" t="s">
        <v>384</v>
      </c>
      <c r="C1010" s="147">
        <v>56</v>
      </c>
    </row>
    <row r="1011" spans="1:3" x14ac:dyDescent="0.3">
      <c r="A1011" s="152" t="s">
        <v>383</v>
      </c>
      <c r="B1011" s="151" t="s">
        <v>382</v>
      </c>
      <c r="C1011" s="150">
        <v>40</v>
      </c>
    </row>
    <row r="1012" spans="1:3" x14ac:dyDescent="0.3">
      <c r="A1012" s="149" t="s">
        <v>56</v>
      </c>
      <c r="B1012" s="148" t="s">
        <v>382</v>
      </c>
      <c r="C1012" s="147">
        <v>31</v>
      </c>
    </row>
    <row r="1013" spans="1:3" x14ac:dyDescent="0.3">
      <c r="A1013" s="152" t="s">
        <v>261</v>
      </c>
      <c r="B1013" s="151" t="s">
        <v>385</v>
      </c>
      <c r="C1013" s="150">
        <v>99</v>
      </c>
    </row>
    <row r="1014" spans="1:3" x14ac:dyDescent="0.3">
      <c r="A1014" s="149" t="s">
        <v>56</v>
      </c>
      <c r="B1014" s="148" t="s">
        <v>382</v>
      </c>
      <c r="C1014" s="147">
        <v>22</v>
      </c>
    </row>
    <row r="1015" spans="1:3" x14ac:dyDescent="0.3">
      <c r="A1015" s="152" t="s">
        <v>261</v>
      </c>
      <c r="B1015" s="151" t="s">
        <v>385</v>
      </c>
      <c r="C1015" s="150">
        <v>43</v>
      </c>
    </row>
    <row r="1016" spans="1:3" x14ac:dyDescent="0.3">
      <c r="A1016" s="149" t="s">
        <v>56</v>
      </c>
      <c r="B1016" s="148" t="s">
        <v>384</v>
      </c>
      <c r="C1016" s="147">
        <v>30</v>
      </c>
    </row>
    <row r="1017" spans="1:3" x14ac:dyDescent="0.3">
      <c r="A1017" s="152" t="s">
        <v>56</v>
      </c>
      <c r="B1017" s="151" t="s">
        <v>385</v>
      </c>
      <c r="C1017" s="150">
        <v>29</v>
      </c>
    </row>
    <row r="1018" spans="1:3" x14ac:dyDescent="0.3">
      <c r="A1018" s="149" t="s">
        <v>261</v>
      </c>
      <c r="B1018" s="148" t="s">
        <v>382</v>
      </c>
      <c r="C1018" s="147">
        <v>21</v>
      </c>
    </row>
    <row r="1019" spans="1:3" x14ac:dyDescent="0.3">
      <c r="A1019" s="152" t="s">
        <v>261</v>
      </c>
      <c r="B1019" s="151" t="s">
        <v>385</v>
      </c>
      <c r="C1019" s="150">
        <v>90</v>
      </c>
    </row>
    <row r="1020" spans="1:3" x14ac:dyDescent="0.3">
      <c r="A1020" s="149" t="s">
        <v>383</v>
      </c>
      <c r="B1020" s="148" t="s">
        <v>382</v>
      </c>
      <c r="C1020" s="147">
        <v>90</v>
      </c>
    </row>
    <row r="1021" spans="1:3" x14ac:dyDescent="0.3">
      <c r="A1021" s="152" t="s">
        <v>383</v>
      </c>
      <c r="B1021" s="151" t="s">
        <v>382</v>
      </c>
      <c r="C1021" s="150">
        <v>84</v>
      </c>
    </row>
    <row r="1022" spans="1:3" x14ac:dyDescent="0.3">
      <c r="A1022" s="149" t="s">
        <v>56</v>
      </c>
      <c r="B1022" s="148" t="s">
        <v>384</v>
      </c>
      <c r="C1022" s="147">
        <v>70</v>
      </c>
    </row>
    <row r="1023" spans="1:3" x14ac:dyDescent="0.3">
      <c r="A1023" s="152" t="s">
        <v>383</v>
      </c>
      <c r="B1023" s="151" t="s">
        <v>382</v>
      </c>
      <c r="C1023" s="150">
        <v>29</v>
      </c>
    </row>
    <row r="1024" spans="1:3" x14ac:dyDescent="0.3">
      <c r="A1024" s="149" t="s">
        <v>383</v>
      </c>
      <c r="B1024" s="148" t="s">
        <v>384</v>
      </c>
      <c r="C1024" s="147">
        <v>55</v>
      </c>
    </row>
    <row r="1025" spans="1:3" x14ac:dyDescent="0.3">
      <c r="A1025" s="152" t="s">
        <v>261</v>
      </c>
      <c r="B1025" s="151" t="s">
        <v>384</v>
      </c>
      <c r="C1025" s="150">
        <v>41</v>
      </c>
    </row>
    <row r="1026" spans="1:3" x14ac:dyDescent="0.3">
      <c r="A1026" s="149" t="s">
        <v>383</v>
      </c>
      <c r="B1026" s="148" t="s">
        <v>385</v>
      </c>
      <c r="C1026" s="147">
        <v>24</v>
      </c>
    </row>
    <row r="1027" spans="1:3" x14ac:dyDescent="0.3">
      <c r="A1027" s="152" t="s">
        <v>261</v>
      </c>
      <c r="B1027" s="151" t="s">
        <v>385</v>
      </c>
      <c r="C1027" s="150">
        <v>83</v>
      </c>
    </row>
    <row r="1028" spans="1:3" x14ac:dyDescent="0.3">
      <c r="A1028" s="149" t="s">
        <v>56</v>
      </c>
      <c r="B1028" s="148" t="s">
        <v>385</v>
      </c>
      <c r="C1028" s="147">
        <v>11</v>
      </c>
    </row>
    <row r="1029" spans="1:3" x14ac:dyDescent="0.3">
      <c r="A1029" s="152" t="s">
        <v>383</v>
      </c>
      <c r="B1029" s="151" t="s">
        <v>384</v>
      </c>
      <c r="C1029" s="150">
        <v>69</v>
      </c>
    </row>
    <row r="1030" spans="1:3" x14ac:dyDescent="0.3">
      <c r="A1030" s="149" t="s">
        <v>56</v>
      </c>
      <c r="B1030" s="148" t="s">
        <v>382</v>
      </c>
      <c r="C1030" s="147">
        <v>85</v>
      </c>
    </row>
    <row r="1031" spans="1:3" x14ac:dyDescent="0.3">
      <c r="A1031" s="152" t="s">
        <v>383</v>
      </c>
      <c r="B1031" s="151" t="s">
        <v>385</v>
      </c>
      <c r="C1031" s="150">
        <v>4</v>
      </c>
    </row>
    <row r="1032" spans="1:3" x14ac:dyDescent="0.3">
      <c r="A1032" s="149" t="s">
        <v>261</v>
      </c>
      <c r="B1032" s="148" t="s">
        <v>382</v>
      </c>
      <c r="C1032" s="147">
        <v>90</v>
      </c>
    </row>
    <row r="1033" spans="1:3" x14ac:dyDescent="0.3">
      <c r="A1033" s="152" t="s">
        <v>383</v>
      </c>
      <c r="B1033" s="151" t="s">
        <v>382</v>
      </c>
      <c r="C1033" s="150">
        <v>17</v>
      </c>
    </row>
    <row r="1034" spans="1:3" x14ac:dyDescent="0.3">
      <c r="A1034" s="149" t="s">
        <v>261</v>
      </c>
      <c r="B1034" s="148" t="s">
        <v>385</v>
      </c>
      <c r="C1034" s="147">
        <v>65</v>
      </c>
    </row>
    <row r="1035" spans="1:3" x14ac:dyDescent="0.3">
      <c r="A1035" s="152" t="s">
        <v>261</v>
      </c>
      <c r="B1035" s="151" t="s">
        <v>382</v>
      </c>
      <c r="C1035" s="150">
        <v>26</v>
      </c>
    </row>
    <row r="1036" spans="1:3" x14ac:dyDescent="0.3">
      <c r="A1036" s="149" t="s">
        <v>383</v>
      </c>
      <c r="B1036" s="148" t="s">
        <v>385</v>
      </c>
      <c r="C1036" s="147">
        <v>47</v>
      </c>
    </row>
    <row r="1037" spans="1:3" x14ac:dyDescent="0.3">
      <c r="A1037" s="152" t="s">
        <v>383</v>
      </c>
      <c r="B1037" s="151" t="s">
        <v>384</v>
      </c>
      <c r="C1037" s="150">
        <v>91</v>
      </c>
    </row>
    <row r="1038" spans="1:3" x14ac:dyDescent="0.3">
      <c r="A1038" s="149" t="s">
        <v>383</v>
      </c>
      <c r="B1038" s="148" t="s">
        <v>384</v>
      </c>
      <c r="C1038" s="147">
        <v>60</v>
      </c>
    </row>
    <row r="1039" spans="1:3" x14ac:dyDescent="0.3">
      <c r="A1039" s="152" t="s">
        <v>261</v>
      </c>
      <c r="B1039" s="151" t="s">
        <v>382</v>
      </c>
      <c r="C1039" s="150">
        <v>19</v>
      </c>
    </row>
    <row r="1040" spans="1:3" x14ac:dyDescent="0.3">
      <c r="A1040" s="149" t="s">
        <v>261</v>
      </c>
      <c r="B1040" s="148" t="s">
        <v>384</v>
      </c>
      <c r="C1040" s="147">
        <v>45</v>
      </c>
    </row>
    <row r="1041" spans="1:3" x14ac:dyDescent="0.3">
      <c r="A1041" s="152" t="s">
        <v>261</v>
      </c>
      <c r="B1041" s="151" t="s">
        <v>385</v>
      </c>
      <c r="C1041" s="150">
        <v>4</v>
      </c>
    </row>
    <row r="1042" spans="1:3" x14ac:dyDescent="0.3">
      <c r="A1042" s="149" t="s">
        <v>56</v>
      </c>
      <c r="B1042" s="148" t="s">
        <v>384</v>
      </c>
      <c r="C1042" s="147">
        <v>84</v>
      </c>
    </row>
    <row r="1043" spans="1:3" x14ac:dyDescent="0.3">
      <c r="A1043" s="152" t="s">
        <v>56</v>
      </c>
      <c r="B1043" s="151" t="s">
        <v>385</v>
      </c>
      <c r="C1043" s="150">
        <v>42</v>
      </c>
    </row>
    <row r="1044" spans="1:3" x14ac:dyDescent="0.3">
      <c r="A1044" s="149" t="s">
        <v>261</v>
      </c>
      <c r="B1044" s="148" t="s">
        <v>382</v>
      </c>
      <c r="C1044" s="147">
        <v>16</v>
      </c>
    </row>
    <row r="1045" spans="1:3" x14ac:dyDescent="0.3">
      <c r="A1045" s="152" t="s">
        <v>261</v>
      </c>
      <c r="B1045" s="151" t="s">
        <v>385</v>
      </c>
      <c r="C1045" s="150">
        <v>53</v>
      </c>
    </row>
    <row r="1046" spans="1:3" x14ac:dyDescent="0.3">
      <c r="A1046" s="149" t="s">
        <v>261</v>
      </c>
      <c r="B1046" s="148" t="s">
        <v>382</v>
      </c>
      <c r="C1046" s="147">
        <v>91</v>
      </c>
    </row>
    <row r="1047" spans="1:3" x14ac:dyDescent="0.3">
      <c r="A1047" s="152" t="s">
        <v>56</v>
      </c>
      <c r="B1047" s="151" t="s">
        <v>382</v>
      </c>
      <c r="C1047" s="150">
        <v>99</v>
      </c>
    </row>
    <row r="1048" spans="1:3" x14ac:dyDescent="0.3">
      <c r="A1048" s="149" t="s">
        <v>261</v>
      </c>
      <c r="B1048" s="148" t="s">
        <v>384</v>
      </c>
      <c r="C1048" s="147">
        <v>22</v>
      </c>
    </row>
    <row r="1049" spans="1:3" x14ac:dyDescent="0.3">
      <c r="A1049" s="152" t="s">
        <v>56</v>
      </c>
      <c r="B1049" s="151" t="s">
        <v>382</v>
      </c>
      <c r="C1049" s="150">
        <v>98</v>
      </c>
    </row>
    <row r="1050" spans="1:3" x14ac:dyDescent="0.3">
      <c r="A1050" s="149" t="s">
        <v>261</v>
      </c>
      <c r="B1050" s="148" t="s">
        <v>385</v>
      </c>
      <c r="C1050" s="147">
        <v>72</v>
      </c>
    </row>
    <row r="1051" spans="1:3" x14ac:dyDescent="0.3">
      <c r="A1051" s="152" t="s">
        <v>261</v>
      </c>
      <c r="B1051" s="151" t="s">
        <v>384</v>
      </c>
      <c r="C1051" s="150">
        <v>95</v>
      </c>
    </row>
    <row r="1052" spans="1:3" x14ac:dyDescent="0.3">
      <c r="A1052" s="149" t="s">
        <v>56</v>
      </c>
      <c r="B1052" s="148" t="s">
        <v>384</v>
      </c>
      <c r="C1052" s="147">
        <v>51</v>
      </c>
    </row>
    <row r="1053" spans="1:3" x14ac:dyDescent="0.3">
      <c r="A1053" s="152" t="s">
        <v>56</v>
      </c>
      <c r="B1053" s="151" t="s">
        <v>382</v>
      </c>
      <c r="C1053" s="150">
        <v>97</v>
      </c>
    </row>
    <row r="1054" spans="1:3" x14ac:dyDescent="0.3">
      <c r="A1054" s="149" t="s">
        <v>56</v>
      </c>
      <c r="B1054" s="148" t="s">
        <v>382</v>
      </c>
      <c r="C1054" s="147">
        <v>5</v>
      </c>
    </row>
    <row r="1055" spans="1:3" x14ac:dyDescent="0.3">
      <c r="A1055" s="152" t="s">
        <v>56</v>
      </c>
      <c r="B1055" s="151" t="s">
        <v>382</v>
      </c>
      <c r="C1055" s="150">
        <v>28</v>
      </c>
    </row>
    <row r="1056" spans="1:3" x14ac:dyDescent="0.3">
      <c r="A1056" s="149" t="s">
        <v>261</v>
      </c>
      <c r="B1056" s="148" t="s">
        <v>384</v>
      </c>
      <c r="C1056" s="147">
        <v>13</v>
      </c>
    </row>
    <row r="1057" spans="1:3" x14ac:dyDescent="0.3">
      <c r="A1057" s="152" t="s">
        <v>56</v>
      </c>
      <c r="B1057" s="151" t="s">
        <v>384</v>
      </c>
      <c r="C1057" s="150">
        <v>83</v>
      </c>
    </row>
    <row r="1058" spans="1:3" x14ac:dyDescent="0.3">
      <c r="A1058" s="149" t="s">
        <v>56</v>
      </c>
      <c r="B1058" s="148" t="s">
        <v>382</v>
      </c>
      <c r="C1058" s="147">
        <v>78</v>
      </c>
    </row>
    <row r="1059" spans="1:3" x14ac:dyDescent="0.3">
      <c r="A1059" s="152" t="s">
        <v>56</v>
      </c>
      <c r="B1059" s="151" t="s">
        <v>382</v>
      </c>
      <c r="C1059" s="150">
        <v>88</v>
      </c>
    </row>
    <row r="1060" spans="1:3" x14ac:dyDescent="0.3">
      <c r="A1060" s="149" t="s">
        <v>261</v>
      </c>
      <c r="B1060" s="148" t="s">
        <v>384</v>
      </c>
      <c r="C1060" s="147">
        <v>60</v>
      </c>
    </row>
    <row r="1061" spans="1:3" x14ac:dyDescent="0.3">
      <c r="A1061" s="152" t="s">
        <v>56</v>
      </c>
      <c r="B1061" s="151" t="s">
        <v>382</v>
      </c>
      <c r="C1061" s="150">
        <v>77</v>
      </c>
    </row>
    <row r="1062" spans="1:3" x14ac:dyDescent="0.3">
      <c r="A1062" s="149" t="s">
        <v>383</v>
      </c>
      <c r="B1062" s="148" t="s">
        <v>384</v>
      </c>
      <c r="C1062" s="147">
        <v>2</v>
      </c>
    </row>
    <row r="1063" spans="1:3" x14ac:dyDescent="0.3">
      <c r="A1063" s="152" t="s">
        <v>383</v>
      </c>
      <c r="B1063" s="151" t="s">
        <v>382</v>
      </c>
      <c r="C1063" s="150">
        <v>66</v>
      </c>
    </row>
    <row r="1064" spans="1:3" x14ac:dyDescent="0.3">
      <c r="A1064" s="149" t="s">
        <v>56</v>
      </c>
      <c r="B1064" s="148" t="s">
        <v>385</v>
      </c>
      <c r="C1064" s="147">
        <v>28</v>
      </c>
    </row>
    <row r="1065" spans="1:3" x14ac:dyDescent="0.3">
      <c r="A1065" s="152" t="s">
        <v>383</v>
      </c>
      <c r="B1065" s="151" t="s">
        <v>385</v>
      </c>
      <c r="C1065" s="150">
        <v>71</v>
      </c>
    </row>
    <row r="1066" spans="1:3" x14ac:dyDescent="0.3">
      <c r="A1066" s="149" t="s">
        <v>56</v>
      </c>
      <c r="B1066" s="148" t="s">
        <v>384</v>
      </c>
      <c r="C1066" s="147">
        <v>40</v>
      </c>
    </row>
    <row r="1067" spans="1:3" x14ac:dyDescent="0.3">
      <c r="A1067" s="152" t="s">
        <v>56</v>
      </c>
      <c r="B1067" s="151" t="s">
        <v>385</v>
      </c>
      <c r="C1067" s="150">
        <v>25</v>
      </c>
    </row>
    <row r="1068" spans="1:3" x14ac:dyDescent="0.3">
      <c r="A1068" s="149" t="s">
        <v>56</v>
      </c>
      <c r="B1068" s="148" t="s">
        <v>382</v>
      </c>
      <c r="C1068" s="147">
        <v>60</v>
      </c>
    </row>
    <row r="1069" spans="1:3" x14ac:dyDescent="0.3">
      <c r="A1069" s="152" t="s">
        <v>56</v>
      </c>
      <c r="B1069" s="151" t="s">
        <v>382</v>
      </c>
      <c r="C1069" s="150">
        <v>31</v>
      </c>
    </row>
    <row r="1070" spans="1:3" x14ac:dyDescent="0.3">
      <c r="A1070" s="149" t="s">
        <v>261</v>
      </c>
      <c r="B1070" s="148" t="s">
        <v>385</v>
      </c>
      <c r="C1070" s="147">
        <v>72</v>
      </c>
    </row>
    <row r="1071" spans="1:3" x14ac:dyDescent="0.3">
      <c r="A1071" s="152" t="s">
        <v>261</v>
      </c>
      <c r="B1071" s="151" t="s">
        <v>384</v>
      </c>
      <c r="C1071" s="150">
        <v>43</v>
      </c>
    </row>
    <row r="1072" spans="1:3" x14ac:dyDescent="0.3">
      <c r="A1072" s="149" t="s">
        <v>56</v>
      </c>
      <c r="B1072" s="148" t="s">
        <v>385</v>
      </c>
      <c r="C1072" s="147">
        <v>47</v>
      </c>
    </row>
    <row r="1073" spans="1:3" x14ac:dyDescent="0.3">
      <c r="A1073" s="152" t="s">
        <v>261</v>
      </c>
      <c r="B1073" s="151" t="s">
        <v>382</v>
      </c>
      <c r="C1073" s="150">
        <v>47</v>
      </c>
    </row>
    <row r="1074" spans="1:3" x14ac:dyDescent="0.3">
      <c r="A1074" s="149" t="s">
        <v>261</v>
      </c>
      <c r="B1074" s="148" t="s">
        <v>382</v>
      </c>
      <c r="C1074" s="147">
        <v>65</v>
      </c>
    </row>
    <row r="1075" spans="1:3" x14ac:dyDescent="0.3">
      <c r="A1075" s="152" t="s">
        <v>56</v>
      </c>
      <c r="B1075" s="151" t="s">
        <v>382</v>
      </c>
      <c r="C1075" s="150">
        <v>38</v>
      </c>
    </row>
    <row r="1076" spans="1:3" x14ac:dyDescent="0.3">
      <c r="A1076" s="149" t="s">
        <v>261</v>
      </c>
      <c r="B1076" s="148" t="s">
        <v>384</v>
      </c>
      <c r="C1076" s="147">
        <v>13</v>
      </c>
    </row>
    <row r="1077" spans="1:3" x14ac:dyDescent="0.3">
      <c r="A1077" s="152" t="s">
        <v>383</v>
      </c>
      <c r="B1077" s="151" t="s">
        <v>382</v>
      </c>
      <c r="C1077" s="150">
        <v>63</v>
      </c>
    </row>
    <row r="1078" spans="1:3" x14ac:dyDescent="0.3">
      <c r="A1078" s="149" t="s">
        <v>261</v>
      </c>
      <c r="B1078" s="148" t="s">
        <v>382</v>
      </c>
      <c r="C1078" s="147">
        <v>63</v>
      </c>
    </row>
    <row r="1079" spans="1:3" x14ac:dyDescent="0.3">
      <c r="A1079" s="152" t="s">
        <v>383</v>
      </c>
      <c r="B1079" s="151" t="s">
        <v>382</v>
      </c>
      <c r="C1079" s="150">
        <v>99</v>
      </c>
    </row>
    <row r="1080" spans="1:3" x14ac:dyDescent="0.3">
      <c r="A1080" s="149" t="s">
        <v>261</v>
      </c>
      <c r="B1080" s="148" t="s">
        <v>382</v>
      </c>
      <c r="C1080" s="147">
        <v>83</v>
      </c>
    </row>
    <row r="1081" spans="1:3" x14ac:dyDescent="0.3">
      <c r="A1081" s="152" t="s">
        <v>261</v>
      </c>
      <c r="B1081" s="151" t="s">
        <v>382</v>
      </c>
      <c r="C1081" s="150">
        <v>91</v>
      </c>
    </row>
    <row r="1082" spans="1:3" x14ac:dyDescent="0.3">
      <c r="A1082" s="149" t="s">
        <v>383</v>
      </c>
      <c r="B1082" s="148" t="s">
        <v>385</v>
      </c>
      <c r="C1082" s="147">
        <v>42</v>
      </c>
    </row>
    <row r="1083" spans="1:3" x14ac:dyDescent="0.3">
      <c r="A1083" s="152" t="s">
        <v>56</v>
      </c>
      <c r="B1083" s="151" t="s">
        <v>384</v>
      </c>
      <c r="C1083" s="150">
        <v>98</v>
      </c>
    </row>
    <row r="1084" spans="1:3" x14ac:dyDescent="0.3">
      <c r="A1084" s="149" t="s">
        <v>261</v>
      </c>
      <c r="B1084" s="148" t="s">
        <v>385</v>
      </c>
      <c r="C1084" s="147">
        <v>2</v>
      </c>
    </row>
    <row r="1085" spans="1:3" x14ac:dyDescent="0.3">
      <c r="A1085" s="152" t="s">
        <v>56</v>
      </c>
      <c r="B1085" s="151" t="s">
        <v>384</v>
      </c>
      <c r="C1085" s="150">
        <v>67</v>
      </c>
    </row>
    <row r="1086" spans="1:3" x14ac:dyDescent="0.3">
      <c r="A1086" s="149" t="s">
        <v>383</v>
      </c>
      <c r="B1086" s="148" t="s">
        <v>384</v>
      </c>
      <c r="C1086" s="147">
        <v>90</v>
      </c>
    </row>
    <row r="1087" spans="1:3" x14ac:dyDescent="0.3">
      <c r="A1087" s="152" t="s">
        <v>56</v>
      </c>
      <c r="B1087" s="151" t="s">
        <v>382</v>
      </c>
      <c r="C1087" s="150">
        <v>85</v>
      </c>
    </row>
    <row r="1088" spans="1:3" x14ac:dyDescent="0.3">
      <c r="A1088" s="149" t="s">
        <v>383</v>
      </c>
      <c r="B1088" s="148" t="s">
        <v>384</v>
      </c>
      <c r="C1088" s="147">
        <v>92</v>
      </c>
    </row>
    <row r="1089" spans="1:3" x14ac:dyDescent="0.3">
      <c r="A1089" s="152" t="s">
        <v>56</v>
      </c>
      <c r="B1089" s="151" t="s">
        <v>382</v>
      </c>
      <c r="C1089" s="150">
        <v>40</v>
      </c>
    </row>
    <row r="1090" spans="1:3" x14ac:dyDescent="0.3">
      <c r="A1090" s="149" t="s">
        <v>383</v>
      </c>
      <c r="B1090" s="148" t="s">
        <v>382</v>
      </c>
      <c r="C1090" s="147">
        <v>15</v>
      </c>
    </row>
    <row r="1091" spans="1:3" x14ac:dyDescent="0.3">
      <c r="A1091" s="152" t="s">
        <v>383</v>
      </c>
      <c r="B1091" s="151" t="s">
        <v>385</v>
      </c>
      <c r="C1091" s="150">
        <v>76</v>
      </c>
    </row>
    <row r="1092" spans="1:3" x14ac:dyDescent="0.3">
      <c r="A1092" s="149" t="s">
        <v>56</v>
      </c>
      <c r="B1092" s="148" t="s">
        <v>382</v>
      </c>
      <c r="C1092" s="147">
        <v>93</v>
      </c>
    </row>
    <row r="1093" spans="1:3" x14ac:dyDescent="0.3">
      <c r="A1093" s="152" t="s">
        <v>56</v>
      </c>
      <c r="B1093" s="151" t="s">
        <v>382</v>
      </c>
      <c r="C1093" s="150">
        <v>68</v>
      </c>
    </row>
    <row r="1094" spans="1:3" x14ac:dyDescent="0.3">
      <c r="A1094" s="149" t="s">
        <v>383</v>
      </c>
      <c r="B1094" s="148" t="s">
        <v>384</v>
      </c>
      <c r="C1094" s="147">
        <v>87</v>
      </c>
    </row>
    <row r="1095" spans="1:3" x14ac:dyDescent="0.3">
      <c r="A1095" s="152" t="s">
        <v>261</v>
      </c>
      <c r="B1095" s="151" t="s">
        <v>385</v>
      </c>
      <c r="C1095" s="150">
        <v>75</v>
      </c>
    </row>
    <row r="1096" spans="1:3" x14ac:dyDescent="0.3">
      <c r="A1096" s="149" t="s">
        <v>56</v>
      </c>
      <c r="B1096" s="148" t="s">
        <v>382</v>
      </c>
      <c r="C1096" s="147">
        <v>29</v>
      </c>
    </row>
    <row r="1097" spans="1:3" x14ac:dyDescent="0.3">
      <c r="A1097" s="152" t="s">
        <v>261</v>
      </c>
      <c r="B1097" s="151" t="s">
        <v>384</v>
      </c>
      <c r="C1097" s="150">
        <v>81</v>
      </c>
    </row>
    <row r="1098" spans="1:3" x14ac:dyDescent="0.3">
      <c r="A1098" s="149" t="s">
        <v>56</v>
      </c>
      <c r="B1098" s="148" t="s">
        <v>384</v>
      </c>
      <c r="C1098" s="147">
        <v>1</v>
      </c>
    </row>
    <row r="1099" spans="1:3" x14ac:dyDescent="0.3">
      <c r="A1099" s="152" t="s">
        <v>56</v>
      </c>
      <c r="B1099" s="151" t="s">
        <v>384</v>
      </c>
      <c r="C1099" s="150">
        <v>9</v>
      </c>
    </row>
    <row r="1100" spans="1:3" x14ac:dyDescent="0.3">
      <c r="A1100" s="149" t="s">
        <v>383</v>
      </c>
      <c r="B1100" s="148" t="s">
        <v>384</v>
      </c>
      <c r="C1100" s="147">
        <v>44</v>
      </c>
    </row>
    <row r="1101" spans="1:3" x14ac:dyDescent="0.3">
      <c r="A1101" s="152" t="s">
        <v>383</v>
      </c>
      <c r="B1101" s="151" t="s">
        <v>384</v>
      </c>
      <c r="C1101" s="150">
        <v>8</v>
      </c>
    </row>
    <row r="1102" spans="1:3" x14ac:dyDescent="0.3">
      <c r="A1102" s="149" t="s">
        <v>261</v>
      </c>
      <c r="B1102" s="148" t="s">
        <v>382</v>
      </c>
      <c r="C1102" s="147">
        <v>86</v>
      </c>
    </row>
    <row r="1103" spans="1:3" x14ac:dyDescent="0.3">
      <c r="A1103" s="152" t="s">
        <v>56</v>
      </c>
      <c r="B1103" s="151" t="s">
        <v>384</v>
      </c>
      <c r="C1103" s="150">
        <v>57</v>
      </c>
    </row>
    <row r="1104" spans="1:3" x14ac:dyDescent="0.3">
      <c r="A1104" s="149" t="s">
        <v>383</v>
      </c>
      <c r="B1104" s="148" t="s">
        <v>385</v>
      </c>
      <c r="C1104" s="147">
        <v>97</v>
      </c>
    </row>
    <row r="1105" spans="1:3" x14ac:dyDescent="0.3">
      <c r="A1105" s="152" t="s">
        <v>383</v>
      </c>
      <c r="B1105" s="151" t="s">
        <v>385</v>
      </c>
      <c r="C1105" s="150">
        <v>58</v>
      </c>
    </row>
    <row r="1106" spans="1:3" x14ac:dyDescent="0.3">
      <c r="A1106" s="149" t="s">
        <v>383</v>
      </c>
      <c r="B1106" s="148" t="s">
        <v>385</v>
      </c>
      <c r="C1106" s="147">
        <v>35</v>
      </c>
    </row>
    <row r="1107" spans="1:3" x14ac:dyDescent="0.3">
      <c r="A1107" s="152" t="s">
        <v>56</v>
      </c>
      <c r="B1107" s="151" t="s">
        <v>382</v>
      </c>
      <c r="C1107" s="150">
        <v>34</v>
      </c>
    </row>
    <row r="1108" spans="1:3" x14ac:dyDescent="0.3">
      <c r="A1108" s="149" t="s">
        <v>261</v>
      </c>
      <c r="B1108" s="148" t="s">
        <v>385</v>
      </c>
      <c r="C1108" s="147">
        <v>19</v>
      </c>
    </row>
    <row r="1109" spans="1:3" x14ac:dyDescent="0.3">
      <c r="A1109" s="152" t="s">
        <v>383</v>
      </c>
      <c r="B1109" s="151" t="s">
        <v>384</v>
      </c>
      <c r="C1109" s="150">
        <v>46</v>
      </c>
    </row>
    <row r="1110" spans="1:3" x14ac:dyDescent="0.3">
      <c r="A1110" s="149" t="s">
        <v>261</v>
      </c>
      <c r="B1110" s="148" t="s">
        <v>382</v>
      </c>
      <c r="C1110" s="147">
        <v>51</v>
      </c>
    </row>
    <row r="1111" spans="1:3" x14ac:dyDescent="0.3">
      <c r="A1111" s="152" t="s">
        <v>383</v>
      </c>
      <c r="B1111" s="151" t="s">
        <v>384</v>
      </c>
      <c r="C1111" s="150">
        <v>69</v>
      </c>
    </row>
    <row r="1112" spans="1:3" x14ac:dyDescent="0.3">
      <c r="A1112" s="149" t="s">
        <v>56</v>
      </c>
      <c r="B1112" s="148" t="s">
        <v>382</v>
      </c>
      <c r="C1112" s="147">
        <v>15</v>
      </c>
    </row>
    <row r="1113" spans="1:3" x14ac:dyDescent="0.3">
      <c r="A1113" s="152" t="s">
        <v>383</v>
      </c>
      <c r="B1113" s="151" t="s">
        <v>385</v>
      </c>
      <c r="C1113" s="150">
        <v>10</v>
      </c>
    </row>
    <row r="1114" spans="1:3" x14ac:dyDescent="0.3">
      <c r="A1114" s="149" t="s">
        <v>383</v>
      </c>
      <c r="B1114" s="148" t="s">
        <v>385</v>
      </c>
      <c r="C1114" s="147">
        <v>25</v>
      </c>
    </row>
    <row r="1115" spans="1:3" x14ac:dyDescent="0.3">
      <c r="A1115" s="152" t="s">
        <v>383</v>
      </c>
      <c r="B1115" s="151" t="s">
        <v>382</v>
      </c>
      <c r="C1115" s="150">
        <v>67</v>
      </c>
    </row>
    <row r="1116" spans="1:3" x14ac:dyDescent="0.3">
      <c r="A1116" s="149" t="s">
        <v>383</v>
      </c>
      <c r="B1116" s="148" t="s">
        <v>385</v>
      </c>
      <c r="C1116" s="147">
        <v>84</v>
      </c>
    </row>
    <row r="1117" spans="1:3" x14ac:dyDescent="0.3">
      <c r="A1117" s="152" t="s">
        <v>261</v>
      </c>
      <c r="B1117" s="151" t="s">
        <v>385</v>
      </c>
      <c r="C1117" s="150">
        <v>92</v>
      </c>
    </row>
    <row r="1118" spans="1:3" x14ac:dyDescent="0.3">
      <c r="A1118" s="149" t="s">
        <v>261</v>
      </c>
      <c r="B1118" s="148" t="s">
        <v>384</v>
      </c>
      <c r="C1118" s="147">
        <v>51</v>
      </c>
    </row>
    <row r="1119" spans="1:3" x14ac:dyDescent="0.3">
      <c r="A1119" s="152" t="s">
        <v>261</v>
      </c>
      <c r="B1119" s="151" t="s">
        <v>382</v>
      </c>
      <c r="C1119" s="150">
        <v>6</v>
      </c>
    </row>
    <row r="1120" spans="1:3" x14ac:dyDescent="0.3">
      <c r="A1120" s="149" t="s">
        <v>383</v>
      </c>
      <c r="B1120" s="148" t="s">
        <v>385</v>
      </c>
      <c r="C1120" s="147">
        <v>69</v>
      </c>
    </row>
    <row r="1121" spans="1:3" x14ac:dyDescent="0.3">
      <c r="A1121" s="152" t="s">
        <v>56</v>
      </c>
      <c r="B1121" s="151" t="s">
        <v>385</v>
      </c>
      <c r="C1121" s="150">
        <v>64</v>
      </c>
    </row>
    <row r="1122" spans="1:3" x14ac:dyDescent="0.3">
      <c r="A1122" s="149" t="s">
        <v>261</v>
      </c>
      <c r="B1122" s="148" t="s">
        <v>385</v>
      </c>
      <c r="C1122" s="147">
        <v>29</v>
      </c>
    </row>
    <row r="1123" spans="1:3" x14ac:dyDescent="0.3">
      <c r="A1123" s="152" t="s">
        <v>56</v>
      </c>
      <c r="B1123" s="151" t="s">
        <v>384</v>
      </c>
      <c r="C1123" s="150">
        <v>52</v>
      </c>
    </row>
    <row r="1124" spans="1:3" x14ac:dyDescent="0.3">
      <c r="A1124" s="149" t="s">
        <v>56</v>
      </c>
      <c r="B1124" s="148" t="s">
        <v>385</v>
      </c>
      <c r="C1124" s="147">
        <v>78</v>
      </c>
    </row>
    <row r="1125" spans="1:3" x14ac:dyDescent="0.3">
      <c r="A1125" s="152" t="s">
        <v>56</v>
      </c>
      <c r="B1125" s="151" t="s">
        <v>382</v>
      </c>
      <c r="C1125" s="150">
        <v>1</v>
      </c>
    </row>
    <row r="1126" spans="1:3" x14ac:dyDescent="0.3">
      <c r="A1126" s="149" t="s">
        <v>261</v>
      </c>
      <c r="B1126" s="148" t="s">
        <v>384</v>
      </c>
      <c r="C1126" s="147">
        <v>70</v>
      </c>
    </row>
    <row r="1127" spans="1:3" x14ac:dyDescent="0.3">
      <c r="A1127" s="152" t="s">
        <v>383</v>
      </c>
      <c r="B1127" s="151" t="s">
        <v>384</v>
      </c>
      <c r="C1127" s="150">
        <v>87</v>
      </c>
    </row>
    <row r="1128" spans="1:3" x14ac:dyDescent="0.3">
      <c r="A1128" s="149" t="s">
        <v>383</v>
      </c>
      <c r="B1128" s="148" t="s">
        <v>384</v>
      </c>
      <c r="C1128" s="147">
        <v>10</v>
      </c>
    </row>
    <row r="1129" spans="1:3" x14ac:dyDescent="0.3">
      <c r="A1129" s="152" t="s">
        <v>56</v>
      </c>
      <c r="B1129" s="151" t="s">
        <v>385</v>
      </c>
      <c r="C1129" s="150">
        <v>12</v>
      </c>
    </row>
    <row r="1130" spans="1:3" x14ac:dyDescent="0.3">
      <c r="A1130" s="149" t="s">
        <v>56</v>
      </c>
      <c r="B1130" s="148" t="s">
        <v>384</v>
      </c>
      <c r="C1130" s="147">
        <v>46</v>
      </c>
    </row>
    <row r="1131" spans="1:3" x14ac:dyDescent="0.3">
      <c r="A1131" s="152" t="s">
        <v>56</v>
      </c>
      <c r="B1131" s="151" t="s">
        <v>382</v>
      </c>
      <c r="C1131" s="150">
        <v>23</v>
      </c>
    </row>
    <row r="1132" spans="1:3" x14ac:dyDescent="0.3">
      <c r="A1132" s="149" t="s">
        <v>261</v>
      </c>
      <c r="B1132" s="148" t="s">
        <v>382</v>
      </c>
      <c r="C1132" s="147">
        <v>55</v>
      </c>
    </row>
    <row r="1133" spans="1:3" x14ac:dyDescent="0.3">
      <c r="A1133" s="152" t="s">
        <v>261</v>
      </c>
      <c r="B1133" s="151" t="s">
        <v>384</v>
      </c>
      <c r="C1133" s="150">
        <v>59</v>
      </c>
    </row>
    <row r="1134" spans="1:3" x14ac:dyDescent="0.3">
      <c r="A1134" s="149" t="s">
        <v>383</v>
      </c>
      <c r="B1134" s="148" t="s">
        <v>382</v>
      </c>
      <c r="C1134" s="147">
        <v>76</v>
      </c>
    </row>
    <row r="1135" spans="1:3" x14ac:dyDescent="0.3">
      <c r="A1135" s="152" t="s">
        <v>56</v>
      </c>
      <c r="B1135" s="151" t="s">
        <v>384</v>
      </c>
      <c r="C1135" s="150">
        <v>56</v>
      </c>
    </row>
    <row r="1136" spans="1:3" x14ac:dyDescent="0.3">
      <c r="A1136" s="149" t="s">
        <v>56</v>
      </c>
      <c r="B1136" s="148" t="s">
        <v>385</v>
      </c>
      <c r="C1136" s="147">
        <v>51</v>
      </c>
    </row>
    <row r="1137" spans="1:3" x14ac:dyDescent="0.3">
      <c r="A1137" s="152" t="s">
        <v>261</v>
      </c>
      <c r="B1137" s="151" t="s">
        <v>384</v>
      </c>
      <c r="C1137" s="150">
        <v>5</v>
      </c>
    </row>
    <row r="1138" spans="1:3" x14ac:dyDescent="0.3">
      <c r="A1138" s="149" t="s">
        <v>56</v>
      </c>
      <c r="B1138" s="148" t="s">
        <v>382</v>
      </c>
      <c r="C1138" s="147">
        <v>4</v>
      </c>
    </row>
    <row r="1139" spans="1:3" x14ac:dyDescent="0.3">
      <c r="A1139" s="152" t="s">
        <v>261</v>
      </c>
      <c r="B1139" s="151" t="s">
        <v>382</v>
      </c>
      <c r="C1139" s="150">
        <v>25</v>
      </c>
    </row>
    <row r="1140" spans="1:3" x14ac:dyDescent="0.3">
      <c r="A1140" s="149" t="s">
        <v>383</v>
      </c>
      <c r="B1140" s="148" t="s">
        <v>385</v>
      </c>
      <c r="C1140" s="147">
        <v>24</v>
      </c>
    </row>
    <row r="1141" spans="1:3" x14ac:dyDescent="0.3">
      <c r="A1141" s="152" t="s">
        <v>261</v>
      </c>
      <c r="B1141" s="151" t="s">
        <v>385</v>
      </c>
      <c r="C1141" s="150">
        <v>99</v>
      </c>
    </row>
    <row r="1142" spans="1:3" x14ac:dyDescent="0.3">
      <c r="A1142" s="149" t="s">
        <v>56</v>
      </c>
      <c r="B1142" s="148" t="s">
        <v>385</v>
      </c>
      <c r="C1142" s="147">
        <v>41</v>
      </c>
    </row>
    <row r="1143" spans="1:3" x14ac:dyDescent="0.3">
      <c r="A1143" s="152" t="s">
        <v>383</v>
      </c>
      <c r="B1143" s="151" t="s">
        <v>384</v>
      </c>
      <c r="C1143" s="150">
        <v>35</v>
      </c>
    </row>
    <row r="1144" spans="1:3" x14ac:dyDescent="0.3">
      <c r="A1144" s="149" t="s">
        <v>383</v>
      </c>
      <c r="B1144" s="148" t="s">
        <v>384</v>
      </c>
      <c r="C1144" s="147">
        <v>70</v>
      </c>
    </row>
    <row r="1145" spans="1:3" x14ac:dyDescent="0.3">
      <c r="A1145" s="152" t="s">
        <v>56</v>
      </c>
      <c r="B1145" s="151" t="s">
        <v>384</v>
      </c>
      <c r="C1145" s="150">
        <v>35</v>
      </c>
    </row>
    <row r="1146" spans="1:3" x14ac:dyDescent="0.3">
      <c r="A1146" s="149" t="s">
        <v>261</v>
      </c>
      <c r="B1146" s="148" t="s">
        <v>385</v>
      </c>
      <c r="C1146" s="147">
        <v>45</v>
      </c>
    </row>
    <row r="1147" spans="1:3" x14ac:dyDescent="0.3">
      <c r="A1147" s="152" t="s">
        <v>261</v>
      </c>
      <c r="B1147" s="151" t="s">
        <v>385</v>
      </c>
      <c r="C1147" s="150">
        <v>10</v>
      </c>
    </row>
    <row r="1148" spans="1:3" x14ac:dyDescent="0.3">
      <c r="A1148" s="149" t="s">
        <v>383</v>
      </c>
      <c r="B1148" s="148" t="s">
        <v>382</v>
      </c>
      <c r="C1148" s="147">
        <v>25</v>
      </c>
    </row>
    <row r="1149" spans="1:3" x14ac:dyDescent="0.3">
      <c r="A1149" s="152" t="s">
        <v>383</v>
      </c>
      <c r="B1149" s="151" t="s">
        <v>382</v>
      </c>
      <c r="C1149" s="150">
        <v>34</v>
      </c>
    </row>
    <row r="1150" spans="1:3" x14ac:dyDescent="0.3">
      <c r="A1150" s="149" t="s">
        <v>261</v>
      </c>
      <c r="B1150" s="148" t="s">
        <v>382</v>
      </c>
      <c r="C1150" s="147">
        <v>81</v>
      </c>
    </row>
    <row r="1151" spans="1:3" x14ac:dyDescent="0.3">
      <c r="A1151" s="152" t="s">
        <v>56</v>
      </c>
      <c r="B1151" s="151" t="s">
        <v>385</v>
      </c>
      <c r="C1151" s="150">
        <v>83</v>
      </c>
    </row>
    <row r="1152" spans="1:3" x14ac:dyDescent="0.3">
      <c r="A1152" s="149" t="s">
        <v>261</v>
      </c>
      <c r="B1152" s="148" t="s">
        <v>385</v>
      </c>
      <c r="C1152" s="147">
        <v>58</v>
      </c>
    </row>
    <row r="1153" spans="1:3" x14ac:dyDescent="0.3">
      <c r="A1153" s="152" t="s">
        <v>383</v>
      </c>
      <c r="B1153" s="151" t="s">
        <v>385</v>
      </c>
      <c r="C1153" s="150">
        <v>32</v>
      </c>
    </row>
    <row r="1154" spans="1:3" x14ac:dyDescent="0.3">
      <c r="A1154" s="149" t="s">
        <v>56</v>
      </c>
      <c r="B1154" s="148" t="s">
        <v>384</v>
      </c>
      <c r="C1154" s="147">
        <v>42</v>
      </c>
    </row>
    <row r="1155" spans="1:3" x14ac:dyDescent="0.3">
      <c r="A1155" s="152" t="s">
        <v>261</v>
      </c>
      <c r="B1155" s="151" t="s">
        <v>385</v>
      </c>
      <c r="C1155" s="150">
        <v>3</v>
      </c>
    </row>
    <row r="1156" spans="1:3" x14ac:dyDescent="0.3">
      <c r="A1156" s="149" t="s">
        <v>56</v>
      </c>
      <c r="B1156" s="148" t="s">
        <v>382</v>
      </c>
      <c r="C1156" s="147">
        <v>79</v>
      </c>
    </row>
    <row r="1157" spans="1:3" x14ac:dyDescent="0.3">
      <c r="A1157" s="152" t="s">
        <v>56</v>
      </c>
      <c r="B1157" s="151" t="s">
        <v>385</v>
      </c>
      <c r="C1157" s="150">
        <v>24</v>
      </c>
    </row>
    <row r="1158" spans="1:3" x14ac:dyDescent="0.3">
      <c r="A1158" s="149" t="s">
        <v>261</v>
      </c>
      <c r="B1158" s="148" t="s">
        <v>382</v>
      </c>
      <c r="C1158" s="147">
        <v>31</v>
      </c>
    </row>
    <row r="1159" spans="1:3" x14ac:dyDescent="0.3">
      <c r="A1159" s="152" t="s">
        <v>261</v>
      </c>
      <c r="B1159" s="151" t="s">
        <v>382</v>
      </c>
      <c r="C1159" s="150">
        <v>88</v>
      </c>
    </row>
    <row r="1160" spans="1:3" x14ac:dyDescent="0.3">
      <c r="A1160" s="149" t="s">
        <v>56</v>
      </c>
      <c r="B1160" s="148" t="s">
        <v>382</v>
      </c>
      <c r="C1160" s="147">
        <v>71</v>
      </c>
    </row>
    <row r="1161" spans="1:3" x14ac:dyDescent="0.3">
      <c r="A1161" s="152" t="s">
        <v>56</v>
      </c>
      <c r="B1161" s="151" t="s">
        <v>382</v>
      </c>
      <c r="C1161" s="150">
        <v>1</v>
      </c>
    </row>
    <row r="1162" spans="1:3" x14ac:dyDescent="0.3">
      <c r="A1162" s="149" t="s">
        <v>56</v>
      </c>
      <c r="B1162" s="148" t="s">
        <v>385</v>
      </c>
      <c r="C1162" s="147">
        <v>28</v>
      </c>
    </row>
    <row r="1163" spans="1:3" x14ac:dyDescent="0.3">
      <c r="A1163" s="152" t="s">
        <v>56</v>
      </c>
      <c r="B1163" s="151" t="s">
        <v>385</v>
      </c>
      <c r="C1163" s="150">
        <v>20</v>
      </c>
    </row>
    <row r="1164" spans="1:3" x14ac:dyDescent="0.3">
      <c r="A1164" s="149" t="s">
        <v>56</v>
      </c>
      <c r="B1164" s="148" t="s">
        <v>384</v>
      </c>
      <c r="C1164" s="147">
        <v>77</v>
      </c>
    </row>
    <row r="1165" spans="1:3" x14ac:dyDescent="0.3">
      <c r="A1165" s="152" t="s">
        <v>383</v>
      </c>
      <c r="B1165" s="151" t="s">
        <v>385</v>
      </c>
      <c r="C1165" s="150">
        <v>52</v>
      </c>
    </row>
    <row r="1166" spans="1:3" x14ac:dyDescent="0.3">
      <c r="A1166" s="149" t="s">
        <v>56</v>
      </c>
      <c r="B1166" s="148" t="s">
        <v>385</v>
      </c>
      <c r="C1166" s="147">
        <v>1</v>
      </c>
    </row>
    <row r="1167" spans="1:3" x14ac:dyDescent="0.3">
      <c r="A1167" s="152" t="s">
        <v>261</v>
      </c>
      <c r="B1167" s="151" t="s">
        <v>382</v>
      </c>
      <c r="C1167" s="150">
        <v>52</v>
      </c>
    </row>
    <row r="1168" spans="1:3" x14ac:dyDescent="0.3">
      <c r="A1168" s="149" t="s">
        <v>383</v>
      </c>
      <c r="B1168" s="148" t="s">
        <v>382</v>
      </c>
      <c r="C1168" s="147">
        <v>45</v>
      </c>
    </row>
    <row r="1169" spans="1:3" x14ac:dyDescent="0.3">
      <c r="A1169" s="152" t="s">
        <v>56</v>
      </c>
      <c r="B1169" s="151" t="s">
        <v>382</v>
      </c>
      <c r="C1169" s="150">
        <v>64</v>
      </c>
    </row>
    <row r="1170" spans="1:3" x14ac:dyDescent="0.3">
      <c r="A1170" s="149" t="s">
        <v>383</v>
      </c>
      <c r="B1170" s="148" t="s">
        <v>384</v>
      </c>
      <c r="C1170" s="147">
        <v>73</v>
      </c>
    </row>
    <row r="1171" spans="1:3" x14ac:dyDescent="0.3">
      <c r="A1171" s="152" t="s">
        <v>261</v>
      </c>
      <c r="B1171" s="151" t="s">
        <v>385</v>
      </c>
      <c r="C1171" s="150">
        <v>65</v>
      </c>
    </row>
    <row r="1172" spans="1:3" x14ac:dyDescent="0.3">
      <c r="A1172" s="149" t="s">
        <v>261</v>
      </c>
      <c r="B1172" s="148" t="s">
        <v>384</v>
      </c>
      <c r="C1172" s="147">
        <v>97</v>
      </c>
    </row>
    <row r="1173" spans="1:3" x14ac:dyDescent="0.3">
      <c r="A1173" s="152" t="s">
        <v>261</v>
      </c>
      <c r="B1173" s="151" t="s">
        <v>385</v>
      </c>
      <c r="C1173" s="150">
        <v>26</v>
      </c>
    </row>
    <row r="1174" spans="1:3" x14ac:dyDescent="0.3">
      <c r="A1174" s="149" t="s">
        <v>261</v>
      </c>
      <c r="B1174" s="148" t="s">
        <v>384</v>
      </c>
      <c r="C1174" s="147">
        <v>11</v>
      </c>
    </row>
    <row r="1175" spans="1:3" x14ac:dyDescent="0.3">
      <c r="A1175" s="152" t="s">
        <v>383</v>
      </c>
      <c r="B1175" s="151" t="s">
        <v>382</v>
      </c>
      <c r="C1175" s="150">
        <v>13</v>
      </c>
    </row>
    <row r="1176" spans="1:3" x14ac:dyDescent="0.3">
      <c r="A1176" s="149" t="s">
        <v>261</v>
      </c>
      <c r="B1176" s="148" t="s">
        <v>382</v>
      </c>
      <c r="C1176" s="147">
        <v>76</v>
      </c>
    </row>
    <row r="1177" spans="1:3" x14ac:dyDescent="0.3">
      <c r="A1177" s="152" t="s">
        <v>261</v>
      </c>
      <c r="B1177" s="151" t="s">
        <v>384</v>
      </c>
      <c r="C1177" s="150">
        <v>99</v>
      </c>
    </row>
    <row r="1178" spans="1:3" x14ac:dyDescent="0.3">
      <c r="A1178" s="149" t="s">
        <v>383</v>
      </c>
      <c r="B1178" s="148" t="s">
        <v>385</v>
      </c>
      <c r="C1178" s="147">
        <v>52</v>
      </c>
    </row>
    <row r="1179" spans="1:3" x14ac:dyDescent="0.3">
      <c r="A1179" s="152" t="s">
        <v>56</v>
      </c>
      <c r="B1179" s="151" t="s">
        <v>384</v>
      </c>
      <c r="C1179" s="150">
        <v>13</v>
      </c>
    </row>
    <row r="1180" spans="1:3" x14ac:dyDescent="0.3">
      <c r="A1180" s="149" t="s">
        <v>56</v>
      </c>
      <c r="B1180" s="148" t="s">
        <v>384</v>
      </c>
      <c r="C1180" s="147">
        <v>27</v>
      </c>
    </row>
    <row r="1181" spans="1:3" x14ac:dyDescent="0.3">
      <c r="A1181" s="152" t="s">
        <v>383</v>
      </c>
      <c r="B1181" s="151" t="s">
        <v>382</v>
      </c>
      <c r="C1181" s="150">
        <v>21</v>
      </c>
    </row>
    <row r="1182" spans="1:3" x14ac:dyDescent="0.3">
      <c r="A1182" s="149" t="s">
        <v>56</v>
      </c>
      <c r="B1182" s="148" t="s">
        <v>384</v>
      </c>
      <c r="C1182" s="147">
        <v>38</v>
      </c>
    </row>
    <row r="1183" spans="1:3" x14ac:dyDescent="0.3">
      <c r="A1183" s="152" t="s">
        <v>261</v>
      </c>
      <c r="B1183" s="151" t="s">
        <v>382</v>
      </c>
      <c r="C1183" s="150">
        <v>10</v>
      </c>
    </row>
    <row r="1184" spans="1:3" x14ac:dyDescent="0.3">
      <c r="A1184" s="149" t="s">
        <v>383</v>
      </c>
      <c r="B1184" s="148" t="s">
        <v>384</v>
      </c>
      <c r="C1184" s="147">
        <v>30</v>
      </c>
    </row>
    <row r="1185" spans="1:3" x14ac:dyDescent="0.3">
      <c r="A1185" s="152" t="s">
        <v>261</v>
      </c>
      <c r="B1185" s="151" t="s">
        <v>382</v>
      </c>
      <c r="C1185" s="150">
        <v>35</v>
      </c>
    </row>
    <row r="1186" spans="1:3" x14ac:dyDescent="0.3">
      <c r="A1186" s="149" t="s">
        <v>383</v>
      </c>
      <c r="B1186" s="148" t="s">
        <v>384</v>
      </c>
      <c r="C1186" s="147">
        <v>59</v>
      </c>
    </row>
    <row r="1187" spans="1:3" x14ac:dyDescent="0.3">
      <c r="A1187" s="152" t="s">
        <v>383</v>
      </c>
      <c r="B1187" s="151" t="s">
        <v>385</v>
      </c>
      <c r="C1187" s="150">
        <v>19</v>
      </c>
    </row>
    <row r="1188" spans="1:3" x14ac:dyDescent="0.3">
      <c r="A1188" s="149" t="s">
        <v>56</v>
      </c>
      <c r="B1188" s="148" t="s">
        <v>382</v>
      </c>
      <c r="C1188" s="147">
        <v>23</v>
      </c>
    </row>
    <row r="1189" spans="1:3" x14ac:dyDescent="0.3">
      <c r="A1189" s="152" t="s">
        <v>383</v>
      </c>
      <c r="B1189" s="151" t="s">
        <v>385</v>
      </c>
      <c r="C1189" s="150">
        <v>1</v>
      </c>
    </row>
    <row r="1190" spans="1:3" x14ac:dyDescent="0.3">
      <c r="A1190" s="149" t="s">
        <v>261</v>
      </c>
      <c r="B1190" s="148" t="s">
        <v>385</v>
      </c>
      <c r="C1190" s="147">
        <v>72</v>
      </c>
    </row>
    <row r="1191" spans="1:3" x14ac:dyDescent="0.3">
      <c r="A1191" s="152" t="s">
        <v>261</v>
      </c>
      <c r="B1191" s="151" t="s">
        <v>385</v>
      </c>
      <c r="C1191" s="150">
        <v>93</v>
      </c>
    </row>
    <row r="1192" spans="1:3" x14ac:dyDescent="0.3">
      <c r="A1192" s="149" t="s">
        <v>261</v>
      </c>
      <c r="B1192" s="148" t="s">
        <v>382</v>
      </c>
      <c r="C1192" s="147">
        <v>11</v>
      </c>
    </row>
    <row r="1193" spans="1:3" x14ac:dyDescent="0.3">
      <c r="A1193" s="152" t="s">
        <v>383</v>
      </c>
      <c r="B1193" s="151" t="s">
        <v>384</v>
      </c>
      <c r="C1193" s="150">
        <v>46</v>
      </c>
    </row>
    <row r="1194" spans="1:3" x14ac:dyDescent="0.3">
      <c r="A1194" s="149" t="s">
        <v>383</v>
      </c>
      <c r="B1194" s="148" t="s">
        <v>385</v>
      </c>
      <c r="C1194" s="147">
        <v>42</v>
      </c>
    </row>
    <row r="1195" spans="1:3" x14ac:dyDescent="0.3">
      <c r="A1195" s="152" t="s">
        <v>383</v>
      </c>
      <c r="B1195" s="151" t="s">
        <v>384</v>
      </c>
      <c r="C1195" s="150">
        <v>36</v>
      </c>
    </row>
    <row r="1196" spans="1:3" x14ac:dyDescent="0.3">
      <c r="A1196" s="149" t="s">
        <v>383</v>
      </c>
      <c r="B1196" s="148" t="s">
        <v>382</v>
      </c>
      <c r="C1196" s="147">
        <v>74</v>
      </c>
    </row>
    <row r="1197" spans="1:3" x14ac:dyDescent="0.3">
      <c r="A1197" s="152" t="s">
        <v>56</v>
      </c>
      <c r="B1197" s="151" t="s">
        <v>385</v>
      </c>
      <c r="C1197" s="150">
        <v>87</v>
      </c>
    </row>
    <row r="1198" spans="1:3" x14ac:dyDescent="0.3">
      <c r="A1198" s="149" t="s">
        <v>383</v>
      </c>
      <c r="B1198" s="148" t="s">
        <v>384</v>
      </c>
      <c r="C1198" s="147">
        <v>61</v>
      </c>
    </row>
    <row r="1199" spans="1:3" x14ac:dyDescent="0.3">
      <c r="A1199" s="152" t="s">
        <v>383</v>
      </c>
      <c r="B1199" s="151" t="s">
        <v>385</v>
      </c>
      <c r="C1199" s="150">
        <v>4</v>
      </c>
    </row>
    <row r="1200" spans="1:3" x14ac:dyDescent="0.3">
      <c r="A1200" s="149" t="s">
        <v>383</v>
      </c>
      <c r="B1200" s="148" t="s">
        <v>382</v>
      </c>
      <c r="C1200" s="147">
        <v>7</v>
      </c>
    </row>
    <row r="1201" spans="1:3" x14ac:dyDescent="0.3">
      <c r="A1201" s="152" t="s">
        <v>261</v>
      </c>
      <c r="B1201" s="151" t="s">
        <v>385</v>
      </c>
      <c r="C1201" s="150">
        <v>30</v>
      </c>
    </row>
    <row r="1202" spans="1:3" x14ac:dyDescent="0.3">
      <c r="A1202" s="149" t="s">
        <v>383</v>
      </c>
      <c r="B1202" s="148" t="s">
        <v>384</v>
      </c>
      <c r="C1202" s="147">
        <v>58</v>
      </c>
    </row>
    <row r="1203" spans="1:3" x14ac:dyDescent="0.3">
      <c r="A1203" s="152" t="s">
        <v>261</v>
      </c>
      <c r="B1203" s="151" t="s">
        <v>385</v>
      </c>
      <c r="C1203" s="150">
        <v>79</v>
      </c>
    </row>
    <row r="1204" spans="1:3" x14ac:dyDescent="0.3">
      <c r="A1204" s="149" t="s">
        <v>383</v>
      </c>
      <c r="B1204" s="148" t="s">
        <v>382</v>
      </c>
      <c r="C1204" s="147">
        <v>99</v>
      </c>
    </row>
    <row r="1205" spans="1:3" x14ac:dyDescent="0.3">
      <c r="A1205" s="152" t="s">
        <v>261</v>
      </c>
      <c r="B1205" s="151" t="s">
        <v>384</v>
      </c>
      <c r="C1205" s="150">
        <v>87</v>
      </c>
    </row>
    <row r="1206" spans="1:3" x14ac:dyDescent="0.3">
      <c r="A1206" s="149" t="s">
        <v>383</v>
      </c>
      <c r="B1206" s="148" t="s">
        <v>384</v>
      </c>
      <c r="C1206" s="147">
        <v>71</v>
      </c>
    </row>
    <row r="1207" spans="1:3" x14ac:dyDescent="0.3">
      <c r="A1207" s="152" t="s">
        <v>383</v>
      </c>
      <c r="B1207" s="151" t="s">
        <v>382</v>
      </c>
      <c r="C1207" s="150">
        <v>68</v>
      </c>
    </row>
    <row r="1208" spans="1:3" x14ac:dyDescent="0.3">
      <c r="A1208" s="149" t="s">
        <v>261</v>
      </c>
      <c r="B1208" s="148" t="s">
        <v>385</v>
      </c>
      <c r="C1208" s="147">
        <v>40</v>
      </c>
    </row>
    <row r="1209" spans="1:3" x14ac:dyDescent="0.3">
      <c r="A1209" s="152" t="s">
        <v>261</v>
      </c>
      <c r="B1209" s="151" t="s">
        <v>385</v>
      </c>
      <c r="C1209" s="150">
        <v>78</v>
      </c>
    </row>
    <row r="1210" spans="1:3" x14ac:dyDescent="0.3">
      <c r="A1210" s="149" t="s">
        <v>383</v>
      </c>
      <c r="B1210" s="148" t="s">
        <v>384</v>
      </c>
      <c r="C1210" s="147">
        <v>72</v>
      </c>
    </row>
    <row r="1211" spans="1:3" x14ac:dyDescent="0.3">
      <c r="A1211" s="152" t="s">
        <v>261</v>
      </c>
      <c r="B1211" s="151" t="s">
        <v>384</v>
      </c>
      <c r="C1211" s="150">
        <v>4</v>
      </c>
    </row>
    <row r="1212" spans="1:3" x14ac:dyDescent="0.3">
      <c r="A1212" s="149" t="s">
        <v>261</v>
      </c>
      <c r="B1212" s="148" t="s">
        <v>382</v>
      </c>
      <c r="C1212" s="147">
        <v>30</v>
      </c>
    </row>
    <row r="1213" spans="1:3" x14ac:dyDescent="0.3">
      <c r="A1213" s="152" t="s">
        <v>261</v>
      </c>
      <c r="B1213" s="151" t="s">
        <v>384</v>
      </c>
      <c r="C1213" s="150">
        <v>48</v>
      </c>
    </row>
    <row r="1214" spans="1:3" x14ac:dyDescent="0.3">
      <c r="A1214" s="149" t="s">
        <v>56</v>
      </c>
      <c r="B1214" s="148" t="s">
        <v>384</v>
      </c>
      <c r="C1214" s="147">
        <v>35</v>
      </c>
    </row>
    <row r="1215" spans="1:3" x14ac:dyDescent="0.3">
      <c r="A1215" s="152" t="s">
        <v>261</v>
      </c>
      <c r="B1215" s="151" t="s">
        <v>384</v>
      </c>
      <c r="C1215" s="150">
        <v>43</v>
      </c>
    </row>
    <row r="1216" spans="1:3" x14ac:dyDescent="0.3">
      <c r="A1216" s="149" t="s">
        <v>56</v>
      </c>
      <c r="B1216" s="148" t="s">
        <v>385</v>
      </c>
      <c r="C1216" s="147">
        <v>29</v>
      </c>
    </row>
    <row r="1217" spans="1:3" x14ac:dyDescent="0.3">
      <c r="A1217" s="152" t="s">
        <v>383</v>
      </c>
      <c r="B1217" s="151" t="s">
        <v>385</v>
      </c>
      <c r="C1217" s="150">
        <v>77</v>
      </c>
    </row>
    <row r="1218" spans="1:3" x14ac:dyDescent="0.3">
      <c r="A1218" s="149" t="s">
        <v>56</v>
      </c>
      <c r="B1218" s="148" t="s">
        <v>384</v>
      </c>
      <c r="C1218" s="147">
        <v>60</v>
      </c>
    </row>
    <row r="1219" spans="1:3" x14ac:dyDescent="0.3">
      <c r="A1219" s="152" t="s">
        <v>261</v>
      </c>
      <c r="B1219" s="151" t="s">
        <v>385</v>
      </c>
      <c r="C1219" s="150">
        <v>17</v>
      </c>
    </row>
    <row r="1220" spans="1:3" x14ac:dyDescent="0.3">
      <c r="A1220" s="149" t="s">
        <v>56</v>
      </c>
      <c r="B1220" s="148" t="s">
        <v>385</v>
      </c>
      <c r="C1220" s="147">
        <v>47</v>
      </c>
    </row>
    <row r="1221" spans="1:3" x14ac:dyDescent="0.3">
      <c r="A1221" s="152" t="s">
        <v>56</v>
      </c>
      <c r="B1221" s="151" t="s">
        <v>384</v>
      </c>
      <c r="C1221" s="150">
        <v>67</v>
      </c>
    </row>
    <row r="1222" spans="1:3" x14ac:dyDescent="0.3">
      <c r="A1222" s="149" t="s">
        <v>56</v>
      </c>
      <c r="B1222" s="148" t="s">
        <v>382</v>
      </c>
      <c r="C1222" s="147">
        <v>91</v>
      </c>
    </row>
    <row r="1223" spans="1:3" x14ac:dyDescent="0.3">
      <c r="A1223" s="152" t="s">
        <v>56</v>
      </c>
      <c r="B1223" s="151" t="s">
        <v>384</v>
      </c>
      <c r="C1223" s="150">
        <v>76</v>
      </c>
    </row>
    <row r="1224" spans="1:3" x14ac:dyDescent="0.3">
      <c r="A1224" s="149" t="s">
        <v>261</v>
      </c>
      <c r="B1224" s="148" t="s">
        <v>382</v>
      </c>
      <c r="C1224" s="147">
        <v>58</v>
      </c>
    </row>
    <row r="1225" spans="1:3" x14ac:dyDescent="0.3">
      <c r="A1225" s="152" t="s">
        <v>383</v>
      </c>
      <c r="B1225" s="151" t="s">
        <v>382</v>
      </c>
      <c r="C1225" s="150">
        <v>33</v>
      </c>
    </row>
    <row r="1226" spans="1:3" x14ac:dyDescent="0.3">
      <c r="A1226" s="149" t="s">
        <v>261</v>
      </c>
      <c r="B1226" s="148" t="s">
        <v>384</v>
      </c>
      <c r="C1226" s="147">
        <v>62</v>
      </c>
    </row>
    <row r="1227" spans="1:3" x14ac:dyDescent="0.3">
      <c r="A1227" s="152" t="s">
        <v>56</v>
      </c>
      <c r="B1227" s="151" t="s">
        <v>384</v>
      </c>
      <c r="C1227" s="150">
        <v>50</v>
      </c>
    </row>
    <row r="1228" spans="1:3" x14ac:dyDescent="0.3">
      <c r="A1228" s="149" t="s">
        <v>56</v>
      </c>
      <c r="B1228" s="148" t="s">
        <v>382</v>
      </c>
      <c r="C1228" s="147">
        <v>42</v>
      </c>
    </row>
    <row r="1229" spans="1:3" x14ac:dyDescent="0.3">
      <c r="A1229" s="152" t="s">
        <v>383</v>
      </c>
      <c r="B1229" s="151" t="s">
        <v>382</v>
      </c>
      <c r="C1229" s="150">
        <v>82</v>
      </c>
    </row>
    <row r="1230" spans="1:3" x14ac:dyDescent="0.3">
      <c r="A1230" s="149" t="s">
        <v>56</v>
      </c>
      <c r="B1230" s="148" t="s">
        <v>382</v>
      </c>
      <c r="C1230" s="147">
        <v>22</v>
      </c>
    </row>
    <row r="1231" spans="1:3" x14ac:dyDescent="0.3">
      <c r="A1231" s="152" t="s">
        <v>261</v>
      </c>
      <c r="B1231" s="151" t="s">
        <v>384</v>
      </c>
      <c r="C1231" s="150">
        <v>99</v>
      </c>
    </row>
    <row r="1232" spans="1:3" x14ac:dyDescent="0.3">
      <c r="A1232" s="149" t="s">
        <v>383</v>
      </c>
      <c r="B1232" s="148" t="s">
        <v>385</v>
      </c>
      <c r="C1232" s="147">
        <v>31</v>
      </c>
    </row>
    <row r="1233" spans="1:3" x14ac:dyDescent="0.3">
      <c r="A1233" s="152" t="s">
        <v>56</v>
      </c>
      <c r="B1233" s="151" t="s">
        <v>385</v>
      </c>
      <c r="C1233" s="150">
        <v>57</v>
      </c>
    </row>
    <row r="1234" spans="1:3" x14ac:dyDescent="0.3">
      <c r="A1234" s="149" t="s">
        <v>56</v>
      </c>
      <c r="B1234" s="148" t="s">
        <v>385</v>
      </c>
      <c r="C1234" s="147">
        <v>49</v>
      </c>
    </row>
    <row r="1235" spans="1:3" x14ac:dyDescent="0.3">
      <c r="A1235" s="152" t="s">
        <v>383</v>
      </c>
      <c r="B1235" s="151" t="s">
        <v>382</v>
      </c>
      <c r="C1235" s="150">
        <v>31</v>
      </c>
    </row>
    <row r="1236" spans="1:3" x14ac:dyDescent="0.3">
      <c r="A1236" s="149" t="s">
        <v>56</v>
      </c>
      <c r="B1236" s="148" t="s">
        <v>385</v>
      </c>
      <c r="C1236" s="147">
        <v>20</v>
      </c>
    </row>
    <row r="1237" spans="1:3" x14ac:dyDescent="0.3">
      <c r="A1237" s="152" t="s">
        <v>383</v>
      </c>
      <c r="B1237" s="151" t="s">
        <v>385</v>
      </c>
      <c r="C1237" s="150">
        <v>43</v>
      </c>
    </row>
    <row r="1238" spans="1:3" x14ac:dyDescent="0.3">
      <c r="A1238" s="149" t="s">
        <v>383</v>
      </c>
      <c r="B1238" s="148" t="s">
        <v>384</v>
      </c>
      <c r="C1238" s="147">
        <v>67</v>
      </c>
    </row>
    <row r="1239" spans="1:3" x14ac:dyDescent="0.3">
      <c r="A1239" s="152" t="s">
        <v>56</v>
      </c>
      <c r="B1239" s="151" t="s">
        <v>384</v>
      </c>
      <c r="C1239" s="150">
        <v>20</v>
      </c>
    </row>
    <row r="1240" spans="1:3" x14ac:dyDescent="0.3">
      <c r="A1240" s="149" t="s">
        <v>261</v>
      </c>
      <c r="B1240" s="148" t="s">
        <v>385</v>
      </c>
      <c r="C1240" s="147">
        <v>30</v>
      </c>
    </row>
    <row r="1241" spans="1:3" x14ac:dyDescent="0.3">
      <c r="A1241" s="152" t="s">
        <v>56</v>
      </c>
      <c r="B1241" s="151" t="s">
        <v>385</v>
      </c>
      <c r="C1241" s="150">
        <v>53</v>
      </c>
    </row>
    <row r="1242" spans="1:3" x14ac:dyDescent="0.3">
      <c r="A1242" s="149" t="s">
        <v>261</v>
      </c>
      <c r="B1242" s="148" t="s">
        <v>384</v>
      </c>
      <c r="C1242" s="147">
        <v>38</v>
      </c>
    </row>
    <row r="1243" spans="1:3" x14ac:dyDescent="0.3">
      <c r="A1243" s="152" t="s">
        <v>261</v>
      </c>
      <c r="B1243" s="151" t="s">
        <v>384</v>
      </c>
      <c r="C1243" s="150">
        <v>28</v>
      </c>
    </row>
    <row r="1244" spans="1:3" x14ac:dyDescent="0.3">
      <c r="A1244" s="149" t="s">
        <v>56</v>
      </c>
      <c r="B1244" s="148" t="s">
        <v>382</v>
      </c>
      <c r="C1244" s="147">
        <v>60</v>
      </c>
    </row>
    <row r="1245" spans="1:3" x14ac:dyDescent="0.3">
      <c r="A1245" s="152" t="s">
        <v>383</v>
      </c>
      <c r="B1245" s="151" t="s">
        <v>384</v>
      </c>
      <c r="C1245" s="150">
        <v>74</v>
      </c>
    </row>
    <row r="1246" spans="1:3" x14ac:dyDescent="0.3">
      <c r="A1246" s="149" t="s">
        <v>261</v>
      </c>
      <c r="B1246" s="148" t="s">
        <v>385</v>
      </c>
      <c r="C1246" s="147">
        <v>5</v>
      </c>
    </row>
    <row r="1247" spans="1:3" x14ac:dyDescent="0.3">
      <c r="A1247" s="152" t="s">
        <v>261</v>
      </c>
      <c r="B1247" s="151" t="s">
        <v>385</v>
      </c>
      <c r="C1247" s="150">
        <v>87</v>
      </c>
    </row>
    <row r="1248" spans="1:3" x14ac:dyDescent="0.3">
      <c r="A1248" s="149" t="s">
        <v>383</v>
      </c>
      <c r="B1248" s="148" t="s">
        <v>382</v>
      </c>
      <c r="C1248" s="147">
        <v>26</v>
      </c>
    </row>
    <row r="1249" spans="1:3" x14ac:dyDescent="0.3">
      <c r="A1249" s="152" t="s">
        <v>261</v>
      </c>
      <c r="B1249" s="151" t="s">
        <v>382</v>
      </c>
      <c r="C1249" s="150">
        <v>27</v>
      </c>
    </row>
    <row r="1250" spans="1:3" x14ac:dyDescent="0.3">
      <c r="A1250" s="149" t="s">
        <v>261</v>
      </c>
      <c r="B1250" s="148" t="s">
        <v>382</v>
      </c>
      <c r="C1250" s="147">
        <v>95</v>
      </c>
    </row>
    <row r="1251" spans="1:3" x14ac:dyDescent="0.3">
      <c r="A1251" s="152" t="s">
        <v>383</v>
      </c>
      <c r="B1251" s="151" t="s">
        <v>384</v>
      </c>
      <c r="C1251" s="150">
        <v>85</v>
      </c>
    </row>
    <row r="1252" spans="1:3" x14ac:dyDescent="0.3">
      <c r="A1252" s="149" t="s">
        <v>56</v>
      </c>
      <c r="B1252" s="148" t="s">
        <v>384</v>
      </c>
      <c r="C1252" s="147">
        <v>16</v>
      </c>
    </row>
    <row r="1253" spans="1:3" x14ac:dyDescent="0.3">
      <c r="A1253" s="152" t="s">
        <v>261</v>
      </c>
      <c r="B1253" s="151" t="s">
        <v>385</v>
      </c>
      <c r="C1253" s="150">
        <v>29</v>
      </c>
    </row>
    <row r="1254" spans="1:3" x14ac:dyDescent="0.3">
      <c r="A1254" s="149" t="s">
        <v>261</v>
      </c>
      <c r="B1254" s="148" t="s">
        <v>384</v>
      </c>
      <c r="C1254" s="147">
        <v>55</v>
      </c>
    </row>
    <row r="1255" spans="1:3" x14ac:dyDescent="0.3">
      <c r="A1255" s="152" t="s">
        <v>261</v>
      </c>
      <c r="B1255" s="151" t="s">
        <v>384</v>
      </c>
      <c r="C1255" s="150">
        <v>55</v>
      </c>
    </row>
    <row r="1256" spans="1:3" x14ac:dyDescent="0.3">
      <c r="A1256" s="149" t="s">
        <v>56</v>
      </c>
      <c r="B1256" s="148" t="s">
        <v>385</v>
      </c>
      <c r="C1256" s="147">
        <v>60</v>
      </c>
    </row>
    <row r="1257" spans="1:3" x14ac:dyDescent="0.3">
      <c r="A1257" s="152" t="s">
        <v>261</v>
      </c>
      <c r="B1257" s="151" t="s">
        <v>382</v>
      </c>
      <c r="C1257" s="150">
        <v>46</v>
      </c>
    </row>
    <row r="1258" spans="1:3" x14ac:dyDescent="0.3">
      <c r="A1258" s="149" t="s">
        <v>56</v>
      </c>
      <c r="B1258" s="148" t="s">
        <v>385</v>
      </c>
      <c r="C1258" s="147">
        <v>96</v>
      </c>
    </row>
    <row r="1259" spans="1:3" x14ac:dyDescent="0.3">
      <c r="A1259" s="152" t="s">
        <v>56</v>
      </c>
      <c r="B1259" s="151" t="s">
        <v>382</v>
      </c>
      <c r="C1259" s="150">
        <v>14</v>
      </c>
    </row>
    <row r="1260" spans="1:3" x14ac:dyDescent="0.3">
      <c r="A1260" s="149" t="s">
        <v>383</v>
      </c>
      <c r="B1260" s="148" t="s">
        <v>382</v>
      </c>
      <c r="C1260" s="147">
        <v>13</v>
      </c>
    </row>
    <row r="1261" spans="1:3" x14ac:dyDescent="0.3">
      <c r="A1261" s="152" t="s">
        <v>261</v>
      </c>
      <c r="B1261" s="151" t="s">
        <v>384</v>
      </c>
      <c r="C1261" s="150">
        <v>64</v>
      </c>
    </row>
    <row r="1262" spans="1:3" x14ac:dyDescent="0.3">
      <c r="A1262" s="149" t="s">
        <v>383</v>
      </c>
      <c r="B1262" s="148" t="s">
        <v>385</v>
      </c>
      <c r="C1262" s="147">
        <v>65</v>
      </c>
    </row>
    <row r="1263" spans="1:3" x14ac:dyDescent="0.3">
      <c r="A1263" s="152" t="s">
        <v>383</v>
      </c>
      <c r="B1263" s="151" t="s">
        <v>385</v>
      </c>
      <c r="C1263" s="150">
        <v>46</v>
      </c>
    </row>
    <row r="1264" spans="1:3" x14ac:dyDescent="0.3">
      <c r="A1264" s="149" t="s">
        <v>261</v>
      </c>
      <c r="B1264" s="148" t="s">
        <v>384</v>
      </c>
      <c r="C1264" s="147">
        <v>25</v>
      </c>
    </row>
    <row r="1265" spans="1:3" x14ac:dyDescent="0.3">
      <c r="A1265" s="152" t="s">
        <v>261</v>
      </c>
      <c r="B1265" s="151" t="s">
        <v>382</v>
      </c>
      <c r="C1265" s="150">
        <v>88</v>
      </c>
    </row>
    <row r="1266" spans="1:3" x14ac:dyDescent="0.3">
      <c r="A1266" s="149" t="s">
        <v>261</v>
      </c>
      <c r="B1266" s="148" t="s">
        <v>382</v>
      </c>
      <c r="C1266" s="147">
        <v>29</v>
      </c>
    </row>
    <row r="1267" spans="1:3" x14ac:dyDescent="0.3">
      <c r="A1267" s="152" t="s">
        <v>261</v>
      </c>
      <c r="B1267" s="151" t="s">
        <v>382</v>
      </c>
      <c r="C1267" s="150">
        <v>2</v>
      </c>
    </row>
    <row r="1268" spans="1:3" x14ac:dyDescent="0.3">
      <c r="A1268" s="149" t="s">
        <v>383</v>
      </c>
      <c r="B1268" s="148" t="s">
        <v>384</v>
      </c>
      <c r="C1268" s="147">
        <v>16</v>
      </c>
    </row>
    <row r="1269" spans="1:3" x14ac:dyDescent="0.3">
      <c r="A1269" s="152" t="s">
        <v>56</v>
      </c>
      <c r="B1269" s="151" t="s">
        <v>382</v>
      </c>
      <c r="C1269" s="150">
        <v>68</v>
      </c>
    </row>
    <row r="1270" spans="1:3" x14ac:dyDescent="0.3">
      <c r="A1270" s="149" t="s">
        <v>261</v>
      </c>
      <c r="B1270" s="148" t="s">
        <v>385</v>
      </c>
      <c r="C1270" s="147">
        <v>42</v>
      </c>
    </row>
    <row r="1271" spans="1:3" x14ac:dyDescent="0.3">
      <c r="A1271" s="152" t="s">
        <v>261</v>
      </c>
      <c r="B1271" s="151" t="s">
        <v>382</v>
      </c>
      <c r="C1271" s="150">
        <v>26</v>
      </c>
    </row>
    <row r="1272" spans="1:3" x14ac:dyDescent="0.3">
      <c r="A1272" s="149" t="s">
        <v>383</v>
      </c>
      <c r="B1272" s="148" t="s">
        <v>382</v>
      </c>
      <c r="C1272" s="147">
        <v>43</v>
      </c>
    </row>
    <row r="1273" spans="1:3" x14ac:dyDescent="0.3">
      <c r="A1273" s="152" t="s">
        <v>261</v>
      </c>
      <c r="B1273" s="151" t="s">
        <v>382</v>
      </c>
      <c r="C1273" s="150">
        <v>7</v>
      </c>
    </row>
    <row r="1274" spans="1:3" x14ac:dyDescent="0.3">
      <c r="A1274" s="149" t="s">
        <v>56</v>
      </c>
      <c r="B1274" s="148" t="s">
        <v>385</v>
      </c>
      <c r="C1274" s="147">
        <v>93</v>
      </c>
    </row>
    <row r="1275" spans="1:3" x14ac:dyDescent="0.3">
      <c r="A1275" s="152" t="s">
        <v>56</v>
      </c>
      <c r="B1275" s="151" t="s">
        <v>384</v>
      </c>
      <c r="C1275" s="150">
        <v>40</v>
      </c>
    </row>
    <row r="1276" spans="1:3" x14ac:dyDescent="0.3">
      <c r="A1276" s="149" t="s">
        <v>383</v>
      </c>
      <c r="B1276" s="148" t="s">
        <v>384</v>
      </c>
      <c r="C1276" s="147">
        <v>81</v>
      </c>
    </row>
    <row r="1277" spans="1:3" x14ac:dyDescent="0.3">
      <c r="A1277" s="152" t="s">
        <v>56</v>
      </c>
      <c r="B1277" s="151" t="s">
        <v>385</v>
      </c>
      <c r="C1277" s="150">
        <v>60</v>
      </c>
    </row>
    <row r="1278" spans="1:3" x14ac:dyDescent="0.3">
      <c r="A1278" s="149" t="s">
        <v>383</v>
      </c>
      <c r="B1278" s="148" t="s">
        <v>382</v>
      </c>
      <c r="C1278" s="147">
        <v>96</v>
      </c>
    </row>
    <row r="1279" spans="1:3" x14ac:dyDescent="0.3">
      <c r="A1279" s="152" t="s">
        <v>56</v>
      </c>
      <c r="B1279" s="151" t="s">
        <v>382</v>
      </c>
      <c r="C1279" s="150">
        <v>25</v>
      </c>
    </row>
    <row r="1280" spans="1:3" x14ac:dyDescent="0.3">
      <c r="A1280" s="149" t="s">
        <v>383</v>
      </c>
      <c r="B1280" s="148" t="s">
        <v>385</v>
      </c>
      <c r="C1280" s="147">
        <v>99</v>
      </c>
    </row>
    <row r="1281" spans="1:3" x14ac:dyDescent="0.3">
      <c r="A1281" s="152" t="s">
        <v>261</v>
      </c>
      <c r="B1281" s="151" t="s">
        <v>385</v>
      </c>
      <c r="C1281" s="150">
        <v>9</v>
      </c>
    </row>
    <row r="1282" spans="1:3" x14ac:dyDescent="0.3">
      <c r="A1282" s="149" t="s">
        <v>383</v>
      </c>
      <c r="B1282" s="148" t="s">
        <v>384</v>
      </c>
      <c r="C1282" s="147">
        <v>30</v>
      </c>
    </row>
    <row r="1283" spans="1:3" x14ac:dyDescent="0.3">
      <c r="A1283" s="152" t="s">
        <v>261</v>
      </c>
      <c r="B1283" s="151" t="s">
        <v>382</v>
      </c>
      <c r="C1283" s="150">
        <v>70</v>
      </c>
    </row>
    <row r="1284" spans="1:3" x14ac:dyDescent="0.3">
      <c r="A1284" s="149" t="s">
        <v>56</v>
      </c>
      <c r="B1284" s="148" t="s">
        <v>385</v>
      </c>
      <c r="C1284" s="147">
        <v>85</v>
      </c>
    </row>
    <row r="1285" spans="1:3" x14ac:dyDescent="0.3">
      <c r="A1285" s="152" t="s">
        <v>261</v>
      </c>
      <c r="B1285" s="151" t="s">
        <v>382</v>
      </c>
      <c r="C1285" s="150">
        <v>90</v>
      </c>
    </row>
    <row r="1286" spans="1:3" x14ac:dyDescent="0.3">
      <c r="A1286" s="149" t="s">
        <v>261</v>
      </c>
      <c r="B1286" s="148" t="s">
        <v>384</v>
      </c>
      <c r="C1286" s="147">
        <v>12</v>
      </c>
    </row>
    <row r="1287" spans="1:3" x14ac:dyDescent="0.3">
      <c r="A1287" s="152" t="s">
        <v>261</v>
      </c>
      <c r="B1287" s="151" t="s">
        <v>384</v>
      </c>
      <c r="C1287" s="150">
        <v>30</v>
      </c>
    </row>
    <row r="1288" spans="1:3" x14ac:dyDescent="0.3">
      <c r="A1288" s="149" t="s">
        <v>261</v>
      </c>
      <c r="B1288" s="148" t="s">
        <v>385</v>
      </c>
      <c r="C1288" s="147">
        <v>69</v>
      </c>
    </row>
    <row r="1289" spans="1:3" x14ac:dyDescent="0.3">
      <c r="A1289" s="152" t="s">
        <v>261</v>
      </c>
      <c r="B1289" s="151" t="s">
        <v>382</v>
      </c>
      <c r="C1289" s="150">
        <v>33</v>
      </c>
    </row>
    <row r="1290" spans="1:3" x14ac:dyDescent="0.3">
      <c r="A1290" s="149" t="s">
        <v>56</v>
      </c>
      <c r="B1290" s="148" t="s">
        <v>385</v>
      </c>
      <c r="C1290" s="147">
        <v>75</v>
      </c>
    </row>
    <row r="1291" spans="1:3" x14ac:dyDescent="0.3">
      <c r="A1291" s="152" t="s">
        <v>261</v>
      </c>
      <c r="B1291" s="151" t="s">
        <v>384</v>
      </c>
      <c r="C1291" s="150">
        <v>36</v>
      </c>
    </row>
    <row r="1292" spans="1:3" x14ac:dyDescent="0.3">
      <c r="A1292" s="149" t="s">
        <v>261</v>
      </c>
      <c r="B1292" s="148" t="s">
        <v>385</v>
      </c>
      <c r="C1292" s="147">
        <v>43</v>
      </c>
    </row>
    <row r="1293" spans="1:3" x14ac:dyDescent="0.3">
      <c r="A1293" s="152" t="s">
        <v>261</v>
      </c>
      <c r="B1293" s="151" t="s">
        <v>385</v>
      </c>
      <c r="C1293" s="150">
        <v>49</v>
      </c>
    </row>
    <row r="1294" spans="1:3" x14ac:dyDescent="0.3">
      <c r="A1294" s="149" t="s">
        <v>383</v>
      </c>
      <c r="B1294" s="148" t="s">
        <v>382</v>
      </c>
      <c r="C1294" s="147">
        <v>34</v>
      </c>
    </row>
    <row r="1295" spans="1:3" x14ac:dyDescent="0.3">
      <c r="A1295" s="152" t="s">
        <v>383</v>
      </c>
      <c r="B1295" s="151" t="s">
        <v>382</v>
      </c>
      <c r="C1295" s="150">
        <v>9</v>
      </c>
    </row>
    <row r="1296" spans="1:3" x14ac:dyDescent="0.3">
      <c r="A1296" s="149" t="s">
        <v>383</v>
      </c>
      <c r="B1296" s="148" t="s">
        <v>385</v>
      </c>
      <c r="C1296" s="147">
        <v>16</v>
      </c>
    </row>
    <row r="1297" spans="1:3" x14ac:dyDescent="0.3">
      <c r="A1297" s="152" t="s">
        <v>383</v>
      </c>
      <c r="B1297" s="151" t="s">
        <v>384</v>
      </c>
      <c r="C1297" s="150">
        <v>95</v>
      </c>
    </row>
    <row r="1298" spans="1:3" x14ac:dyDescent="0.3">
      <c r="A1298" s="149" t="s">
        <v>383</v>
      </c>
      <c r="B1298" s="148" t="s">
        <v>385</v>
      </c>
      <c r="C1298" s="147">
        <v>6</v>
      </c>
    </row>
    <row r="1299" spans="1:3" x14ac:dyDescent="0.3">
      <c r="A1299" s="152" t="s">
        <v>383</v>
      </c>
      <c r="B1299" s="151" t="s">
        <v>382</v>
      </c>
      <c r="C1299" s="150">
        <v>51</v>
      </c>
    </row>
    <row r="1300" spans="1:3" x14ac:dyDescent="0.3">
      <c r="A1300" s="149" t="s">
        <v>56</v>
      </c>
      <c r="B1300" s="148" t="s">
        <v>382</v>
      </c>
      <c r="C1300" s="147">
        <v>27</v>
      </c>
    </row>
    <row r="1301" spans="1:3" x14ac:dyDescent="0.3">
      <c r="A1301" s="152" t="s">
        <v>261</v>
      </c>
      <c r="B1301" s="151" t="s">
        <v>382</v>
      </c>
      <c r="C1301" s="150">
        <v>59</v>
      </c>
    </row>
    <row r="1302" spans="1:3" x14ac:dyDescent="0.3">
      <c r="A1302" s="149" t="s">
        <v>383</v>
      </c>
      <c r="B1302" s="148" t="s">
        <v>382</v>
      </c>
      <c r="C1302" s="147">
        <v>77</v>
      </c>
    </row>
    <row r="1303" spans="1:3" x14ac:dyDescent="0.3">
      <c r="A1303" s="152" t="s">
        <v>56</v>
      </c>
      <c r="B1303" s="151" t="s">
        <v>382</v>
      </c>
      <c r="C1303" s="150">
        <v>100</v>
      </c>
    </row>
    <row r="1304" spans="1:3" x14ac:dyDescent="0.3">
      <c r="A1304" s="149" t="s">
        <v>56</v>
      </c>
      <c r="B1304" s="148" t="s">
        <v>385</v>
      </c>
      <c r="C1304" s="147">
        <v>31</v>
      </c>
    </row>
    <row r="1305" spans="1:3" x14ac:dyDescent="0.3">
      <c r="A1305" s="152" t="s">
        <v>261</v>
      </c>
      <c r="B1305" s="151" t="s">
        <v>384</v>
      </c>
      <c r="C1305" s="150">
        <v>75</v>
      </c>
    </row>
    <row r="1306" spans="1:3" x14ac:dyDescent="0.3">
      <c r="A1306" s="149" t="s">
        <v>56</v>
      </c>
      <c r="B1306" s="148" t="s">
        <v>384</v>
      </c>
      <c r="C1306" s="147">
        <v>92</v>
      </c>
    </row>
    <row r="1307" spans="1:3" x14ac:dyDescent="0.3">
      <c r="A1307" s="152" t="s">
        <v>56</v>
      </c>
      <c r="B1307" s="151" t="s">
        <v>385</v>
      </c>
      <c r="C1307" s="150">
        <v>31</v>
      </c>
    </row>
    <row r="1308" spans="1:3" x14ac:dyDescent="0.3">
      <c r="A1308" s="149" t="s">
        <v>56</v>
      </c>
      <c r="B1308" s="148" t="s">
        <v>382</v>
      </c>
      <c r="C1308" s="147">
        <v>86</v>
      </c>
    </row>
    <row r="1309" spans="1:3" x14ac:dyDescent="0.3">
      <c r="A1309" s="152" t="s">
        <v>383</v>
      </c>
      <c r="B1309" s="151" t="s">
        <v>382</v>
      </c>
      <c r="C1309" s="150">
        <v>3</v>
      </c>
    </row>
    <row r="1310" spans="1:3" x14ac:dyDescent="0.3">
      <c r="A1310" s="149" t="s">
        <v>261</v>
      </c>
      <c r="B1310" s="148" t="s">
        <v>382</v>
      </c>
      <c r="C1310" s="147">
        <v>12</v>
      </c>
    </row>
    <row r="1311" spans="1:3" x14ac:dyDescent="0.3">
      <c r="A1311" s="152" t="s">
        <v>56</v>
      </c>
      <c r="B1311" s="151" t="s">
        <v>382</v>
      </c>
      <c r="C1311" s="150">
        <v>1</v>
      </c>
    </row>
    <row r="1312" spans="1:3" x14ac:dyDescent="0.3">
      <c r="A1312" s="149" t="s">
        <v>383</v>
      </c>
      <c r="B1312" s="148" t="s">
        <v>384</v>
      </c>
      <c r="C1312" s="147">
        <v>52</v>
      </c>
    </row>
    <row r="1313" spans="1:3" x14ac:dyDescent="0.3">
      <c r="A1313" s="152" t="s">
        <v>56</v>
      </c>
      <c r="B1313" s="151" t="s">
        <v>382</v>
      </c>
      <c r="C1313" s="150">
        <v>50</v>
      </c>
    </row>
    <row r="1314" spans="1:3" x14ac:dyDescent="0.3">
      <c r="A1314" s="149" t="s">
        <v>383</v>
      </c>
      <c r="B1314" s="148" t="s">
        <v>385</v>
      </c>
      <c r="C1314" s="147">
        <v>88</v>
      </c>
    </row>
    <row r="1315" spans="1:3" x14ac:dyDescent="0.3">
      <c r="A1315" s="152" t="s">
        <v>261</v>
      </c>
      <c r="B1315" s="151" t="s">
        <v>384</v>
      </c>
      <c r="C1315" s="150">
        <v>68</v>
      </c>
    </row>
    <row r="1316" spans="1:3" x14ac:dyDescent="0.3">
      <c r="A1316" s="149" t="s">
        <v>383</v>
      </c>
      <c r="B1316" s="148" t="s">
        <v>385</v>
      </c>
      <c r="C1316" s="147">
        <v>1</v>
      </c>
    </row>
    <row r="1317" spans="1:3" x14ac:dyDescent="0.3">
      <c r="A1317" s="152" t="s">
        <v>56</v>
      </c>
      <c r="B1317" s="151" t="s">
        <v>382</v>
      </c>
      <c r="C1317" s="150">
        <v>49</v>
      </c>
    </row>
    <row r="1318" spans="1:3" x14ac:dyDescent="0.3">
      <c r="A1318" s="149" t="s">
        <v>261</v>
      </c>
      <c r="B1318" s="148" t="s">
        <v>385</v>
      </c>
      <c r="C1318" s="147">
        <v>38</v>
      </c>
    </row>
    <row r="1319" spans="1:3" x14ac:dyDescent="0.3">
      <c r="A1319" s="152" t="s">
        <v>383</v>
      </c>
      <c r="B1319" s="151" t="s">
        <v>384</v>
      </c>
      <c r="C1319" s="150">
        <v>30</v>
      </c>
    </row>
    <row r="1320" spans="1:3" x14ac:dyDescent="0.3">
      <c r="A1320" s="149" t="s">
        <v>261</v>
      </c>
      <c r="B1320" s="148" t="s">
        <v>385</v>
      </c>
      <c r="C1320" s="147">
        <v>100</v>
      </c>
    </row>
    <row r="1321" spans="1:3" x14ac:dyDescent="0.3">
      <c r="A1321" s="152" t="s">
        <v>56</v>
      </c>
      <c r="B1321" s="151" t="s">
        <v>382</v>
      </c>
      <c r="C1321" s="150">
        <v>98</v>
      </c>
    </row>
    <row r="1322" spans="1:3" x14ac:dyDescent="0.3">
      <c r="A1322" s="149" t="s">
        <v>56</v>
      </c>
      <c r="B1322" s="148" t="s">
        <v>385</v>
      </c>
      <c r="C1322" s="147">
        <v>40</v>
      </c>
    </row>
    <row r="1323" spans="1:3" x14ac:dyDescent="0.3">
      <c r="A1323" s="152" t="s">
        <v>261</v>
      </c>
      <c r="B1323" s="151" t="s">
        <v>384</v>
      </c>
      <c r="C1323" s="150">
        <v>12</v>
      </c>
    </row>
    <row r="1324" spans="1:3" x14ac:dyDescent="0.3">
      <c r="A1324" s="149" t="s">
        <v>261</v>
      </c>
      <c r="B1324" s="148" t="s">
        <v>382</v>
      </c>
      <c r="C1324" s="147">
        <v>74</v>
      </c>
    </row>
    <row r="1325" spans="1:3" x14ac:dyDescent="0.3">
      <c r="A1325" s="152" t="s">
        <v>56</v>
      </c>
      <c r="B1325" s="151" t="s">
        <v>384</v>
      </c>
      <c r="C1325" s="150">
        <v>9</v>
      </c>
    </row>
    <row r="1326" spans="1:3" x14ac:dyDescent="0.3">
      <c r="A1326" s="149" t="s">
        <v>261</v>
      </c>
      <c r="B1326" s="148" t="s">
        <v>384</v>
      </c>
      <c r="C1326" s="147">
        <v>91</v>
      </c>
    </row>
    <row r="1327" spans="1:3" x14ac:dyDescent="0.3">
      <c r="A1327" s="152" t="s">
        <v>383</v>
      </c>
      <c r="B1327" s="151" t="s">
        <v>385</v>
      </c>
      <c r="C1327" s="150">
        <v>80</v>
      </c>
    </row>
    <row r="1328" spans="1:3" x14ac:dyDescent="0.3">
      <c r="A1328" s="149" t="s">
        <v>56</v>
      </c>
      <c r="B1328" s="148" t="s">
        <v>382</v>
      </c>
      <c r="C1328" s="147">
        <v>13</v>
      </c>
    </row>
    <row r="1329" spans="1:3" x14ac:dyDescent="0.3">
      <c r="A1329" s="152" t="s">
        <v>56</v>
      </c>
      <c r="B1329" s="151" t="s">
        <v>384</v>
      </c>
      <c r="C1329" s="150">
        <v>77</v>
      </c>
    </row>
    <row r="1330" spans="1:3" x14ac:dyDescent="0.3">
      <c r="A1330" s="149" t="s">
        <v>56</v>
      </c>
      <c r="B1330" s="148" t="s">
        <v>382</v>
      </c>
      <c r="C1330" s="147">
        <v>71</v>
      </c>
    </row>
    <row r="1331" spans="1:3" x14ac:dyDescent="0.3">
      <c r="A1331" s="152" t="s">
        <v>56</v>
      </c>
      <c r="B1331" s="151" t="s">
        <v>384</v>
      </c>
      <c r="C1331" s="150">
        <v>11</v>
      </c>
    </row>
    <row r="1332" spans="1:3" x14ac:dyDescent="0.3">
      <c r="A1332" s="149" t="s">
        <v>383</v>
      </c>
      <c r="B1332" s="148" t="s">
        <v>385</v>
      </c>
      <c r="C1332" s="147">
        <v>48</v>
      </c>
    </row>
    <row r="1333" spans="1:3" x14ac:dyDescent="0.3">
      <c r="A1333" s="152" t="s">
        <v>383</v>
      </c>
      <c r="B1333" s="151" t="s">
        <v>382</v>
      </c>
      <c r="C1333" s="150">
        <v>100</v>
      </c>
    </row>
    <row r="1334" spans="1:3" x14ac:dyDescent="0.3">
      <c r="A1334" s="149" t="s">
        <v>56</v>
      </c>
      <c r="B1334" s="148" t="s">
        <v>385</v>
      </c>
      <c r="C1334" s="147">
        <v>55</v>
      </c>
    </row>
    <row r="1335" spans="1:3" x14ac:dyDescent="0.3">
      <c r="A1335" s="152" t="s">
        <v>56</v>
      </c>
      <c r="B1335" s="151" t="s">
        <v>385</v>
      </c>
      <c r="C1335" s="150">
        <v>82</v>
      </c>
    </row>
    <row r="1336" spans="1:3" x14ac:dyDescent="0.3">
      <c r="A1336" s="149" t="s">
        <v>56</v>
      </c>
      <c r="B1336" s="148" t="s">
        <v>384</v>
      </c>
      <c r="C1336" s="147">
        <v>24</v>
      </c>
    </row>
    <row r="1337" spans="1:3" x14ac:dyDescent="0.3">
      <c r="A1337" s="152" t="s">
        <v>383</v>
      </c>
      <c r="B1337" s="151" t="s">
        <v>384</v>
      </c>
      <c r="C1337" s="150">
        <v>22</v>
      </c>
    </row>
    <row r="1338" spans="1:3" x14ac:dyDescent="0.3">
      <c r="A1338" s="149" t="s">
        <v>261</v>
      </c>
      <c r="B1338" s="148" t="s">
        <v>385</v>
      </c>
      <c r="C1338" s="147">
        <v>67</v>
      </c>
    </row>
    <row r="1339" spans="1:3" x14ac:dyDescent="0.3">
      <c r="A1339" s="152" t="s">
        <v>56</v>
      </c>
      <c r="B1339" s="151" t="s">
        <v>384</v>
      </c>
      <c r="C1339" s="150">
        <v>34</v>
      </c>
    </row>
    <row r="1340" spans="1:3" x14ac:dyDescent="0.3">
      <c r="A1340" s="149" t="s">
        <v>383</v>
      </c>
      <c r="B1340" s="148" t="s">
        <v>382</v>
      </c>
      <c r="C1340" s="147">
        <v>33</v>
      </c>
    </row>
    <row r="1341" spans="1:3" x14ac:dyDescent="0.3">
      <c r="A1341" s="152" t="s">
        <v>383</v>
      </c>
      <c r="B1341" s="151" t="s">
        <v>385</v>
      </c>
      <c r="C1341" s="150">
        <v>80</v>
      </c>
    </row>
    <row r="1342" spans="1:3" x14ac:dyDescent="0.3">
      <c r="A1342" s="149" t="s">
        <v>383</v>
      </c>
      <c r="B1342" s="148" t="s">
        <v>382</v>
      </c>
      <c r="C1342" s="147">
        <v>63</v>
      </c>
    </row>
    <row r="1343" spans="1:3" x14ac:dyDescent="0.3">
      <c r="A1343" s="152" t="s">
        <v>261</v>
      </c>
      <c r="B1343" s="151" t="s">
        <v>384</v>
      </c>
      <c r="C1343" s="150">
        <v>73</v>
      </c>
    </row>
    <row r="1344" spans="1:3" x14ac:dyDescent="0.3">
      <c r="A1344" s="149" t="s">
        <v>261</v>
      </c>
      <c r="B1344" s="148" t="s">
        <v>382</v>
      </c>
      <c r="C1344" s="147">
        <v>14</v>
      </c>
    </row>
    <row r="1345" spans="1:3" x14ac:dyDescent="0.3">
      <c r="A1345" s="152" t="s">
        <v>261</v>
      </c>
      <c r="B1345" s="151" t="s">
        <v>382</v>
      </c>
      <c r="C1345" s="150">
        <v>26</v>
      </c>
    </row>
    <row r="1346" spans="1:3" x14ac:dyDescent="0.3">
      <c r="A1346" s="149" t="s">
        <v>383</v>
      </c>
      <c r="B1346" s="148" t="s">
        <v>385</v>
      </c>
      <c r="C1346" s="147">
        <v>97</v>
      </c>
    </row>
    <row r="1347" spans="1:3" x14ac:dyDescent="0.3">
      <c r="A1347" s="152" t="s">
        <v>383</v>
      </c>
      <c r="B1347" s="151" t="s">
        <v>382</v>
      </c>
      <c r="C1347" s="150">
        <v>57</v>
      </c>
    </row>
    <row r="1348" spans="1:3" x14ac:dyDescent="0.3">
      <c r="A1348" s="149" t="s">
        <v>383</v>
      </c>
      <c r="B1348" s="148" t="s">
        <v>385</v>
      </c>
      <c r="C1348" s="147">
        <v>75</v>
      </c>
    </row>
    <row r="1349" spans="1:3" x14ac:dyDescent="0.3">
      <c r="A1349" s="152" t="s">
        <v>261</v>
      </c>
      <c r="B1349" s="151" t="s">
        <v>385</v>
      </c>
      <c r="C1349" s="150">
        <v>85</v>
      </c>
    </row>
    <row r="1350" spans="1:3" x14ac:dyDescent="0.3">
      <c r="A1350" s="149" t="s">
        <v>56</v>
      </c>
      <c r="B1350" s="148" t="s">
        <v>384</v>
      </c>
      <c r="C1350" s="147">
        <v>42</v>
      </c>
    </row>
    <row r="1351" spans="1:3" x14ac:dyDescent="0.3">
      <c r="A1351" s="152" t="s">
        <v>56</v>
      </c>
      <c r="B1351" s="151" t="s">
        <v>385</v>
      </c>
      <c r="C1351" s="150">
        <v>32</v>
      </c>
    </row>
    <row r="1352" spans="1:3" x14ac:dyDescent="0.3">
      <c r="A1352" s="149" t="s">
        <v>383</v>
      </c>
      <c r="B1352" s="148" t="s">
        <v>382</v>
      </c>
      <c r="C1352" s="147">
        <v>33</v>
      </c>
    </row>
    <row r="1353" spans="1:3" x14ac:dyDescent="0.3">
      <c r="A1353" s="152" t="s">
        <v>261</v>
      </c>
      <c r="B1353" s="151" t="s">
        <v>385</v>
      </c>
      <c r="C1353" s="150">
        <v>46</v>
      </c>
    </row>
    <row r="1354" spans="1:3" x14ac:dyDescent="0.3">
      <c r="A1354" s="149" t="s">
        <v>261</v>
      </c>
      <c r="B1354" s="148" t="s">
        <v>382</v>
      </c>
      <c r="C1354" s="147">
        <v>99</v>
      </c>
    </row>
    <row r="1355" spans="1:3" x14ac:dyDescent="0.3">
      <c r="A1355" s="152" t="s">
        <v>261</v>
      </c>
      <c r="B1355" s="151" t="s">
        <v>382</v>
      </c>
      <c r="C1355" s="150">
        <v>60</v>
      </c>
    </row>
    <row r="1356" spans="1:3" x14ac:dyDescent="0.3">
      <c r="A1356" s="149" t="s">
        <v>383</v>
      </c>
      <c r="B1356" s="148" t="s">
        <v>382</v>
      </c>
      <c r="C1356" s="147">
        <v>37</v>
      </c>
    </row>
    <row r="1357" spans="1:3" x14ac:dyDescent="0.3">
      <c r="A1357" s="152" t="s">
        <v>261</v>
      </c>
      <c r="B1357" s="151" t="s">
        <v>385</v>
      </c>
      <c r="C1357" s="150">
        <v>19</v>
      </c>
    </row>
    <row r="1358" spans="1:3" x14ac:dyDescent="0.3">
      <c r="A1358" s="149" t="s">
        <v>56</v>
      </c>
      <c r="B1358" s="148" t="s">
        <v>385</v>
      </c>
      <c r="C1358" s="147">
        <v>74</v>
      </c>
    </row>
    <row r="1359" spans="1:3" x14ac:dyDescent="0.3">
      <c r="A1359" s="152" t="s">
        <v>261</v>
      </c>
      <c r="B1359" s="151" t="s">
        <v>385</v>
      </c>
      <c r="C1359" s="150">
        <v>47</v>
      </c>
    </row>
    <row r="1360" spans="1:3" x14ac:dyDescent="0.3">
      <c r="A1360" s="149" t="s">
        <v>56</v>
      </c>
      <c r="B1360" s="148" t="s">
        <v>385</v>
      </c>
      <c r="C1360" s="147">
        <v>45</v>
      </c>
    </row>
    <row r="1361" spans="1:3" x14ac:dyDescent="0.3">
      <c r="A1361" s="152" t="s">
        <v>56</v>
      </c>
      <c r="B1361" s="151" t="s">
        <v>385</v>
      </c>
      <c r="C1361" s="150">
        <v>36</v>
      </c>
    </row>
    <row r="1362" spans="1:3" x14ac:dyDescent="0.3">
      <c r="A1362" s="149" t="s">
        <v>383</v>
      </c>
      <c r="B1362" s="148" t="s">
        <v>382</v>
      </c>
      <c r="C1362" s="147">
        <v>100</v>
      </c>
    </row>
    <row r="1363" spans="1:3" x14ac:dyDescent="0.3">
      <c r="A1363" s="152" t="s">
        <v>383</v>
      </c>
      <c r="B1363" s="151" t="s">
        <v>384</v>
      </c>
      <c r="C1363" s="150">
        <v>98</v>
      </c>
    </row>
    <row r="1364" spans="1:3" x14ac:dyDescent="0.3">
      <c r="A1364" s="149" t="s">
        <v>56</v>
      </c>
      <c r="B1364" s="148" t="s">
        <v>385</v>
      </c>
      <c r="C1364" s="147">
        <v>6</v>
      </c>
    </row>
    <row r="1365" spans="1:3" x14ac:dyDescent="0.3">
      <c r="A1365" s="152" t="s">
        <v>261</v>
      </c>
      <c r="B1365" s="151" t="s">
        <v>382</v>
      </c>
      <c r="C1365" s="150">
        <v>64</v>
      </c>
    </row>
    <row r="1366" spans="1:3" x14ac:dyDescent="0.3">
      <c r="A1366" s="149" t="s">
        <v>383</v>
      </c>
      <c r="B1366" s="148" t="s">
        <v>384</v>
      </c>
      <c r="C1366" s="147">
        <v>15</v>
      </c>
    </row>
    <row r="1367" spans="1:3" x14ac:dyDescent="0.3">
      <c r="A1367" s="152" t="s">
        <v>261</v>
      </c>
      <c r="B1367" s="151" t="s">
        <v>385</v>
      </c>
      <c r="C1367" s="150">
        <v>53</v>
      </c>
    </row>
    <row r="1368" spans="1:3" x14ac:dyDescent="0.3">
      <c r="A1368" s="149" t="s">
        <v>56</v>
      </c>
      <c r="B1368" s="148" t="s">
        <v>382</v>
      </c>
      <c r="C1368" s="147">
        <v>95</v>
      </c>
    </row>
    <row r="1369" spans="1:3" x14ac:dyDescent="0.3">
      <c r="A1369" s="152" t="s">
        <v>56</v>
      </c>
      <c r="B1369" s="151" t="s">
        <v>384</v>
      </c>
      <c r="C1369" s="150">
        <v>15</v>
      </c>
    </row>
    <row r="1370" spans="1:3" x14ac:dyDescent="0.3">
      <c r="A1370" s="149" t="s">
        <v>261</v>
      </c>
      <c r="B1370" s="148" t="s">
        <v>385</v>
      </c>
      <c r="C1370" s="147">
        <v>89</v>
      </c>
    </row>
    <row r="1371" spans="1:3" x14ac:dyDescent="0.3">
      <c r="A1371" s="152" t="s">
        <v>56</v>
      </c>
      <c r="B1371" s="151" t="s">
        <v>382</v>
      </c>
      <c r="C1371" s="150">
        <v>59</v>
      </c>
    </row>
    <row r="1372" spans="1:3" x14ac:dyDescent="0.3">
      <c r="A1372" s="149" t="s">
        <v>56</v>
      </c>
      <c r="B1372" s="148" t="s">
        <v>384</v>
      </c>
      <c r="C1372" s="147">
        <v>90</v>
      </c>
    </row>
    <row r="1373" spans="1:3" x14ac:dyDescent="0.3">
      <c r="A1373" s="152" t="s">
        <v>383</v>
      </c>
      <c r="B1373" s="151" t="s">
        <v>384</v>
      </c>
      <c r="C1373" s="150">
        <v>66</v>
      </c>
    </row>
    <row r="1374" spans="1:3" x14ac:dyDescent="0.3">
      <c r="A1374" s="149" t="s">
        <v>56</v>
      </c>
      <c r="B1374" s="148" t="s">
        <v>385</v>
      </c>
      <c r="C1374" s="147">
        <v>65</v>
      </c>
    </row>
    <row r="1375" spans="1:3" x14ac:dyDescent="0.3">
      <c r="A1375" s="152" t="s">
        <v>383</v>
      </c>
      <c r="B1375" s="151" t="s">
        <v>385</v>
      </c>
      <c r="C1375" s="150">
        <v>53</v>
      </c>
    </row>
    <row r="1376" spans="1:3" x14ac:dyDescent="0.3">
      <c r="A1376" s="149" t="s">
        <v>383</v>
      </c>
      <c r="B1376" s="148" t="s">
        <v>385</v>
      </c>
      <c r="C1376" s="147">
        <v>73</v>
      </c>
    </row>
    <row r="1377" spans="1:3" x14ac:dyDescent="0.3">
      <c r="A1377" s="152" t="s">
        <v>383</v>
      </c>
      <c r="B1377" s="151" t="s">
        <v>385</v>
      </c>
      <c r="C1377" s="150">
        <v>98</v>
      </c>
    </row>
    <row r="1378" spans="1:3" x14ac:dyDescent="0.3">
      <c r="A1378" s="149" t="s">
        <v>383</v>
      </c>
      <c r="B1378" s="148" t="s">
        <v>382</v>
      </c>
      <c r="C1378" s="147">
        <v>12</v>
      </c>
    </row>
    <row r="1379" spans="1:3" x14ac:dyDescent="0.3">
      <c r="A1379" s="152" t="s">
        <v>261</v>
      </c>
      <c r="B1379" s="151" t="s">
        <v>382</v>
      </c>
      <c r="C1379" s="150">
        <v>57</v>
      </c>
    </row>
    <row r="1380" spans="1:3" x14ac:dyDescent="0.3">
      <c r="A1380" s="149" t="s">
        <v>383</v>
      </c>
      <c r="B1380" s="148" t="s">
        <v>385</v>
      </c>
      <c r="C1380" s="147">
        <v>60</v>
      </c>
    </row>
    <row r="1381" spans="1:3" x14ac:dyDescent="0.3">
      <c r="A1381" s="152" t="s">
        <v>56</v>
      </c>
      <c r="B1381" s="151" t="s">
        <v>382</v>
      </c>
      <c r="C1381" s="150">
        <v>43</v>
      </c>
    </row>
    <row r="1382" spans="1:3" x14ac:dyDescent="0.3">
      <c r="A1382" s="149" t="s">
        <v>56</v>
      </c>
      <c r="B1382" s="148" t="s">
        <v>382</v>
      </c>
      <c r="C1382" s="147">
        <v>57</v>
      </c>
    </row>
    <row r="1383" spans="1:3" x14ac:dyDescent="0.3">
      <c r="A1383" s="152" t="s">
        <v>383</v>
      </c>
      <c r="B1383" s="151" t="s">
        <v>384</v>
      </c>
      <c r="C1383" s="150">
        <v>73</v>
      </c>
    </row>
    <row r="1384" spans="1:3" x14ac:dyDescent="0.3">
      <c r="A1384" s="149" t="s">
        <v>56</v>
      </c>
      <c r="B1384" s="148" t="s">
        <v>385</v>
      </c>
      <c r="C1384" s="147">
        <v>43</v>
      </c>
    </row>
    <row r="1385" spans="1:3" x14ac:dyDescent="0.3">
      <c r="A1385" s="152" t="s">
        <v>383</v>
      </c>
      <c r="B1385" s="151" t="s">
        <v>382</v>
      </c>
      <c r="C1385" s="150">
        <v>77</v>
      </c>
    </row>
    <row r="1386" spans="1:3" x14ac:dyDescent="0.3">
      <c r="A1386" s="149" t="s">
        <v>261</v>
      </c>
      <c r="B1386" s="148" t="s">
        <v>382</v>
      </c>
      <c r="C1386" s="147">
        <v>26</v>
      </c>
    </row>
    <row r="1387" spans="1:3" x14ac:dyDescent="0.3">
      <c r="A1387" s="152" t="s">
        <v>261</v>
      </c>
      <c r="B1387" s="151" t="s">
        <v>384</v>
      </c>
      <c r="C1387" s="150">
        <v>61</v>
      </c>
    </row>
    <row r="1388" spans="1:3" x14ac:dyDescent="0.3">
      <c r="A1388" s="149" t="s">
        <v>383</v>
      </c>
      <c r="B1388" s="148" t="s">
        <v>384</v>
      </c>
      <c r="C1388" s="147">
        <v>63</v>
      </c>
    </row>
    <row r="1389" spans="1:3" x14ac:dyDescent="0.3">
      <c r="A1389" s="152" t="s">
        <v>383</v>
      </c>
      <c r="B1389" s="151" t="s">
        <v>385</v>
      </c>
      <c r="C1389" s="150">
        <v>65</v>
      </c>
    </row>
    <row r="1390" spans="1:3" x14ac:dyDescent="0.3">
      <c r="A1390" s="149" t="s">
        <v>261</v>
      </c>
      <c r="B1390" s="148" t="s">
        <v>382</v>
      </c>
      <c r="C1390" s="147">
        <v>61</v>
      </c>
    </row>
    <row r="1391" spans="1:3" x14ac:dyDescent="0.3">
      <c r="A1391" s="152" t="s">
        <v>56</v>
      </c>
      <c r="B1391" s="151" t="s">
        <v>382</v>
      </c>
      <c r="C1391" s="150">
        <v>96</v>
      </c>
    </row>
    <row r="1392" spans="1:3" x14ac:dyDescent="0.3">
      <c r="A1392" s="149" t="s">
        <v>383</v>
      </c>
      <c r="B1392" s="148" t="s">
        <v>385</v>
      </c>
      <c r="C1392" s="147">
        <v>68</v>
      </c>
    </row>
    <row r="1393" spans="1:3" x14ac:dyDescent="0.3">
      <c r="A1393" s="152" t="s">
        <v>261</v>
      </c>
      <c r="B1393" s="151" t="s">
        <v>384</v>
      </c>
      <c r="C1393" s="150">
        <v>97</v>
      </c>
    </row>
    <row r="1394" spans="1:3" x14ac:dyDescent="0.3">
      <c r="A1394" s="149" t="s">
        <v>261</v>
      </c>
      <c r="B1394" s="148" t="s">
        <v>384</v>
      </c>
      <c r="C1394" s="147">
        <v>91</v>
      </c>
    </row>
    <row r="1395" spans="1:3" x14ac:dyDescent="0.3">
      <c r="A1395" s="152" t="s">
        <v>56</v>
      </c>
      <c r="B1395" s="151" t="s">
        <v>385</v>
      </c>
      <c r="C1395" s="150">
        <v>19</v>
      </c>
    </row>
    <row r="1396" spans="1:3" x14ac:dyDescent="0.3">
      <c r="A1396" s="149" t="s">
        <v>383</v>
      </c>
      <c r="B1396" s="148" t="s">
        <v>382</v>
      </c>
      <c r="C1396" s="147">
        <v>77</v>
      </c>
    </row>
    <row r="1397" spans="1:3" x14ac:dyDescent="0.3">
      <c r="A1397" s="152" t="s">
        <v>383</v>
      </c>
      <c r="B1397" s="151" t="s">
        <v>382</v>
      </c>
      <c r="C1397" s="150">
        <v>15</v>
      </c>
    </row>
    <row r="1398" spans="1:3" x14ac:dyDescent="0.3">
      <c r="A1398" s="149" t="s">
        <v>261</v>
      </c>
      <c r="B1398" s="148" t="s">
        <v>382</v>
      </c>
      <c r="C1398" s="147">
        <v>20</v>
      </c>
    </row>
    <row r="1399" spans="1:3" x14ac:dyDescent="0.3">
      <c r="A1399" s="152" t="s">
        <v>383</v>
      </c>
      <c r="B1399" s="151" t="s">
        <v>385</v>
      </c>
      <c r="C1399" s="150">
        <v>8</v>
      </c>
    </row>
    <row r="1400" spans="1:3" x14ac:dyDescent="0.3">
      <c r="A1400" s="149" t="s">
        <v>56</v>
      </c>
      <c r="B1400" s="148" t="s">
        <v>382</v>
      </c>
      <c r="C1400" s="147">
        <v>12</v>
      </c>
    </row>
    <row r="1401" spans="1:3" x14ac:dyDescent="0.3">
      <c r="A1401" s="152" t="s">
        <v>383</v>
      </c>
      <c r="B1401" s="151" t="s">
        <v>385</v>
      </c>
      <c r="C1401" s="150">
        <v>43</v>
      </c>
    </row>
    <row r="1402" spans="1:3" x14ac:dyDescent="0.3">
      <c r="A1402" s="149" t="s">
        <v>383</v>
      </c>
      <c r="B1402" s="148" t="s">
        <v>384</v>
      </c>
      <c r="C1402" s="147">
        <v>31</v>
      </c>
    </row>
    <row r="1403" spans="1:3" x14ac:dyDescent="0.3">
      <c r="A1403" s="152" t="s">
        <v>261</v>
      </c>
      <c r="B1403" s="151" t="s">
        <v>385</v>
      </c>
      <c r="C1403" s="150">
        <v>66</v>
      </c>
    </row>
    <row r="1404" spans="1:3" x14ac:dyDescent="0.3">
      <c r="A1404" s="149" t="s">
        <v>56</v>
      </c>
      <c r="B1404" s="148" t="s">
        <v>384</v>
      </c>
      <c r="C1404" s="147">
        <v>6</v>
      </c>
    </row>
    <row r="1405" spans="1:3" x14ac:dyDescent="0.3">
      <c r="A1405" s="152" t="s">
        <v>383</v>
      </c>
      <c r="B1405" s="151" t="s">
        <v>385</v>
      </c>
      <c r="C1405" s="150">
        <v>17</v>
      </c>
    </row>
    <row r="1406" spans="1:3" x14ac:dyDescent="0.3">
      <c r="A1406" s="149" t="s">
        <v>56</v>
      </c>
      <c r="B1406" s="148" t="s">
        <v>384</v>
      </c>
      <c r="C1406" s="147">
        <v>93</v>
      </c>
    </row>
    <row r="1407" spans="1:3" x14ac:dyDescent="0.3">
      <c r="A1407" s="152" t="s">
        <v>56</v>
      </c>
      <c r="B1407" s="151" t="s">
        <v>384</v>
      </c>
      <c r="C1407" s="150">
        <v>69</v>
      </c>
    </row>
    <row r="1408" spans="1:3" x14ac:dyDescent="0.3">
      <c r="A1408" s="149" t="s">
        <v>383</v>
      </c>
      <c r="B1408" s="148" t="s">
        <v>385</v>
      </c>
      <c r="C1408" s="147">
        <v>61</v>
      </c>
    </row>
    <row r="1409" spans="1:3" x14ac:dyDescent="0.3">
      <c r="A1409" s="152" t="s">
        <v>383</v>
      </c>
      <c r="B1409" s="151" t="s">
        <v>382</v>
      </c>
      <c r="C1409" s="150">
        <v>3</v>
      </c>
    </row>
    <row r="1410" spans="1:3" x14ac:dyDescent="0.3">
      <c r="A1410" s="149" t="s">
        <v>261</v>
      </c>
      <c r="B1410" s="148" t="s">
        <v>382</v>
      </c>
      <c r="C1410" s="147">
        <v>6</v>
      </c>
    </row>
    <row r="1411" spans="1:3" x14ac:dyDescent="0.3">
      <c r="A1411" s="152" t="s">
        <v>261</v>
      </c>
      <c r="B1411" s="151" t="s">
        <v>385</v>
      </c>
      <c r="C1411" s="150">
        <v>85</v>
      </c>
    </row>
    <row r="1412" spans="1:3" x14ac:dyDescent="0.3">
      <c r="A1412" s="149" t="s">
        <v>56</v>
      </c>
      <c r="B1412" s="148" t="s">
        <v>385</v>
      </c>
      <c r="C1412" s="147">
        <v>56</v>
      </c>
    </row>
    <row r="1413" spans="1:3" x14ac:dyDescent="0.3">
      <c r="A1413" s="152" t="s">
        <v>56</v>
      </c>
      <c r="B1413" s="151" t="s">
        <v>385</v>
      </c>
      <c r="C1413" s="150">
        <v>64</v>
      </c>
    </row>
    <row r="1414" spans="1:3" x14ac:dyDescent="0.3">
      <c r="A1414" s="149" t="s">
        <v>56</v>
      </c>
      <c r="B1414" s="148" t="s">
        <v>384</v>
      </c>
      <c r="C1414" s="147">
        <v>23</v>
      </c>
    </row>
    <row r="1415" spans="1:3" x14ac:dyDescent="0.3">
      <c r="A1415" s="152" t="s">
        <v>261</v>
      </c>
      <c r="B1415" s="151" t="s">
        <v>382</v>
      </c>
      <c r="C1415" s="150">
        <v>36</v>
      </c>
    </row>
    <row r="1416" spans="1:3" x14ac:dyDescent="0.3">
      <c r="A1416" s="149" t="s">
        <v>56</v>
      </c>
      <c r="B1416" s="148" t="s">
        <v>384</v>
      </c>
      <c r="C1416" s="147">
        <v>50</v>
      </c>
    </row>
    <row r="1417" spans="1:3" x14ac:dyDescent="0.3">
      <c r="A1417" s="152" t="s">
        <v>261</v>
      </c>
      <c r="B1417" s="151" t="s">
        <v>382</v>
      </c>
      <c r="C1417" s="150">
        <v>15</v>
      </c>
    </row>
    <row r="1418" spans="1:3" x14ac:dyDescent="0.3">
      <c r="A1418" s="149" t="s">
        <v>261</v>
      </c>
      <c r="B1418" s="148" t="s">
        <v>382</v>
      </c>
      <c r="C1418" s="147">
        <v>85</v>
      </c>
    </row>
    <row r="1419" spans="1:3" x14ac:dyDescent="0.3">
      <c r="A1419" s="152" t="s">
        <v>383</v>
      </c>
      <c r="B1419" s="151" t="s">
        <v>382</v>
      </c>
      <c r="C1419" s="150">
        <v>39</v>
      </c>
    </row>
    <row r="1420" spans="1:3" x14ac:dyDescent="0.3">
      <c r="A1420" s="149" t="s">
        <v>383</v>
      </c>
      <c r="B1420" s="148" t="s">
        <v>384</v>
      </c>
      <c r="C1420" s="147">
        <v>89</v>
      </c>
    </row>
    <row r="1421" spans="1:3" x14ac:dyDescent="0.3">
      <c r="A1421" s="152" t="s">
        <v>383</v>
      </c>
      <c r="B1421" s="151" t="s">
        <v>385</v>
      </c>
      <c r="C1421" s="150">
        <v>54</v>
      </c>
    </row>
    <row r="1422" spans="1:3" x14ac:dyDescent="0.3">
      <c r="A1422" s="149" t="s">
        <v>56</v>
      </c>
      <c r="B1422" s="148" t="s">
        <v>384</v>
      </c>
      <c r="C1422" s="147">
        <v>2</v>
      </c>
    </row>
    <row r="1423" spans="1:3" x14ac:dyDescent="0.3">
      <c r="A1423" s="152" t="s">
        <v>56</v>
      </c>
      <c r="B1423" s="151" t="s">
        <v>384</v>
      </c>
      <c r="C1423" s="150">
        <v>6</v>
      </c>
    </row>
    <row r="1424" spans="1:3" x14ac:dyDescent="0.3">
      <c r="A1424" s="149" t="s">
        <v>383</v>
      </c>
      <c r="B1424" s="148" t="s">
        <v>382</v>
      </c>
      <c r="C1424" s="147">
        <v>82</v>
      </c>
    </row>
    <row r="1425" spans="1:3" x14ac:dyDescent="0.3">
      <c r="A1425" s="152" t="s">
        <v>56</v>
      </c>
      <c r="B1425" s="151" t="s">
        <v>385</v>
      </c>
      <c r="C1425" s="150">
        <v>92</v>
      </c>
    </row>
    <row r="1426" spans="1:3" x14ac:dyDescent="0.3">
      <c r="A1426" s="149" t="s">
        <v>56</v>
      </c>
      <c r="B1426" s="148" t="s">
        <v>382</v>
      </c>
      <c r="C1426" s="147">
        <v>48</v>
      </c>
    </row>
    <row r="1427" spans="1:3" x14ac:dyDescent="0.3">
      <c r="A1427" s="152" t="s">
        <v>383</v>
      </c>
      <c r="B1427" s="151" t="s">
        <v>385</v>
      </c>
      <c r="C1427" s="150">
        <v>70</v>
      </c>
    </row>
    <row r="1428" spans="1:3" x14ac:dyDescent="0.3">
      <c r="A1428" s="149" t="s">
        <v>383</v>
      </c>
      <c r="B1428" s="148" t="s">
        <v>384</v>
      </c>
      <c r="C1428" s="147">
        <v>99</v>
      </c>
    </row>
    <row r="1429" spans="1:3" x14ac:dyDescent="0.3">
      <c r="A1429" s="152" t="s">
        <v>261</v>
      </c>
      <c r="B1429" s="151" t="s">
        <v>382</v>
      </c>
      <c r="C1429" s="150">
        <v>54</v>
      </c>
    </row>
    <row r="1430" spans="1:3" x14ac:dyDescent="0.3">
      <c r="A1430" s="149" t="s">
        <v>383</v>
      </c>
      <c r="B1430" s="148" t="s">
        <v>382</v>
      </c>
      <c r="C1430" s="147">
        <v>4</v>
      </c>
    </row>
    <row r="1431" spans="1:3" x14ac:dyDescent="0.3">
      <c r="A1431" s="152" t="s">
        <v>56</v>
      </c>
      <c r="B1431" s="151" t="s">
        <v>384</v>
      </c>
      <c r="C1431" s="150">
        <v>82</v>
      </c>
    </row>
    <row r="1432" spans="1:3" x14ac:dyDescent="0.3">
      <c r="A1432" s="149" t="s">
        <v>261</v>
      </c>
      <c r="B1432" s="148" t="s">
        <v>384</v>
      </c>
      <c r="C1432" s="147">
        <v>51</v>
      </c>
    </row>
    <row r="1433" spans="1:3" x14ac:dyDescent="0.3">
      <c r="A1433" s="152" t="s">
        <v>261</v>
      </c>
      <c r="B1433" s="151" t="s">
        <v>382</v>
      </c>
      <c r="C1433" s="150">
        <v>50</v>
      </c>
    </row>
    <row r="1434" spans="1:3" x14ac:dyDescent="0.3">
      <c r="A1434" s="149" t="s">
        <v>261</v>
      </c>
      <c r="B1434" s="148" t="s">
        <v>385</v>
      </c>
      <c r="C1434" s="147">
        <v>33</v>
      </c>
    </row>
    <row r="1435" spans="1:3" x14ac:dyDescent="0.3">
      <c r="A1435" s="152" t="s">
        <v>261</v>
      </c>
      <c r="B1435" s="151" t="s">
        <v>382</v>
      </c>
      <c r="C1435" s="150">
        <v>95</v>
      </c>
    </row>
    <row r="1436" spans="1:3" x14ac:dyDescent="0.3">
      <c r="A1436" s="149" t="s">
        <v>383</v>
      </c>
      <c r="B1436" s="148" t="s">
        <v>384</v>
      </c>
      <c r="C1436" s="147">
        <v>25</v>
      </c>
    </row>
    <row r="1437" spans="1:3" x14ac:dyDescent="0.3">
      <c r="A1437" s="152" t="s">
        <v>383</v>
      </c>
      <c r="B1437" s="151" t="s">
        <v>385</v>
      </c>
      <c r="C1437" s="150">
        <v>54</v>
      </c>
    </row>
    <row r="1438" spans="1:3" x14ac:dyDescent="0.3">
      <c r="A1438" s="149" t="s">
        <v>261</v>
      </c>
      <c r="B1438" s="148" t="s">
        <v>385</v>
      </c>
      <c r="C1438" s="147">
        <v>45</v>
      </c>
    </row>
    <row r="1439" spans="1:3" x14ac:dyDescent="0.3">
      <c r="A1439" s="152" t="s">
        <v>383</v>
      </c>
      <c r="B1439" s="151" t="s">
        <v>384</v>
      </c>
      <c r="C1439" s="150">
        <v>8</v>
      </c>
    </row>
    <row r="1440" spans="1:3" x14ac:dyDescent="0.3">
      <c r="A1440" s="149" t="s">
        <v>383</v>
      </c>
      <c r="B1440" s="148" t="s">
        <v>385</v>
      </c>
      <c r="C1440" s="147">
        <v>20</v>
      </c>
    </row>
    <row r="1441" spans="1:3" x14ac:dyDescent="0.3">
      <c r="A1441" s="152" t="s">
        <v>56</v>
      </c>
      <c r="B1441" s="151" t="s">
        <v>384</v>
      </c>
      <c r="C1441" s="150">
        <v>61</v>
      </c>
    </row>
    <row r="1442" spans="1:3" x14ac:dyDescent="0.3">
      <c r="A1442" s="149" t="s">
        <v>261</v>
      </c>
      <c r="B1442" s="148" t="s">
        <v>385</v>
      </c>
      <c r="C1442" s="147">
        <v>43</v>
      </c>
    </row>
    <row r="1443" spans="1:3" x14ac:dyDescent="0.3">
      <c r="A1443" s="152" t="s">
        <v>56</v>
      </c>
      <c r="B1443" s="151" t="s">
        <v>384</v>
      </c>
      <c r="C1443" s="150">
        <v>4</v>
      </c>
    </row>
    <row r="1444" spans="1:3" x14ac:dyDescent="0.3">
      <c r="A1444" s="149" t="s">
        <v>383</v>
      </c>
      <c r="B1444" s="148" t="s">
        <v>385</v>
      </c>
      <c r="C1444" s="147">
        <v>57</v>
      </c>
    </row>
    <row r="1445" spans="1:3" x14ac:dyDescent="0.3">
      <c r="A1445" s="152" t="s">
        <v>56</v>
      </c>
      <c r="B1445" s="151" t="s">
        <v>384</v>
      </c>
      <c r="C1445" s="150">
        <v>91</v>
      </c>
    </row>
    <row r="1446" spans="1:3" x14ac:dyDescent="0.3">
      <c r="A1446" s="149" t="s">
        <v>383</v>
      </c>
      <c r="B1446" s="148" t="s">
        <v>382</v>
      </c>
      <c r="C1446" s="147">
        <v>45</v>
      </c>
    </row>
    <row r="1447" spans="1:3" x14ac:dyDescent="0.3">
      <c r="A1447" s="152" t="s">
        <v>56</v>
      </c>
      <c r="B1447" s="151" t="s">
        <v>385</v>
      </c>
      <c r="C1447" s="150">
        <v>74</v>
      </c>
    </row>
    <row r="1448" spans="1:3" x14ac:dyDescent="0.3">
      <c r="A1448" s="149" t="s">
        <v>56</v>
      </c>
      <c r="B1448" s="148" t="s">
        <v>384</v>
      </c>
      <c r="C1448" s="147">
        <v>42</v>
      </c>
    </row>
    <row r="1449" spans="1:3" x14ac:dyDescent="0.3">
      <c r="A1449" s="152" t="s">
        <v>383</v>
      </c>
      <c r="B1449" s="151" t="s">
        <v>382</v>
      </c>
      <c r="C1449" s="150">
        <v>89</v>
      </c>
    </row>
    <row r="1450" spans="1:3" x14ac:dyDescent="0.3">
      <c r="A1450" s="149" t="s">
        <v>261</v>
      </c>
      <c r="B1450" s="148" t="s">
        <v>382</v>
      </c>
      <c r="C1450" s="147">
        <v>36</v>
      </c>
    </row>
    <row r="1451" spans="1:3" x14ac:dyDescent="0.3">
      <c r="A1451" s="152" t="s">
        <v>56</v>
      </c>
      <c r="B1451" s="151" t="s">
        <v>385</v>
      </c>
      <c r="C1451" s="150">
        <v>37</v>
      </c>
    </row>
    <row r="1452" spans="1:3" x14ac:dyDescent="0.3">
      <c r="A1452" s="149" t="s">
        <v>383</v>
      </c>
      <c r="B1452" s="148" t="s">
        <v>384</v>
      </c>
      <c r="C1452" s="147">
        <v>90</v>
      </c>
    </row>
    <row r="1453" spans="1:3" x14ac:dyDescent="0.3">
      <c r="A1453" s="152" t="s">
        <v>261</v>
      </c>
      <c r="B1453" s="151" t="s">
        <v>382</v>
      </c>
      <c r="C1453" s="150">
        <v>51</v>
      </c>
    </row>
    <row r="1454" spans="1:3" x14ac:dyDescent="0.3">
      <c r="A1454" s="149" t="s">
        <v>383</v>
      </c>
      <c r="B1454" s="148" t="s">
        <v>385</v>
      </c>
      <c r="C1454" s="147">
        <v>41</v>
      </c>
    </row>
    <row r="1455" spans="1:3" x14ac:dyDescent="0.3">
      <c r="A1455" s="152" t="s">
        <v>383</v>
      </c>
      <c r="B1455" s="151" t="s">
        <v>382</v>
      </c>
      <c r="C1455" s="150">
        <v>99</v>
      </c>
    </row>
    <row r="1456" spans="1:3" x14ac:dyDescent="0.3">
      <c r="A1456" s="149" t="s">
        <v>261</v>
      </c>
      <c r="B1456" s="148" t="s">
        <v>385</v>
      </c>
      <c r="C1456" s="147">
        <v>37</v>
      </c>
    </row>
    <row r="1457" spans="1:3" x14ac:dyDescent="0.3">
      <c r="A1457" s="152" t="s">
        <v>261</v>
      </c>
      <c r="B1457" s="151" t="s">
        <v>385</v>
      </c>
      <c r="C1457" s="150">
        <v>60</v>
      </c>
    </row>
    <row r="1458" spans="1:3" x14ac:dyDescent="0.3">
      <c r="A1458" s="149" t="s">
        <v>56</v>
      </c>
      <c r="B1458" s="148" t="s">
        <v>384</v>
      </c>
      <c r="C1458" s="147">
        <v>46</v>
      </c>
    </row>
    <row r="1459" spans="1:3" x14ac:dyDescent="0.3">
      <c r="A1459" s="152" t="s">
        <v>56</v>
      </c>
      <c r="B1459" s="151" t="s">
        <v>384</v>
      </c>
      <c r="C1459" s="150">
        <v>83</v>
      </c>
    </row>
    <row r="1460" spans="1:3" x14ac:dyDescent="0.3">
      <c r="A1460" s="149" t="s">
        <v>383</v>
      </c>
      <c r="B1460" s="148" t="s">
        <v>382</v>
      </c>
      <c r="C1460" s="147">
        <v>21</v>
      </c>
    </row>
    <row r="1461" spans="1:3" x14ac:dyDescent="0.3">
      <c r="A1461" s="152" t="s">
        <v>56</v>
      </c>
      <c r="B1461" s="151" t="s">
        <v>384</v>
      </c>
      <c r="C1461" s="150">
        <v>86</v>
      </c>
    </row>
    <row r="1462" spans="1:3" x14ac:dyDescent="0.3">
      <c r="A1462" s="149" t="s">
        <v>383</v>
      </c>
      <c r="B1462" s="148" t="s">
        <v>382</v>
      </c>
      <c r="C1462" s="147">
        <v>94</v>
      </c>
    </row>
    <row r="1463" spans="1:3" x14ac:dyDescent="0.3">
      <c r="A1463" s="152" t="s">
        <v>383</v>
      </c>
      <c r="B1463" s="151" t="s">
        <v>382</v>
      </c>
      <c r="C1463" s="150">
        <v>24</v>
      </c>
    </row>
    <row r="1464" spans="1:3" x14ac:dyDescent="0.3">
      <c r="A1464" s="149" t="s">
        <v>261</v>
      </c>
      <c r="B1464" s="148" t="s">
        <v>385</v>
      </c>
      <c r="C1464" s="147">
        <v>3</v>
      </c>
    </row>
    <row r="1465" spans="1:3" x14ac:dyDescent="0.3">
      <c r="A1465" s="152" t="s">
        <v>261</v>
      </c>
      <c r="B1465" s="151" t="s">
        <v>382</v>
      </c>
      <c r="C1465" s="150">
        <v>33</v>
      </c>
    </row>
    <row r="1466" spans="1:3" x14ac:dyDescent="0.3">
      <c r="A1466" s="149" t="s">
        <v>56</v>
      </c>
      <c r="B1466" s="148" t="s">
        <v>382</v>
      </c>
      <c r="C1466" s="147">
        <v>50</v>
      </c>
    </row>
    <row r="1467" spans="1:3" x14ac:dyDescent="0.3">
      <c r="A1467" s="152" t="s">
        <v>56</v>
      </c>
      <c r="B1467" s="151" t="s">
        <v>385</v>
      </c>
      <c r="C1467" s="150">
        <v>32</v>
      </c>
    </row>
    <row r="1468" spans="1:3" x14ac:dyDescent="0.3">
      <c r="A1468" s="149" t="s">
        <v>383</v>
      </c>
      <c r="B1468" s="148" t="s">
        <v>384</v>
      </c>
      <c r="C1468" s="147">
        <v>15</v>
      </c>
    </row>
    <row r="1469" spans="1:3" x14ac:dyDescent="0.3">
      <c r="A1469" s="152" t="s">
        <v>383</v>
      </c>
      <c r="B1469" s="151" t="s">
        <v>384</v>
      </c>
      <c r="C1469" s="150">
        <v>71</v>
      </c>
    </row>
    <row r="1470" spans="1:3" x14ac:dyDescent="0.3">
      <c r="A1470" s="149" t="s">
        <v>383</v>
      </c>
      <c r="B1470" s="148" t="s">
        <v>384</v>
      </c>
      <c r="C1470" s="147">
        <v>100</v>
      </c>
    </row>
    <row r="1471" spans="1:3" x14ac:dyDescent="0.3">
      <c r="A1471" s="152" t="s">
        <v>56</v>
      </c>
      <c r="B1471" s="151" t="s">
        <v>385</v>
      </c>
      <c r="C1471" s="150">
        <v>76</v>
      </c>
    </row>
    <row r="1472" spans="1:3" x14ac:dyDescent="0.3">
      <c r="A1472" s="149" t="s">
        <v>383</v>
      </c>
      <c r="B1472" s="148" t="s">
        <v>384</v>
      </c>
      <c r="C1472" s="147">
        <v>59</v>
      </c>
    </row>
    <row r="1473" spans="1:3" x14ac:dyDescent="0.3">
      <c r="A1473" s="152" t="s">
        <v>56</v>
      </c>
      <c r="B1473" s="151" t="s">
        <v>384</v>
      </c>
      <c r="C1473" s="150">
        <v>12</v>
      </c>
    </row>
    <row r="1474" spans="1:3" x14ac:dyDescent="0.3">
      <c r="A1474" s="149" t="s">
        <v>261</v>
      </c>
      <c r="B1474" s="148" t="s">
        <v>384</v>
      </c>
      <c r="C1474" s="147">
        <v>69</v>
      </c>
    </row>
    <row r="1475" spans="1:3" x14ac:dyDescent="0.3">
      <c r="A1475" s="152" t="s">
        <v>261</v>
      </c>
      <c r="B1475" s="151" t="s">
        <v>382</v>
      </c>
      <c r="C1475" s="150">
        <v>8</v>
      </c>
    </row>
    <row r="1476" spans="1:3" x14ac:dyDescent="0.3">
      <c r="A1476" s="149" t="s">
        <v>383</v>
      </c>
      <c r="B1476" s="148" t="s">
        <v>382</v>
      </c>
      <c r="C1476" s="147">
        <v>7</v>
      </c>
    </row>
    <row r="1477" spans="1:3" x14ac:dyDescent="0.3">
      <c r="A1477" s="152" t="s">
        <v>383</v>
      </c>
      <c r="B1477" s="151" t="s">
        <v>385</v>
      </c>
      <c r="C1477" s="150">
        <v>7</v>
      </c>
    </row>
    <row r="1478" spans="1:3" x14ac:dyDescent="0.3">
      <c r="A1478" s="149" t="s">
        <v>56</v>
      </c>
      <c r="B1478" s="148" t="s">
        <v>384</v>
      </c>
      <c r="C1478" s="147">
        <v>94</v>
      </c>
    </row>
    <row r="1479" spans="1:3" x14ac:dyDescent="0.3">
      <c r="A1479" s="152" t="s">
        <v>383</v>
      </c>
      <c r="B1479" s="151" t="s">
        <v>384</v>
      </c>
      <c r="C1479" s="150">
        <v>27</v>
      </c>
    </row>
    <row r="1480" spans="1:3" x14ac:dyDescent="0.3">
      <c r="A1480" s="149" t="s">
        <v>261</v>
      </c>
      <c r="B1480" s="148" t="s">
        <v>382</v>
      </c>
      <c r="C1480" s="147">
        <v>51</v>
      </c>
    </row>
    <row r="1481" spans="1:3" x14ac:dyDescent="0.3">
      <c r="A1481" s="152" t="s">
        <v>383</v>
      </c>
      <c r="B1481" s="151" t="s">
        <v>382</v>
      </c>
      <c r="C1481" s="150">
        <v>60</v>
      </c>
    </row>
    <row r="1482" spans="1:3" x14ac:dyDescent="0.3">
      <c r="A1482" s="149" t="s">
        <v>383</v>
      </c>
      <c r="B1482" s="148" t="s">
        <v>384</v>
      </c>
      <c r="C1482" s="147">
        <v>89</v>
      </c>
    </row>
    <row r="1483" spans="1:3" x14ac:dyDescent="0.3">
      <c r="A1483" s="152" t="s">
        <v>383</v>
      </c>
      <c r="B1483" s="151" t="s">
        <v>384</v>
      </c>
      <c r="C1483" s="150">
        <v>65</v>
      </c>
    </row>
    <row r="1484" spans="1:3" x14ac:dyDescent="0.3">
      <c r="A1484" s="149" t="s">
        <v>383</v>
      </c>
      <c r="B1484" s="148" t="s">
        <v>385</v>
      </c>
      <c r="C1484" s="147">
        <v>21</v>
      </c>
    </row>
    <row r="1485" spans="1:3" x14ac:dyDescent="0.3">
      <c r="A1485" s="152" t="s">
        <v>261</v>
      </c>
      <c r="B1485" s="151" t="s">
        <v>384</v>
      </c>
      <c r="C1485" s="150">
        <v>96</v>
      </c>
    </row>
    <row r="1486" spans="1:3" x14ac:dyDescent="0.3">
      <c r="A1486" s="149" t="s">
        <v>383</v>
      </c>
      <c r="B1486" s="148" t="s">
        <v>385</v>
      </c>
      <c r="C1486" s="147">
        <v>10</v>
      </c>
    </row>
    <row r="1487" spans="1:3" x14ac:dyDescent="0.3">
      <c r="A1487" s="152" t="s">
        <v>261</v>
      </c>
      <c r="B1487" s="151" t="s">
        <v>382</v>
      </c>
      <c r="C1487" s="150">
        <v>38</v>
      </c>
    </row>
    <row r="1488" spans="1:3" x14ac:dyDescent="0.3">
      <c r="A1488" s="149" t="s">
        <v>56</v>
      </c>
      <c r="B1488" s="148" t="s">
        <v>384</v>
      </c>
      <c r="C1488" s="147">
        <v>80</v>
      </c>
    </row>
    <row r="1489" spans="1:3" x14ac:dyDescent="0.3">
      <c r="A1489" s="152" t="s">
        <v>261</v>
      </c>
      <c r="B1489" s="151" t="s">
        <v>385</v>
      </c>
      <c r="C1489" s="150">
        <v>12</v>
      </c>
    </row>
    <row r="1490" spans="1:3" x14ac:dyDescent="0.3">
      <c r="A1490" s="149" t="s">
        <v>383</v>
      </c>
      <c r="B1490" s="148" t="s">
        <v>382</v>
      </c>
      <c r="C1490" s="147">
        <v>81</v>
      </c>
    </row>
    <row r="1491" spans="1:3" x14ac:dyDescent="0.3">
      <c r="A1491" s="152" t="s">
        <v>261</v>
      </c>
      <c r="B1491" s="151" t="s">
        <v>384</v>
      </c>
      <c r="C1491" s="150">
        <v>56</v>
      </c>
    </row>
    <row r="1492" spans="1:3" x14ac:dyDescent="0.3">
      <c r="A1492" s="149" t="s">
        <v>383</v>
      </c>
      <c r="B1492" s="148" t="s">
        <v>384</v>
      </c>
      <c r="C1492" s="147">
        <v>75</v>
      </c>
    </row>
    <row r="1493" spans="1:3" x14ac:dyDescent="0.3">
      <c r="A1493" s="152" t="s">
        <v>383</v>
      </c>
      <c r="B1493" s="151" t="s">
        <v>385</v>
      </c>
      <c r="C1493" s="150">
        <v>27</v>
      </c>
    </row>
    <row r="1494" spans="1:3" x14ac:dyDescent="0.3">
      <c r="A1494" s="149" t="s">
        <v>383</v>
      </c>
      <c r="B1494" s="148" t="s">
        <v>382</v>
      </c>
      <c r="C1494" s="147">
        <v>10</v>
      </c>
    </row>
    <row r="1495" spans="1:3" x14ac:dyDescent="0.3">
      <c r="A1495" s="152" t="s">
        <v>383</v>
      </c>
      <c r="B1495" s="151" t="s">
        <v>385</v>
      </c>
      <c r="C1495" s="150">
        <v>10</v>
      </c>
    </row>
    <row r="1496" spans="1:3" x14ac:dyDescent="0.3">
      <c r="A1496" s="149" t="s">
        <v>261</v>
      </c>
      <c r="B1496" s="148" t="s">
        <v>385</v>
      </c>
      <c r="C1496" s="147">
        <v>9</v>
      </c>
    </row>
    <row r="1497" spans="1:3" x14ac:dyDescent="0.3">
      <c r="A1497" s="152" t="s">
        <v>383</v>
      </c>
      <c r="B1497" s="151" t="s">
        <v>385</v>
      </c>
      <c r="C1497" s="150">
        <v>96</v>
      </c>
    </row>
    <row r="1498" spans="1:3" x14ac:dyDescent="0.3">
      <c r="A1498" s="149" t="s">
        <v>56</v>
      </c>
      <c r="B1498" s="148" t="s">
        <v>385</v>
      </c>
      <c r="C1498" s="147">
        <v>76</v>
      </c>
    </row>
    <row r="1499" spans="1:3" x14ac:dyDescent="0.3">
      <c r="A1499" s="152" t="s">
        <v>56</v>
      </c>
      <c r="B1499" s="151" t="s">
        <v>382</v>
      </c>
      <c r="C1499" s="150">
        <v>44</v>
      </c>
    </row>
    <row r="1500" spans="1:3" x14ac:dyDescent="0.3">
      <c r="A1500" s="149" t="s">
        <v>261</v>
      </c>
      <c r="B1500" s="148" t="s">
        <v>385</v>
      </c>
      <c r="C1500" s="147">
        <v>4</v>
      </c>
    </row>
    <row r="1501" spans="1:3" x14ac:dyDescent="0.3">
      <c r="A1501" s="152" t="s">
        <v>383</v>
      </c>
      <c r="B1501" s="151" t="s">
        <v>384</v>
      </c>
      <c r="C1501" s="150">
        <v>32</v>
      </c>
    </row>
    <row r="1502" spans="1:3" x14ac:dyDescent="0.3">
      <c r="A1502" s="149" t="s">
        <v>56</v>
      </c>
      <c r="B1502" s="148" t="s">
        <v>385</v>
      </c>
      <c r="C1502" s="147">
        <v>60</v>
      </c>
    </row>
    <row r="1503" spans="1:3" x14ac:dyDescent="0.3">
      <c r="A1503" s="152" t="s">
        <v>261</v>
      </c>
      <c r="B1503" s="151" t="s">
        <v>385</v>
      </c>
      <c r="C1503" s="150">
        <v>21</v>
      </c>
    </row>
    <row r="1504" spans="1:3" x14ac:dyDescent="0.3">
      <c r="A1504" s="149" t="s">
        <v>261</v>
      </c>
      <c r="B1504" s="148" t="s">
        <v>382</v>
      </c>
      <c r="C1504" s="147">
        <v>100</v>
      </c>
    </row>
    <row r="1505" spans="1:3" x14ac:dyDescent="0.3">
      <c r="A1505" s="152" t="s">
        <v>261</v>
      </c>
      <c r="B1505" s="151" t="s">
        <v>384</v>
      </c>
      <c r="C1505" s="150">
        <v>81</v>
      </c>
    </row>
    <row r="1506" spans="1:3" x14ac:dyDescent="0.3">
      <c r="A1506" s="149" t="s">
        <v>261</v>
      </c>
      <c r="B1506" s="148" t="s">
        <v>384</v>
      </c>
      <c r="C1506" s="147">
        <v>71</v>
      </c>
    </row>
    <row r="1507" spans="1:3" x14ac:dyDescent="0.3">
      <c r="A1507" s="152" t="s">
        <v>261</v>
      </c>
      <c r="B1507" s="151" t="s">
        <v>385</v>
      </c>
      <c r="C1507" s="150">
        <v>5</v>
      </c>
    </row>
    <row r="1508" spans="1:3" x14ac:dyDescent="0.3">
      <c r="A1508" s="149" t="s">
        <v>261</v>
      </c>
      <c r="B1508" s="148" t="s">
        <v>384</v>
      </c>
      <c r="C1508" s="147">
        <v>88</v>
      </c>
    </row>
    <row r="1509" spans="1:3" x14ac:dyDescent="0.3">
      <c r="A1509" s="152" t="s">
        <v>383</v>
      </c>
      <c r="B1509" s="151" t="s">
        <v>385</v>
      </c>
      <c r="C1509" s="150">
        <v>84</v>
      </c>
    </row>
    <row r="1510" spans="1:3" x14ac:dyDescent="0.3">
      <c r="A1510" s="149" t="s">
        <v>261</v>
      </c>
      <c r="B1510" s="148" t="s">
        <v>382</v>
      </c>
      <c r="C1510" s="147">
        <v>8</v>
      </c>
    </row>
    <row r="1511" spans="1:3" x14ac:dyDescent="0.3">
      <c r="A1511" s="152" t="s">
        <v>261</v>
      </c>
      <c r="B1511" s="151" t="s">
        <v>382</v>
      </c>
      <c r="C1511" s="150">
        <v>79</v>
      </c>
    </row>
    <row r="1512" spans="1:3" x14ac:dyDescent="0.3">
      <c r="A1512" s="149" t="s">
        <v>261</v>
      </c>
      <c r="B1512" s="148" t="s">
        <v>382</v>
      </c>
      <c r="C1512" s="147">
        <v>5</v>
      </c>
    </row>
    <row r="1513" spans="1:3" x14ac:dyDescent="0.3">
      <c r="A1513" s="152" t="s">
        <v>383</v>
      </c>
      <c r="B1513" s="151" t="s">
        <v>382</v>
      </c>
      <c r="C1513" s="150">
        <v>73</v>
      </c>
    </row>
    <row r="1514" spans="1:3" x14ac:dyDescent="0.3">
      <c r="A1514" s="149" t="s">
        <v>56</v>
      </c>
      <c r="B1514" s="148" t="s">
        <v>384</v>
      </c>
      <c r="C1514" s="147">
        <v>45</v>
      </c>
    </row>
    <row r="1515" spans="1:3" x14ac:dyDescent="0.3">
      <c r="A1515" s="152" t="s">
        <v>261</v>
      </c>
      <c r="B1515" s="151" t="s">
        <v>384</v>
      </c>
      <c r="C1515" s="150">
        <v>87</v>
      </c>
    </row>
    <row r="1516" spans="1:3" x14ac:dyDescent="0.3">
      <c r="A1516" s="149" t="s">
        <v>56</v>
      </c>
      <c r="B1516" s="148" t="s">
        <v>382</v>
      </c>
      <c r="C1516" s="147">
        <v>29</v>
      </c>
    </row>
    <row r="1517" spans="1:3" x14ac:dyDescent="0.3">
      <c r="A1517" s="152" t="s">
        <v>56</v>
      </c>
      <c r="B1517" s="151" t="s">
        <v>382</v>
      </c>
      <c r="C1517" s="150">
        <v>13</v>
      </c>
    </row>
    <row r="1518" spans="1:3" x14ac:dyDescent="0.3">
      <c r="A1518" s="149" t="s">
        <v>56</v>
      </c>
      <c r="B1518" s="148" t="s">
        <v>385</v>
      </c>
      <c r="C1518" s="147">
        <v>51</v>
      </c>
    </row>
    <row r="1519" spans="1:3" x14ac:dyDescent="0.3">
      <c r="A1519" s="152" t="s">
        <v>261</v>
      </c>
      <c r="B1519" s="151" t="s">
        <v>385</v>
      </c>
      <c r="C1519" s="150">
        <v>36</v>
      </c>
    </row>
    <row r="1520" spans="1:3" x14ac:dyDescent="0.3">
      <c r="A1520" s="149" t="s">
        <v>383</v>
      </c>
      <c r="B1520" s="148" t="s">
        <v>385</v>
      </c>
      <c r="C1520" s="147">
        <v>90</v>
      </c>
    </row>
    <row r="1521" spans="1:3" x14ac:dyDescent="0.3">
      <c r="A1521" s="152" t="s">
        <v>56</v>
      </c>
      <c r="B1521" s="151" t="s">
        <v>385</v>
      </c>
      <c r="C1521" s="150">
        <v>94</v>
      </c>
    </row>
    <row r="1522" spans="1:3" x14ac:dyDescent="0.3">
      <c r="A1522" s="149" t="s">
        <v>261</v>
      </c>
      <c r="B1522" s="148" t="s">
        <v>384</v>
      </c>
      <c r="C1522" s="147">
        <v>71</v>
      </c>
    </row>
    <row r="1523" spans="1:3" x14ac:dyDescent="0.3">
      <c r="A1523" s="152" t="s">
        <v>56</v>
      </c>
      <c r="B1523" s="151" t="s">
        <v>382</v>
      </c>
      <c r="C1523" s="150">
        <v>88</v>
      </c>
    </row>
    <row r="1524" spans="1:3" x14ac:dyDescent="0.3">
      <c r="A1524" s="149" t="s">
        <v>56</v>
      </c>
      <c r="B1524" s="148" t="s">
        <v>384</v>
      </c>
      <c r="C1524" s="147">
        <v>65</v>
      </c>
    </row>
    <row r="1525" spans="1:3" x14ac:dyDescent="0.3">
      <c r="A1525" s="152" t="s">
        <v>56</v>
      </c>
      <c r="B1525" s="151" t="s">
        <v>384</v>
      </c>
      <c r="C1525" s="150">
        <v>43</v>
      </c>
    </row>
    <row r="1526" spans="1:3" x14ac:dyDescent="0.3">
      <c r="A1526" s="149" t="s">
        <v>383</v>
      </c>
      <c r="B1526" s="148" t="s">
        <v>385</v>
      </c>
      <c r="C1526" s="147">
        <v>78</v>
      </c>
    </row>
    <row r="1527" spans="1:3" x14ac:dyDescent="0.3">
      <c r="A1527" s="152" t="s">
        <v>261</v>
      </c>
      <c r="B1527" s="151" t="s">
        <v>384</v>
      </c>
      <c r="C1527" s="150">
        <v>74</v>
      </c>
    </row>
    <row r="1528" spans="1:3" x14ac:dyDescent="0.3">
      <c r="A1528" s="149" t="s">
        <v>56</v>
      </c>
      <c r="B1528" s="148" t="s">
        <v>385</v>
      </c>
      <c r="C1528" s="147">
        <v>2</v>
      </c>
    </row>
    <row r="1529" spans="1:3" x14ac:dyDescent="0.3">
      <c r="A1529" s="152" t="s">
        <v>56</v>
      </c>
      <c r="B1529" s="151" t="s">
        <v>385</v>
      </c>
      <c r="C1529" s="150">
        <v>87</v>
      </c>
    </row>
    <row r="1530" spans="1:3" x14ac:dyDescent="0.3">
      <c r="A1530" s="149" t="s">
        <v>56</v>
      </c>
      <c r="B1530" s="148" t="s">
        <v>384</v>
      </c>
      <c r="C1530" s="147">
        <v>14</v>
      </c>
    </row>
    <row r="1531" spans="1:3" x14ac:dyDescent="0.3">
      <c r="A1531" s="152" t="s">
        <v>383</v>
      </c>
      <c r="B1531" s="151" t="s">
        <v>382</v>
      </c>
      <c r="C1531" s="150">
        <v>85</v>
      </c>
    </row>
    <row r="1532" spans="1:3" x14ac:dyDescent="0.3">
      <c r="A1532" s="149" t="s">
        <v>383</v>
      </c>
      <c r="B1532" s="148" t="s">
        <v>382</v>
      </c>
      <c r="C1532" s="147">
        <v>9</v>
      </c>
    </row>
    <row r="1533" spans="1:3" x14ac:dyDescent="0.3">
      <c r="A1533" s="152" t="s">
        <v>261</v>
      </c>
      <c r="B1533" s="151" t="s">
        <v>385</v>
      </c>
      <c r="C1533" s="150">
        <v>60</v>
      </c>
    </row>
    <row r="1534" spans="1:3" x14ac:dyDescent="0.3">
      <c r="A1534" s="149" t="s">
        <v>261</v>
      </c>
      <c r="B1534" s="148" t="s">
        <v>382</v>
      </c>
      <c r="C1534" s="147">
        <v>66</v>
      </c>
    </row>
    <row r="1535" spans="1:3" x14ac:dyDescent="0.3">
      <c r="A1535" s="152" t="s">
        <v>261</v>
      </c>
      <c r="B1535" s="151" t="s">
        <v>385</v>
      </c>
      <c r="C1535" s="150">
        <v>85</v>
      </c>
    </row>
    <row r="1536" spans="1:3" x14ac:dyDescent="0.3">
      <c r="A1536" s="149" t="s">
        <v>56</v>
      </c>
      <c r="B1536" s="148" t="s">
        <v>384</v>
      </c>
      <c r="C1536" s="147">
        <v>65</v>
      </c>
    </row>
    <row r="1537" spans="1:3" x14ac:dyDescent="0.3">
      <c r="A1537" s="152" t="s">
        <v>383</v>
      </c>
      <c r="B1537" s="151" t="s">
        <v>385</v>
      </c>
      <c r="C1537" s="150">
        <v>43</v>
      </c>
    </row>
    <row r="1538" spans="1:3" x14ac:dyDescent="0.3">
      <c r="A1538" s="149" t="s">
        <v>383</v>
      </c>
      <c r="B1538" s="148" t="s">
        <v>384</v>
      </c>
      <c r="C1538" s="147">
        <v>49</v>
      </c>
    </row>
    <row r="1539" spans="1:3" x14ac:dyDescent="0.3">
      <c r="A1539" s="152" t="s">
        <v>56</v>
      </c>
      <c r="B1539" s="151" t="s">
        <v>384</v>
      </c>
      <c r="C1539" s="150">
        <v>44</v>
      </c>
    </row>
    <row r="1540" spans="1:3" x14ac:dyDescent="0.3">
      <c r="A1540" s="149" t="s">
        <v>383</v>
      </c>
      <c r="B1540" s="148" t="s">
        <v>385</v>
      </c>
      <c r="C1540" s="147">
        <v>78</v>
      </c>
    </row>
    <row r="1541" spans="1:3" x14ac:dyDescent="0.3">
      <c r="A1541" s="152" t="s">
        <v>261</v>
      </c>
      <c r="B1541" s="151" t="s">
        <v>382</v>
      </c>
      <c r="C1541" s="150">
        <v>61</v>
      </c>
    </row>
    <row r="1542" spans="1:3" x14ac:dyDescent="0.3">
      <c r="A1542" s="149" t="s">
        <v>383</v>
      </c>
      <c r="B1542" s="148" t="s">
        <v>382</v>
      </c>
      <c r="C1542" s="147">
        <v>80</v>
      </c>
    </row>
    <row r="1543" spans="1:3" x14ac:dyDescent="0.3">
      <c r="A1543" s="152" t="s">
        <v>56</v>
      </c>
      <c r="B1543" s="151" t="s">
        <v>384</v>
      </c>
      <c r="C1543" s="150">
        <v>8</v>
      </c>
    </row>
    <row r="1544" spans="1:3" x14ac:dyDescent="0.3">
      <c r="A1544" s="149" t="s">
        <v>261</v>
      </c>
      <c r="B1544" s="148" t="s">
        <v>382</v>
      </c>
      <c r="C1544" s="147">
        <v>92</v>
      </c>
    </row>
    <row r="1545" spans="1:3" x14ac:dyDescent="0.3">
      <c r="A1545" s="152" t="s">
        <v>383</v>
      </c>
      <c r="B1545" s="151" t="s">
        <v>384</v>
      </c>
      <c r="C1545" s="150">
        <v>38</v>
      </c>
    </row>
    <row r="1546" spans="1:3" x14ac:dyDescent="0.3">
      <c r="A1546" s="149" t="s">
        <v>383</v>
      </c>
      <c r="B1546" s="148" t="s">
        <v>382</v>
      </c>
      <c r="C1546" s="147">
        <v>40</v>
      </c>
    </row>
    <row r="1547" spans="1:3" x14ac:dyDescent="0.3">
      <c r="A1547" s="152" t="s">
        <v>383</v>
      </c>
      <c r="B1547" s="151" t="s">
        <v>382</v>
      </c>
      <c r="C1547" s="150">
        <v>1</v>
      </c>
    </row>
    <row r="1548" spans="1:3" x14ac:dyDescent="0.3">
      <c r="A1548" s="149" t="s">
        <v>383</v>
      </c>
      <c r="B1548" s="148" t="s">
        <v>385</v>
      </c>
      <c r="C1548" s="147">
        <v>43</v>
      </c>
    </row>
    <row r="1549" spans="1:3" x14ac:dyDescent="0.3">
      <c r="A1549" s="152" t="s">
        <v>383</v>
      </c>
      <c r="B1549" s="151" t="s">
        <v>382</v>
      </c>
      <c r="C1549" s="150">
        <v>18</v>
      </c>
    </row>
    <row r="1550" spans="1:3" x14ac:dyDescent="0.3">
      <c r="A1550" s="149" t="s">
        <v>261</v>
      </c>
      <c r="B1550" s="148" t="s">
        <v>385</v>
      </c>
      <c r="C1550" s="147">
        <v>11</v>
      </c>
    </row>
    <row r="1551" spans="1:3" x14ac:dyDescent="0.3">
      <c r="A1551" s="152" t="s">
        <v>261</v>
      </c>
      <c r="B1551" s="151" t="s">
        <v>384</v>
      </c>
      <c r="C1551" s="150">
        <v>56</v>
      </c>
    </row>
    <row r="1552" spans="1:3" x14ac:dyDescent="0.3">
      <c r="A1552" s="149" t="s">
        <v>383</v>
      </c>
      <c r="B1552" s="148" t="s">
        <v>385</v>
      </c>
      <c r="C1552" s="147">
        <v>72</v>
      </c>
    </row>
    <row r="1553" spans="1:3" x14ac:dyDescent="0.3">
      <c r="A1553" s="152" t="s">
        <v>261</v>
      </c>
      <c r="B1553" s="151" t="s">
        <v>384</v>
      </c>
      <c r="C1553" s="150">
        <v>2</v>
      </c>
    </row>
    <row r="1554" spans="1:3" x14ac:dyDescent="0.3">
      <c r="A1554" s="149" t="s">
        <v>56</v>
      </c>
      <c r="B1554" s="148" t="s">
        <v>384</v>
      </c>
      <c r="C1554" s="147">
        <v>49</v>
      </c>
    </row>
    <row r="1555" spans="1:3" x14ac:dyDescent="0.3">
      <c r="A1555" s="152" t="s">
        <v>261</v>
      </c>
      <c r="B1555" s="151" t="s">
        <v>385</v>
      </c>
      <c r="C1555" s="150">
        <v>68</v>
      </c>
    </row>
    <row r="1556" spans="1:3" x14ac:dyDescent="0.3">
      <c r="A1556" s="149" t="s">
        <v>383</v>
      </c>
      <c r="B1556" s="148" t="s">
        <v>384</v>
      </c>
      <c r="C1556" s="147">
        <v>8</v>
      </c>
    </row>
    <row r="1557" spans="1:3" x14ac:dyDescent="0.3">
      <c r="A1557" s="152" t="s">
        <v>383</v>
      </c>
      <c r="B1557" s="151" t="s">
        <v>384</v>
      </c>
      <c r="C1557" s="150">
        <v>68</v>
      </c>
    </row>
    <row r="1558" spans="1:3" x14ac:dyDescent="0.3">
      <c r="A1558" s="149" t="s">
        <v>56</v>
      </c>
      <c r="B1558" s="148" t="s">
        <v>382</v>
      </c>
      <c r="C1558" s="147">
        <v>75</v>
      </c>
    </row>
    <row r="1559" spans="1:3" x14ac:dyDescent="0.3">
      <c r="A1559" s="152" t="s">
        <v>383</v>
      </c>
      <c r="B1559" s="151" t="s">
        <v>384</v>
      </c>
      <c r="C1559" s="150">
        <v>3</v>
      </c>
    </row>
    <row r="1560" spans="1:3" x14ac:dyDescent="0.3">
      <c r="A1560" s="149" t="s">
        <v>56</v>
      </c>
      <c r="B1560" s="148" t="s">
        <v>384</v>
      </c>
      <c r="C1560" s="147">
        <v>91</v>
      </c>
    </row>
    <row r="1561" spans="1:3" x14ac:dyDescent="0.3">
      <c r="A1561" s="152" t="s">
        <v>56</v>
      </c>
      <c r="B1561" s="151" t="s">
        <v>382</v>
      </c>
      <c r="C1561" s="150">
        <v>30</v>
      </c>
    </row>
    <row r="1562" spans="1:3" x14ac:dyDescent="0.3">
      <c r="A1562" s="149" t="s">
        <v>56</v>
      </c>
      <c r="B1562" s="148" t="s">
        <v>384</v>
      </c>
      <c r="C1562" s="147">
        <v>36</v>
      </c>
    </row>
    <row r="1563" spans="1:3" x14ac:dyDescent="0.3">
      <c r="A1563" s="152" t="s">
        <v>261</v>
      </c>
      <c r="B1563" s="151" t="s">
        <v>382</v>
      </c>
      <c r="C1563" s="150">
        <v>89</v>
      </c>
    </row>
    <row r="1564" spans="1:3" x14ac:dyDescent="0.3">
      <c r="A1564" s="149" t="s">
        <v>383</v>
      </c>
      <c r="B1564" s="148" t="s">
        <v>384</v>
      </c>
      <c r="C1564" s="147">
        <v>77</v>
      </c>
    </row>
    <row r="1565" spans="1:3" x14ac:dyDescent="0.3">
      <c r="A1565" s="152" t="s">
        <v>261</v>
      </c>
      <c r="B1565" s="151" t="s">
        <v>385</v>
      </c>
      <c r="C1565" s="150">
        <v>33</v>
      </c>
    </row>
    <row r="1566" spans="1:3" x14ac:dyDescent="0.3">
      <c r="A1566" s="149" t="s">
        <v>56</v>
      </c>
      <c r="B1566" s="148" t="s">
        <v>385</v>
      </c>
      <c r="C1566" s="147">
        <v>13</v>
      </c>
    </row>
    <row r="1567" spans="1:3" x14ac:dyDescent="0.3">
      <c r="A1567" s="152" t="s">
        <v>56</v>
      </c>
      <c r="B1567" s="151" t="s">
        <v>384</v>
      </c>
      <c r="C1567" s="150">
        <v>91</v>
      </c>
    </row>
    <row r="1568" spans="1:3" x14ac:dyDescent="0.3">
      <c r="A1568" s="149" t="s">
        <v>383</v>
      </c>
      <c r="B1568" s="148" t="s">
        <v>382</v>
      </c>
      <c r="C1568" s="147">
        <v>43</v>
      </c>
    </row>
    <row r="1569" spans="1:3" x14ac:dyDescent="0.3">
      <c r="A1569" s="152" t="s">
        <v>261</v>
      </c>
      <c r="B1569" s="151" t="s">
        <v>382</v>
      </c>
      <c r="C1569" s="150">
        <v>66</v>
      </c>
    </row>
    <row r="1570" spans="1:3" x14ac:dyDescent="0.3">
      <c r="A1570" s="149" t="s">
        <v>56</v>
      </c>
      <c r="B1570" s="148" t="s">
        <v>384</v>
      </c>
      <c r="C1570" s="147">
        <v>94</v>
      </c>
    </row>
    <row r="1571" spans="1:3" x14ac:dyDescent="0.3">
      <c r="A1571" s="152" t="s">
        <v>383</v>
      </c>
      <c r="B1571" s="151" t="s">
        <v>385</v>
      </c>
      <c r="C1571" s="150">
        <v>88</v>
      </c>
    </row>
    <row r="1572" spans="1:3" x14ac:dyDescent="0.3">
      <c r="A1572" s="149" t="s">
        <v>383</v>
      </c>
      <c r="B1572" s="148" t="s">
        <v>382</v>
      </c>
      <c r="C1572" s="147">
        <v>53</v>
      </c>
    </row>
    <row r="1573" spans="1:3" x14ac:dyDescent="0.3">
      <c r="A1573" s="152" t="s">
        <v>383</v>
      </c>
      <c r="B1573" s="151" t="s">
        <v>382</v>
      </c>
      <c r="C1573" s="150">
        <v>56</v>
      </c>
    </row>
    <row r="1574" spans="1:3" x14ac:dyDescent="0.3">
      <c r="A1574" s="149" t="s">
        <v>56</v>
      </c>
      <c r="B1574" s="148" t="s">
        <v>382</v>
      </c>
      <c r="C1574" s="147">
        <v>84</v>
      </c>
    </row>
    <row r="1575" spans="1:3" x14ac:dyDescent="0.3">
      <c r="A1575" s="152" t="s">
        <v>261</v>
      </c>
      <c r="B1575" s="151" t="s">
        <v>385</v>
      </c>
      <c r="C1575" s="150">
        <v>44</v>
      </c>
    </row>
    <row r="1576" spans="1:3" x14ac:dyDescent="0.3">
      <c r="A1576" s="149" t="s">
        <v>56</v>
      </c>
      <c r="B1576" s="148" t="s">
        <v>385</v>
      </c>
      <c r="C1576" s="147">
        <v>56</v>
      </c>
    </row>
    <row r="1577" spans="1:3" x14ac:dyDescent="0.3">
      <c r="A1577" s="152" t="s">
        <v>261</v>
      </c>
      <c r="B1577" s="151" t="s">
        <v>382</v>
      </c>
      <c r="C1577" s="150">
        <v>99</v>
      </c>
    </row>
    <row r="1578" spans="1:3" x14ac:dyDescent="0.3">
      <c r="A1578" s="149" t="s">
        <v>261</v>
      </c>
      <c r="B1578" s="148" t="s">
        <v>385</v>
      </c>
      <c r="C1578" s="147">
        <v>65</v>
      </c>
    </row>
    <row r="1579" spans="1:3" x14ac:dyDescent="0.3">
      <c r="A1579" s="152" t="s">
        <v>383</v>
      </c>
      <c r="B1579" s="151" t="s">
        <v>382</v>
      </c>
      <c r="C1579" s="150">
        <v>60</v>
      </c>
    </row>
    <row r="1580" spans="1:3" x14ac:dyDescent="0.3">
      <c r="A1580" s="149" t="s">
        <v>56</v>
      </c>
      <c r="B1580" s="148" t="s">
        <v>384</v>
      </c>
      <c r="C1580" s="147">
        <v>34</v>
      </c>
    </row>
    <row r="1581" spans="1:3" x14ac:dyDescent="0.3">
      <c r="A1581" s="152" t="s">
        <v>56</v>
      </c>
      <c r="B1581" s="151" t="s">
        <v>385</v>
      </c>
      <c r="C1581" s="150">
        <v>60</v>
      </c>
    </row>
    <row r="1582" spans="1:3" x14ac:dyDescent="0.3">
      <c r="A1582" s="149" t="s">
        <v>56</v>
      </c>
      <c r="B1582" s="148" t="s">
        <v>384</v>
      </c>
      <c r="C1582" s="147">
        <v>47</v>
      </c>
    </row>
    <row r="1583" spans="1:3" x14ac:dyDescent="0.3">
      <c r="A1583" s="152" t="s">
        <v>56</v>
      </c>
      <c r="B1583" s="151" t="s">
        <v>384</v>
      </c>
      <c r="C1583" s="150">
        <v>87</v>
      </c>
    </row>
    <row r="1584" spans="1:3" x14ac:dyDescent="0.3">
      <c r="A1584" s="149" t="s">
        <v>56</v>
      </c>
      <c r="B1584" s="148" t="s">
        <v>382</v>
      </c>
      <c r="C1584" s="147">
        <v>5</v>
      </c>
    </row>
    <row r="1585" spans="1:3" x14ac:dyDescent="0.3">
      <c r="A1585" s="152" t="s">
        <v>56</v>
      </c>
      <c r="B1585" s="151" t="s">
        <v>384</v>
      </c>
      <c r="C1585" s="150">
        <v>6</v>
      </c>
    </row>
    <row r="1586" spans="1:3" x14ac:dyDescent="0.3">
      <c r="A1586" s="149" t="s">
        <v>383</v>
      </c>
      <c r="B1586" s="148" t="s">
        <v>384</v>
      </c>
      <c r="C1586" s="147">
        <v>56</v>
      </c>
    </row>
    <row r="1587" spans="1:3" x14ac:dyDescent="0.3">
      <c r="A1587" s="152" t="s">
        <v>383</v>
      </c>
      <c r="B1587" s="151" t="s">
        <v>384</v>
      </c>
      <c r="C1587" s="150">
        <v>70</v>
      </c>
    </row>
    <row r="1588" spans="1:3" x14ac:dyDescent="0.3">
      <c r="A1588" s="149" t="s">
        <v>56</v>
      </c>
      <c r="B1588" s="148" t="s">
        <v>384</v>
      </c>
      <c r="C1588" s="147">
        <v>95</v>
      </c>
    </row>
    <row r="1589" spans="1:3" x14ac:dyDescent="0.3">
      <c r="A1589" s="152" t="s">
        <v>261</v>
      </c>
      <c r="B1589" s="151" t="s">
        <v>385</v>
      </c>
      <c r="C1589" s="150">
        <v>41</v>
      </c>
    </row>
    <row r="1590" spans="1:3" x14ac:dyDescent="0.3">
      <c r="A1590" s="149" t="s">
        <v>56</v>
      </c>
      <c r="B1590" s="148" t="s">
        <v>384</v>
      </c>
      <c r="C1590" s="147">
        <v>83</v>
      </c>
    </row>
    <row r="1591" spans="1:3" x14ac:dyDescent="0.3">
      <c r="A1591" s="152" t="s">
        <v>383</v>
      </c>
      <c r="B1591" s="151" t="s">
        <v>384</v>
      </c>
      <c r="C1591" s="150">
        <v>43</v>
      </c>
    </row>
    <row r="1592" spans="1:3" x14ac:dyDescent="0.3">
      <c r="A1592" s="149" t="s">
        <v>261</v>
      </c>
      <c r="B1592" s="148" t="s">
        <v>384</v>
      </c>
      <c r="C1592" s="147">
        <v>90</v>
      </c>
    </row>
    <row r="1593" spans="1:3" x14ac:dyDescent="0.3">
      <c r="A1593" s="152" t="s">
        <v>261</v>
      </c>
      <c r="B1593" s="151" t="s">
        <v>384</v>
      </c>
      <c r="C1593" s="150">
        <v>39</v>
      </c>
    </row>
    <row r="1594" spans="1:3" x14ac:dyDescent="0.3">
      <c r="A1594" s="149" t="s">
        <v>261</v>
      </c>
      <c r="B1594" s="148" t="s">
        <v>382</v>
      </c>
      <c r="C1594" s="147">
        <v>65</v>
      </c>
    </row>
    <row r="1595" spans="1:3" x14ac:dyDescent="0.3">
      <c r="A1595" s="152" t="s">
        <v>56</v>
      </c>
      <c r="B1595" s="151" t="s">
        <v>385</v>
      </c>
      <c r="C1595" s="150">
        <v>57</v>
      </c>
    </row>
    <row r="1596" spans="1:3" x14ac:dyDescent="0.3">
      <c r="A1596" s="149" t="s">
        <v>261</v>
      </c>
      <c r="B1596" s="148" t="s">
        <v>385</v>
      </c>
      <c r="C1596" s="147">
        <v>38</v>
      </c>
    </row>
    <row r="1597" spans="1:3" x14ac:dyDescent="0.3">
      <c r="A1597" s="152" t="s">
        <v>383</v>
      </c>
      <c r="B1597" s="151" t="s">
        <v>384</v>
      </c>
      <c r="C1597" s="150">
        <v>37</v>
      </c>
    </row>
    <row r="1598" spans="1:3" x14ac:dyDescent="0.3">
      <c r="A1598" s="149" t="s">
        <v>261</v>
      </c>
      <c r="B1598" s="148" t="s">
        <v>385</v>
      </c>
      <c r="C1598" s="147">
        <v>29</v>
      </c>
    </row>
    <row r="1599" spans="1:3" x14ac:dyDescent="0.3">
      <c r="A1599" s="152" t="s">
        <v>56</v>
      </c>
      <c r="B1599" s="151" t="s">
        <v>385</v>
      </c>
      <c r="C1599" s="150">
        <v>93</v>
      </c>
    </row>
    <row r="1600" spans="1:3" x14ac:dyDescent="0.3">
      <c r="A1600" s="149" t="s">
        <v>56</v>
      </c>
      <c r="B1600" s="148" t="s">
        <v>384</v>
      </c>
      <c r="C1600" s="147">
        <v>80</v>
      </c>
    </row>
    <row r="1601" spans="1:3" x14ac:dyDescent="0.3">
      <c r="A1601" s="152" t="s">
        <v>383</v>
      </c>
      <c r="B1601" s="151" t="s">
        <v>382</v>
      </c>
      <c r="C1601" s="150">
        <v>71</v>
      </c>
    </row>
    <row r="1602" spans="1:3" x14ac:dyDescent="0.3">
      <c r="A1602" s="149" t="s">
        <v>261</v>
      </c>
      <c r="B1602" s="148" t="s">
        <v>385</v>
      </c>
      <c r="C1602" s="147">
        <v>13</v>
      </c>
    </row>
    <row r="1603" spans="1:3" x14ac:dyDescent="0.3">
      <c r="A1603" s="152" t="s">
        <v>56</v>
      </c>
      <c r="B1603" s="151" t="s">
        <v>382</v>
      </c>
      <c r="C1603" s="150">
        <v>98</v>
      </c>
    </row>
    <row r="1604" spans="1:3" x14ac:dyDescent="0.3">
      <c r="A1604" s="149" t="s">
        <v>56</v>
      </c>
      <c r="B1604" s="148" t="s">
        <v>385</v>
      </c>
      <c r="C1604" s="147">
        <v>44</v>
      </c>
    </row>
    <row r="1605" spans="1:3" x14ac:dyDescent="0.3">
      <c r="A1605" s="152" t="s">
        <v>261</v>
      </c>
      <c r="B1605" s="151" t="s">
        <v>382</v>
      </c>
      <c r="C1605" s="150">
        <v>2</v>
      </c>
    </row>
    <row r="1606" spans="1:3" x14ac:dyDescent="0.3">
      <c r="A1606" s="149" t="s">
        <v>383</v>
      </c>
      <c r="B1606" s="148" t="s">
        <v>382</v>
      </c>
      <c r="C1606" s="147">
        <v>77</v>
      </c>
    </row>
    <row r="1607" spans="1:3" x14ac:dyDescent="0.3">
      <c r="A1607" s="152" t="s">
        <v>261</v>
      </c>
      <c r="B1607" s="151" t="s">
        <v>382</v>
      </c>
      <c r="C1607" s="150">
        <v>97</v>
      </c>
    </row>
    <row r="1608" spans="1:3" x14ac:dyDescent="0.3">
      <c r="A1608" s="149" t="s">
        <v>383</v>
      </c>
      <c r="B1608" s="148" t="s">
        <v>385</v>
      </c>
      <c r="C1608" s="147">
        <v>13</v>
      </c>
    </row>
    <row r="1609" spans="1:3" x14ac:dyDescent="0.3">
      <c r="A1609" s="152" t="s">
        <v>56</v>
      </c>
      <c r="B1609" s="151" t="s">
        <v>384</v>
      </c>
      <c r="C1609" s="150">
        <v>6</v>
      </c>
    </row>
    <row r="1610" spans="1:3" x14ac:dyDescent="0.3">
      <c r="A1610" s="149" t="s">
        <v>56</v>
      </c>
      <c r="B1610" s="148" t="s">
        <v>384</v>
      </c>
      <c r="C1610" s="147">
        <v>12</v>
      </c>
    </row>
    <row r="1611" spans="1:3" x14ac:dyDescent="0.3">
      <c r="A1611" s="152" t="s">
        <v>56</v>
      </c>
      <c r="B1611" s="151" t="s">
        <v>384</v>
      </c>
      <c r="C1611" s="150">
        <v>11</v>
      </c>
    </row>
    <row r="1612" spans="1:3" x14ac:dyDescent="0.3">
      <c r="A1612" s="149" t="s">
        <v>56</v>
      </c>
      <c r="B1612" s="148" t="s">
        <v>385</v>
      </c>
      <c r="C1612" s="147">
        <v>89</v>
      </c>
    </row>
    <row r="1613" spans="1:3" x14ac:dyDescent="0.3">
      <c r="A1613" s="152" t="s">
        <v>383</v>
      </c>
      <c r="B1613" s="151" t="s">
        <v>385</v>
      </c>
      <c r="C1613" s="150">
        <v>40</v>
      </c>
    </row>
    <row r="1614" spans="1:3" x14ac:dyDescent="0.3">
      <c r="A1614" s="149" t="s">
        <v>261</v>
      </c>
      <c r="B1614" s="148" t="s">
        <v>382</v>
      </c>
      <c r="C1614" s="147">
        <v>54</v>
      </c>
    </row>
    <row r="1615" spans="1:3" x14ac:dyDescent="0.3">
      <c r="A1615" s="152" t="s">
        <v>383</v>
      </c>
      <c r="B1615" s="151" t="s">
        <v>384</v>
      </c>
      <c r="C1615" s="150">
        <v>79</v>
      </c>
    </row>
    <row r="1616" spans="1:3" x14ac:dyDescent="0.3">
      <c r="A1616" s="149" t="s">
        <v>261</v>
      </c>
      <c r="B1616" s="148" t="s">
        <v>384</v>
      </c>
      <c r="C1616" s="147">
        <v>90</v>
      </c>
    </row>
    <row r="1617" spans="1:3" x14ac:dyDescent="0.3">
      <c r="A1617" s="152" t="s">
        <v>383</v>
      </c>
      <c r="B1617" s="151" t="s">
        <v>384</v>
      </c>
      <c r="C1617" s="150">
        <v>76</v>
      </c>
    </row>
    <row r="1618" spans="1:3" x14ac:dyDescent="0.3">
      <c r="A1618" s="149" t="s">
        <v>261</v>
      </c>
      <c r="B1618" s="148" t="s">
        <v>382</v>
      </c>
      <c r="C1618" s="147">
        <v>34</v>
      </c>
    </row>
    <row r="1619" spans="1:3" x14ac:dyDescent="0.3">
      <c r="A1619" s="152" t="s">
        <v>56</v>
      </c>
      <c r="B1619" s="151" t="s">
        <v>382</v>
      </c>
      <c r="C1619" s="150">
        <v>81</v>
      </c>
    </row>
    <row r="1620" spans="1:3" x14ac:dyDescent="0.3">
      <c r="A1620" s="149" t="s">
        <v>56</v>
      </c>
      <c r="B1620" s="148" t="s">
        <v>384</v>
      </c>
      <c r="C1620" s="147">
        <v>6</v>
      </c>
    </row>
    <row r="1621" spans="1:3" x14ac:dyDescent="0.3">
      <c r="A1621" s="152" t="s">
        <v>383</v>
      </c>
      <c r="B1621" s="151" t="s">
        <v>382</v>
      </c>
      <c r="C1621" s="150">
        <v>92</v>
      </c>
    </row>
    <row r="1622" spans="1:3" x14ac:dyDescent="0.3">
      <c r="A1622" s="149" t="s">
        <v>383</v>
      </c>
      <c r="B1622" s="148" t="s">
        <v>384</v>
      </c>
      <c r="C1622" s="147">
        <v>76</v>
      </c>
    </row>
    <row r="1623" spans="1:3" x14ac:dyDescent="0.3">
      <c r="A1623" s="152" t="s">
        <v>56</v>
      </c>
      <c r="B1623" s="151" t="s">
        <v>382</v>
      </c>
      <c r="C1623" s="150">
        <v>33</v>
      </c>
    </row>
    <row r="1624" spans="1:3" x14ac:dyDescent="0.3">
      <c r="A1624" s="149" t="s">
        <v>56</v>
      </c>
      <c r="B1624" s="148" t="s">
        <v>384</v>
      </c>
      <c r="C1624" s="147">
        <v>39</v>
      </c>
    </row>
    <row r="1625" spans="1:3" x14ac:dyDescent="0.3">
      <c r="A1625" s="152" t="s">
        <v>383</v>
      </c>
      <c r="B1625" s="151" t="s">
        <v>382</v>
      </c>
      <c r="C1625" s="150">
        <v>77</v>
      </c>
    </row>
    <row r="1626" spans="1:3" x14ac:dyDescent="0.3">
      <c r="A1626" s="149" t="s">
        <v>56</v>
      </c>
      <c r="B1626" s="148" t="s">
        <v>385</v>
      </c>
      <c r="C1626" s="147">
        <v>40</v>
      </c>
    </row>
    <row r="1627" spans="1:3" x14ac:dyDescent="0.3">
      <c r="A1627" s="152" t="s">
        <v>261</v>
      </c>
      <c r="B1627" s="151" t="s">
        <v>382</v>
      </c>
      <c r="C1627" s="150">
        <v>22</v>
      </c>
    </row>
    <row r="1628" spans="1:3" x14ac:dyDescent="0.3">
      <c r="A1628" s="149" t="s">
        <v>261</v>
      </c>
      <c r="B1628" s="148" t="s">
        <v>385</v>
      </c>
      <c r="C1628" s="147">
        <v>47</v>
      </c>
    </row>
    <row r="1629" spans="1:3" x14ac:dyDescent="0.3">
      <c r="A1629" s="152" t="s">
        <v>261</v>
      </c>
      <c r="B1629" s="151" t="s">
        <v>385</v>
      </c>
      <c r="C1629" s="150">
        <v>54</v>
      </c>
    </row>
    <row r="1630" spans="1:3" x14ac:dyDescent="0.3">
      <c r="A1630" s="149" t="s">
        <v>261</v>
      </c>
      <c r="B1630" s="148" t="s">
        <v>385</v>
      </c>
      <c r="C1630" s="147">
        <v>49</v>
      </c>
    </row>
    <row r="1631" spans="1:3" x14ac:dyDescent="0.3">
      <c r="A1631" s="152" t="s">
        <v>56</v>
      </c>
      <c r="B1631" s="151" t="s">
        <v>384</v>
      </c>
      <c r="C1631" s="150">
        <v>77</v>
      </c>
    </row>
    <row r="1632" spans="1:3" x14ac:dyDescent="0.3">
      <c r="A1632" s="149" t="s">
        <v>261</v>
      </c>
      <c r="B1632" s="148" t="s">
        <v>384</v>
      </c>
      <c r="C1632" s="147">
        <v>67</v>
      </c>
    </row>
    <row r="1633" spans="1:3" x14ac:dyDescent="0.3">
      <c r="A1633" s="152" t="s">
        <v>383</v>
      </c>
      <c r="B1633" s="151" t="s">
        <v>382</v>
      </c>
      <c r="C1633" s="150">
        <v>56</v>
      </c>
    </row>
    <row r="1634" spans="1:3" x14ac:dyDescent="0.3">
      <c r="A1634" s="149" t="s">
        <v>261</v>
      </c>
      <c r="B1634" s="148" t="s">
        <v>384</v>
      </c>
      <c r="C1634" s="147">
        <v>1</v>
      </c>
    </row>
    <row r="1635" spans="1:3" x14ac:dyDescent="0.3">
      <c r="A1635" s="152" t="s">
        <v>383</v>
      </c>
      <c r="B1635" s="151" t="s">
        <v>384</v>
      </c>
      <c r="C1635" s="150">
        <v>21</v>
      </c>
    </row>
    <row r="1636" spans="1:3" x14ac:dyDescent="0.3">
      <c r="A1636" s="149" t="s">
        <v>261</v>
      </c>
      <c r="B1636" s="148" t="s">
        <v>385</v>
      </c>
      <c r="C1636" s="147">
        <v>26</v>
      </c>
    </row>
    <row r="1637" spans="1:3" x14ac:dyDescent="0.3">
      <c r="A1637" s="152" t="s">
        <v>261</v>
      </c>
      <c r="B1637" s="151" t="s">
        <v>385</v>
      </c>
      <c r="C1637" s="150">
        <v>88</v>
      </c>
    </row>
    <row r="1638" spans="1:3" x14ac:dyDescent="0.3">
      <c r="A1638" s="149" t="s">
        <v>383</v>
      </c>
      <c r="B1638" s="148" t="s">
        <v>382</v>
      </c>
      <c r="C1638" s="147">
        <v>9</v>
      </c>
    </row>
    <row r="1639" spans="1:3" x14ac:dyDescent="0.3">
      <c r="A1639" s="152" t="s">
        <v>56</v>
      </c>
      <c r="B1639" s="151" t="s">
        <v>385</v>
      </c>
      <c r="C1639" s="150">
        <v>23</v>
      </c>
    </row>
    <row r="1640" spans="1:3" x14ac:dyDescent="0.3">
      <c r="A1640" s="149" t="s">
        <v>383</v>
      </c>
      <c r="B1640" s="148" t="s">
        <v>382</v>
      </c>
      <c r="C1640" s="147">
        <v>34</v>
      </c>
    </row>
    <row r="1641" spans="1:3" x14ac:dyDescent="0.3">
      <c r="A1641" s="152" t="s">
        <v>383</v>
      </c>
      <c r="B1641" s="151" t="s">
        <v>382</v>
      </c>
      <c r="C1641" s="150">
        <v>43</v>
      </c>
    </row>
    <row r="1642" spans="1:3" x14ac:dyDescent="0.3">
      <c r="A1642" s="149" t="s">
        <v>383</v>
      </c>
      <c r="B1642" s="148" t="s">
        <v>384</v>
      </c>
      <c r="C1642" s="147">
        <v>74</v>
      </c>
    </row>
    <row r="1643" spans="1:3" x14ac:dyDescent="0.3">
      <c r="A1643" s="152" t="s">
        <v>383</v>
      </c>
      <c r="B1643" s="151" t="s">
        <v>382</v>
      </c>
      <c r="C1643" s="150">
        <v>64</v>
      </c>
    </row>
    <row r="1644" spans="1:3" x14ac:dyDescent="0.3">
      <c r="A1644" s="149" t="s">
        <v>56</v>
      </c>
      <c r="B1644" s="148" t="s">
        <v>382</v>
      </c>
      <c r="C1644" s="147">
        <v>43</v>
      </c>
    </row>
    <row r="1645" spans="1:3" x14ac:dyDescent="0.3">
      <c r="A1645" s="152" t="s">
        <v>261</v>
      </c>
      <c r="B1645" s="151" t="s">
        <v>382</v>
      </c>
      <c r="C1645" s="150">
        <v>51</v>
      </c>
    </row>
    <row r="1646" spans="1:3" x14ac:dyDescent="0.3">
      <c r="A1646" s="149" t="s">
        <v>383</v>
      </c>
      <c r="B1646" s="148" t="s">
        <v>385</v>
      </c>
      <c r="C1646" s="147">
        <v>36</v>
      </c>
    </row>
    <row r="1647" spans="1:3" x14ac:dyDescent="0.3">
      <c r="A1647" s="152" t="s">
        <v>56</v>
      </c>
      <c r="B1647" s="151" t="s">
        <v>382</v>
      </c>
      <c r="C1647" s="150">
        <v>91</v>
      </c>
    </row>
    <row r="1648" spans="1:3" x14ac:dyDescent="0.3">
      <c r="A1648" s="149" t="s">
        <v>383</v>
      </c>
      <c r="B1648" s="148" t="s">
        <v>384</v>
      </c>
      <c r="C1648" s="147">
        <v>45</v>
      </c>
    </row>
    <row r="1649" spans="1:3" x14ac:dyDescent="0.3">
      <c r="A1649" s="152" t="s">
        <v>383</v>
      </c>
      <c r="B1649" s="151" t="s">
        <v>385</v>
      </c>
      <c r="C1649" s="150">
        <v>32</v>
      </c>
    </row>
    <row r="1650" spans="1:3" x14ac:dyDescent="0.3">
      <c r="A1650" s="149" t="s">
        <v>383</v>
      </c>
      <c r="B1650" s="148" t="s">
        <v>384</v>
      </c>
      <c r="C1650" s="147">
        <v>61</v>
      </c>
    </row>
    <row r="1651" spans="1:3" x14ac:dyDescent="0.3">
      <c r="A1651" s="152" t="s">
        <v>383</v>
      </c>
      <c r="B1651" s="151" t="s">
        <v>384</v>
      </c>
      <c r="C1651" s="150">
        <v>59</v>
      </c>
    </row>
    <row r="1652" spans="1:3" x14ac:dyDescent="0.3">
      <c r="A1652" s="149" t="s">
        <v>383</v>
      </c>
      <c r="B1652" s="148" t="s">
        <v>384</v>
      </c>
      <c r="C1652" s="147">
        <v>98</v>
      </c>
    </row>
    <row r="1653" spans="1:3" x14ac:dyDescent="0.3">
      <c r="A1653" s="152" t="s">
        <v>56</v>
      </c>
      <c r="B1653" s="151" t="s">
        <v>382</v>
      </c>
      <c r="C1653" s="150">
        <v>8</v>
      </c>
    </row>
    <row r="1654" spans="1:3" x14ac:dyDescent="0.3">
      <c r="A1654" s="149" t="s">
        <v>56</v>
      </c>
      <c r="B1654" s="148" t="s">
        <v>385</v>
      </c>
      <c r="C1654" s="147">
        <v>13</v>
      </c>
    </row>
    <row r="1655" spans="1:3" x14ac:dyDescent="0.3">
      <c r="A1655" s="152" t="s">
        <v>261</v>
      </c>
      <c r="B1655" s="151" t="s">
        <v>385</v>
      </c>
      <c r="C1655" s="150">
        <v>71</v>
      </c>
    </row>
    <row r="1656" spans="1:3" x14ac:dyDescent="0.3">
      <c r="A1656" s="149" t="s">
        <v>261</v>
      </c>
      <c r="B1656" s="148" t="s">
        <v>382</v>
      </c>
      <c r="C1656" s="147">
        <v>77</v>
      </c>
    </row>
    <row r="1657" spans="1:3" x14ac:dyDescent="0.3">
      <c r="A1657" s="152" t="s">
        <v>383</v>
      </c>
      <c r="B1657" s="151" t="s">
        <v>382</v>
      </c>
      <c r="C1657" s="150">
        <v>58</v>
      </c>
    </row>
    <row r="1658" spans="1:3" x14ac:dyDescent="0.3">
      <c r="A1658" s="149" t="s">
        <v>56</v>
      </c>
      <c r="B1658" s="148" t="s">
        <v>384</v>
      </c>
      <c r="C1658" s="147">
        <v>75</v>
      </c>
    </row>
    <row r="1659" spans="1:3" x14ac:dyDescent="0.3">
      <c r="A1659" s="152" t="s">
        <v>261</v>
      </c>
      <c r="B1659" s="151" t="s">
        <v>382</v>
      </c>
      <c r="C1659" s="150">
        <v>76</v>
      </c>
    </row>
    <row r="1660" spans="1:3" x14ac:dyDescent="0.3">
      <c r="A1660" s="149" t="s">
        <v>383</v>
      </c>
      <c r="B1660" s="148" t="s">
        <v>385</v>
      </c>
      <c r="C1660" s="147">
        <v>42</v>
      </c>
    </row>
    <row r="1661" spans="1:3" x14ac:dyDescent="0.3">
      <c r="A1661" s="152" t="s">
        <v>56</v>
      </c>
      <c r="B1661" s="151" t="s">
        <v>384</v>
      </c>
      <c r="C1661" s="150">
        <v>50</v>
      </c>
    </row>
    <row r="1662" spans="1:3" x14ac:dyDescent="0.3">
      <c r="A1662" s="149" t="s">
        <v>56</v>
      </c>
      <c r="B1662" s="148" t="s">
        <v>384</v>
      </c>
      <c r="C1662" s="147">
        <v>44</v>
      </c>
    </row>
    <row r="1663" spans="1:3" x14ac:dyDescent="0.3">
      <c r="A1663" s="152" t="s">
        <v>56</v>
      </c>
      <c r="B1663" s="151" t="s">
        <v>385</v>
      </c>
      <c r="C1663" s="150">
        <v>77</v>
      </c>
    </row>
    <row r="1664" spans="1:3" x14ac:dyDescent="0.3">
      <c r="A1664" s="149" t="s">
        <v>261</v>
      </c>
      <c r="B1664" s="148" t="s">
        <v>384</v>
      </c>
      <c r="C1664" s="147">
        <v>76</v>
      </c>
    </row>
    <row r="1665" spans="1:3" x14ac:dyDescent="0.3">
      <c r="A1665" s="152" t="s">
        <v>261</v>
      </c>
      <c r="B1665" s="151" t="s">
        <v>382</v>
      </c>
      <c r="C1665" s="150">
        <v>28</v>
      </c>
    </row>
    <row r="1666" spans="1:3" x14ac:dyDescent="0.3">
      <c r="A1666" s="149" t="s">
        <v>261</v>
      </c>
      <c r="B1666" s="148" t="s">
        <v>384</v>
      </c>
      <c r="C1666" s="147">
        <v>83</v>
      </c>
    </row>
    <row r="1667" spans="1:3" x14ac:dyDescent="0.3">
      <c r="A1667" s="152" t="s">
        <v>261</v>
      </c>
      <c r="B1667" s="151" t="s">
        <v>384</v>
      </c>
      <c r="C1667" s="150">
        <v>38</v>
      </c>
    </row>
    <row r="1668" spans="1:3" x14ac:dyDescent="0.3">
      <c r="A1668" s="149" t="s">
        <v>56</v>
      </c>
      <c r="B1668" s="148" t="s">
        <v>384</v>
      </c>
      <c r="C1668" s="147">
        <v>82</v>
      </c>
    </row>
    <row r="1669" spans="1:3" x14ac:dyDescent="0.3">
      <c r="A1669" s="152" t="s">
        <v>383</v>
      </c>
      <c r="B1669" s="151" t="s">
        <v>385</v>
      </c>
      <c r="C1669" s="150">
        <v>94</v>
      </c>
    </row>
    <row r="1670" spans="1:3" x14ac:dyDescent="0.3">
      <c r="A1670" s="149" t="s">
        <v>261</v>
      </c>
      <c r="B1670" s="148" t="s">
        <v>384</v>
      </c>
      <c r="C1670" s="147">
        <v>61</v>
      </c>
    </row>
    <row r="1671" spans="1:3" x14ac:dyDescent="0.3">
      <c r="A1671" s="152" t="s">
        <v>56</v>
      </c>
      <c r="B1671" s="151" t="s">
        <v>385</v>
      </c>
      <c r="C1671" s="150">
        <v>76</v>
      </c>
    </row>
    <row r="1672" spans="1:3" x14ac:dyDescent="0.3">
      <c r="A1672" s="149" t="s">
        <v>56</v>
      </c>
      <c r="B1672" s="148" t="s">
        <v>382</v>
      </c>
      <c r="C1672" s="147">
        <v>17</v>
      </c>
    </row>
    <row r="1673" spans="1:3" x14ac:dyDescent="0.3">
      <c r="A1673" s="152" t="s">
        <v>383</v>
      </c>
      <c r="B1673" s="151" t="s">
        <v>384</v>
      </c>
      <c r="C1673" s="150">
        <v>75</v>
      </c>
    </row>
    <row r="1674" spans="1:3" x14ac:dyDescent="0.3">
      <c r="A1674" s="149" t="s">
        <v>383</v>
      </c>
      <c r="B1674" s="148" t="s">
        <v>385</v>
      </c>
      <c r="C1674" s="147">
        <v>35</v>
      </c>
    </row>
    <row r="1675" spans="1:3" x14ac:dyDescent="0.3">
      <c r="A1675" s="152" t="s">
        <v>383</v>
      </c>
      <c r="B1675" s="151" t="s">
        <v>384</v>
      </c>
      <c r="C1675" s="150">
        <v>68</v>
      </c>
    </row>
    <row r="1676" spans="1:3" x14ac:dyDescent="0.3">
      <c r="A1676" s="149" t="s">
        <v>261</v>
      </c>
      <c r="B1676" s="148" t="s">
        <v>382</v>
      </c>
      <c r="C1676" s="147">
        <v>46</v>
      </c>
    </row>
    <row r="1677" spans="1:3" x14ac:dyDescent="0.3">
      <c r="A1677" s="152" t="s">
        <v>261</v>
      </c>
      <c r="B1677" s="151" t="s">
        <v>385</v>
      </c>
      <c r="C1677" s="150">
        <v>49</v>
      </c>
    </row>
    <row r="1678" spans="1:3" x14ac:dyDescent="0.3">
      <c r="A1678" s="149" t="s">
        <v>383</v>
      </c>
      <c r="B1678" s="148" t="s">
        <v>385</v>
      </c>
      <c r="C1678" s="147">
        <v>20</v>
      </c>
    </row>
    <row r="1679" spans="1:3" x14ac:dyDescent="0.3">
      <c r="A1679" s="152" t="s">
        <v>56</v>
      </c>
      <c r="B1679" s="151" t="s">
        <v>384</v>
      </c>
      <c r="C1679" s="150">
        <v>99</v>
      </c>
    </row>
    <row r="1680" spans="1:3" x14ac:dyDescent="0.3">
      <c r="A1680" s="149" t="s">
        <v>383</v>
      </c>
      <c r="B1680" s="148" t="s">
        <v>382</v>
      </c>
      <c r="C1680" s="147">
        <v>53</v>
      </c>
    </row>
    <row r="1681" spans="1:3" x14ac:dyDescent="0.3">
      <c r="A1681" s="152" t="s">
        <v>261</v>
      </c>
      <c r="B1681" s="151" t="s">
        <v>382</v>
      </c>
      <c r="C1681" s="150">
        <v>57</v>
      </c>
    </row>
    <row r="1682" spans="1:3" x14ac:dyDescent="0.3">
      <c r="A1682" s="149" t="s">
        <v>56</v>
      </c>
      <c r="B1682" s="148" t="s">
        <v>384</v>
      </c>
      <c r="C1682" s="147">
        <v>69</v>
      </c>
    </row>
    <row r="1683" spans="1:3" x14ac:dyDescent="0.3">
      <c r="A1683" s="152" t="s">
        <v>261</v>
      </c>
      <c r="B1683" s="151" t="s">
        <v>382</v>
      </c>
      <c r="C1683" s="150">
        <v>24</v>
      </c>
    </row>
    <row r="1684" spans="1:3" x14ac:dyDescent="0.3">
      <c r="A1684" s="149" t="s">
        <v>56</v>
      </c>
      <c r="B1684" s="148" t="s">
        <v>382</v>
      </c>
      <c r="C1684" s="147">
        <v>19</v>
      </c>
    </row>
    <row r="1685" spans="1:3" x14ac:dyDescent="0.3">
      <c r="A1685" s="152" t="s">
        <v>261</v>
      </c>
      <c r="B1685" s="151" t="s">
        <v>384</v>
      </c>
      <c r="C1685" s="150">
        <v>11</v>
      </c>
    </row>
    <row r="1686" spans="1:3" x14ac:dyDescent="0.3">
      <c r="A1686" s="149" t="s">
        <v>56</v>
      </c>
      <c r="B1686" s="148" t="s">
        <v>382</v>
      </c>
      <c r="C1686" s="147">
        <v>31</v>
      </c>
    </row>
    <row r="1687" spans="1:3" x14ac:dyDescent="0.3">
      <c r="A1687" s="152" t="s">
        <v>261</v>
      </c>
      <c r="B1687" s="151" t="s">
        <v>384</v>
      </c>
      <c r="C1687" s="150">
        <v>67</v>
      </c>
    </row>
    <row r="1688" spans="1:3" x14ac:dyDescent="0.3">
      <c r="A1688" s="149" t="s">
        <v>383</v>
      </c>
      <c r="B1688" s="148" t="s">
        <v>385</v>
      </c>
      <c r="C1688" s="147">
        <v>82</v>
      </c>
    </row>
    <row r="1689" spans="1:3" x14ac:dyDescent="0.3">
      <c r="A1689" s="152" t="s">
        <v>261</v>
      </c>
      <c r="B1689" s="151" t="s">
        <v>382</v>
      </c>
      <c r="C1689" s="150">
        <v>83</v>
      </c>
    </row>
    <row r="1690" spans="1:3" x14ac:dyDescent="0.3">
      <c r="A1690" s="149" t="s">
        <v>261</v>
      </c>
      <c r="B1690" s="148" t="s">
        <v>385</v>
      </c>
      <c r="C1690" s="147">
        <v>29</v>
      </c>
    </row>
    <row r="1691" spans="1:3" x14ac:dyDescent="0.3">
      <c r="A1691" s="152" t="s">
        <v>383</v>
      </c>
      <c r="B1691" s="151" t="s">
        <v>384</v>
      </c>
      <c r="C1691" s="150">
        <v>42</v>
      </c>
    </row>
    <row r="1692" spans="1:3" x14ac:dyDescent="0.3">
      <c r="A1692" s="149" t="s">
        <v>383</v>
      </c>
      <c r="B1692" s="148" t="s">
        <v>382</v>
      </c>
      <c r="C1692" s="147">
        <v>96</v>
      </c>
    </row>
    <row r="1693" spans="1:3" x14ac:dyDescent="0.3">
      <c r="A1693" s="152" t="s">
        <v>383</v>
      </c>
      <c r="B1693" s="151" t="s">
        <v>382</v>
      </c>
      <c r="C1693" s="150">
        <v>38</v>
      </c>
    </row>
    <row r="1694" spans="1:3" x14ac:dyDescent="0.3">
      <c r="A1694" s="149" t="s">
        <v>56</v>
      </c>
      <c r="B1694" s="148" t="s">
        <v>384</v>
      </c>
      <c r="C1694" s="147">
        <v>11</v>
      </c>
    </row>
    <row r="1695" spans="1:3" x14ac:dyDescent="0.3">
      <c r="A1695" s="152" t="s">
        <v>56</v>
      </c>
      <c r="B1695" s="151" t="s">
        <v>385</v>
      </c>
      <c r="C1695" s="150">
        <v>67</v>
      </c>
    </row>
    <row r="1696" spans="1:3" x14ac:dyDescent="0.3">
      <c r="A1696" s="149" t="s">
        <v>261</v>
      </c>
      <c r="B1696" s="148" t="s">
        <v>382</v>
      </c>
      <c r="C1696" s="147">
        <v>71</v>
      </c>
    </row>
    <row r="1697" spans="1:3" x14ac:dyDescent="0.3">
      <c r="A1697" s="152" t="s">
        <v>383</v>
      </c>
      <c r="B1697" s="151" t="s">
        <v>384</v>
      </c>
      <c r="C1697" s="150">
        <v>22</v>
      </c>
    </row>
    <row r="1698" spans="1:3" x14ac:dyDescent="0.3">
      <c r="A1698" s="149" t="s">
        <v>383</v>
      </c>
      <c r="B1698" s="148" t="s">
        <v>385</v>
      </c>
      <c r="C1698" s="147">
        <v>35</v>
      </c>
    </row>
    <row r="1699" spans="1:3" x14ac:dyDescent="0.3">
      <c r="A1699" s="152" t="s">
        <v>56</v>
      </c>
      <c r="B1699" s="151" t="s">
        <v>385</v>
      </c>
      <c r="C1699" s="150">
        <v>65</v>
      </c>
    </row>
    <row r="1700" spans="1:3" x14ac:dyDescent="0.3">
      <c r="A1700" s="149" t="s">
        <v>261</v>
      </c>
      <c r="B1700" s="148" t="s">
        <v>382</v>
      </c>
      <c r="C1700" s="147">
        <v>23</v>
      </c>
    </row>
    <row r="1701" spans="1:3" x14ac:dyDescent="0.3">
      <c r="A1701" s="152" t="s">
        <v>56</v>
      </c>
      <c r="B1701" s="151" t="s">
        <v>385</v>
      </c>
      <c r="C1701" s="150">
        <v>12</v>
      </c>
    </row>
    <row r="1702" spans="1:3" x14ac:dyDescent="0.3">
      <c r="A1702" s="149" t="s">
        <v>383</v>
      </c>
      <c r="B1702" s="148" t="s">
        <v>385</v>
      </c>
      <c r="C1702" s="147">
        <v>13</v>
      </c>
    </row>
    <row r="1703" spans="1:3" x14ac:dyDescent="0.3">
      <c r="A1703" s="152" t="s">
        <v>56</v>
      </c>
      <c r="B1703" s="151" t="s">
        <v>384</v>
      </c>
      <c r="C1703" s="150">
        <v>64</v>
      </c>
    </row>
    <row r="1704" spans="1:3" x14ac:dyDescent="0.3">
      <c r="A1704" s="149" t="s">
        <v>56</v>
      </c>
      <c r="B1704" s="148" t="s">
        <v>382</v>
      </c>
      <c r="C1704" s="147">
        <v>82</v>
      </c>
    </row>
    <row r="1705" spans="1:3" x14ac:dyDescent="0.3">
      <c r="A1705" s="152" t="s">
        <v>261</v>
      </c>
      <c r="B1705" s="151" t="s">
        <v>384</v>
      </c>
      <c r="C1705" s="150">
        <v>20</v>
      </c>
    </row>
    <row r="1706" spans="1:3" x14ac:dyDescent="0.3">
      <c r="A1706" s="149" t="s">
        <v>261</v>
      </c>
      <c r="B1706" s="148" t="s">
        <v>385</v>
      </c>
      <c r="C1706" s="147">
        <v>89</v>
      </c>
    </row>
    <row r="1707" spans="1:3" x14ac:dyDescent="0.3">
      <c r="A1707" s="152" t="s">
        <v>56</v>
      </c>
      <c r="B1707" s="151" t="s">
        <v>382</v>
      </c>
      <c r="C1707" s="150">
        <v>29</v>
      </c>
    </row>
    <row r="1708" spans="1:3" x14ac:dyDescent="0.3">
      <c r="A1708" s="149" t="s">
        <v>383</v>
      </c>
      <c r="B1708" s="148" t="s">
        <v>382</v>
      </c>
      <c r="C1708" s="147">
        <v>80</v>
      </c>
    </row>
    <row r="1709" spans="1:3" x14ac:dyDescent="0.3">
      <c r="A1709" s="152" t="s">
        <v>383</v>
      </c>
      <c r="B1709" s="151" t="s">
        <v>384</v>
      </c>
      <c r="C1709" s="150">
        <v>25</v>
      </c>
    </row>
    <row r="1710" spans="1:3" x14ac:dyDescent="0.3">
      <c r="A1710" s="149" t="s">
        <v>261</v>
      </c>
      <c r="B1710" s="148" t="s">
        <v>384</v>
      </c>
      <c r="C1710" s="147">
        <v>39</v>
      </c>
    </row>
    <row r="1711" spans="1:3" x14ac:dyDescent="0.3">
      <c r="A1711" s="152" t="s">
        <v>56</v>
      </c>
      <c r="B1711" s="151" t="s">
        <v>385</v>
      </c>
      <c r="C1711" s="150">
        <v>61</v>
      </c>
    </row>
    <row r="1712" spans="1:3" x14ac:dyDescent="0.3">
      <c r="A1712" s="149" t="s">
        <v>56</v>
      </c>
      <c r="B1712" s="148" t="s">
        <v>382</v>
      </c>
      <c r="C1712" s="147">
        <v>36</v>
      </c>
    </row>
    <row r="1713" spans="1:3" x14ac:dyDescent="0.3">
      <c r="A1713" s="152" t="s">
        <v>261</v>
      </c>
      <c r="B1713" s="151" t="s">
        <v>385</v>
      </c>
      <c r="C1713" s="150">
        <v>42</v>
      </c>
    </row>
    <row r="1714" spans="1:3" x14ac:dyDescent="0.3">
      <c r="A1714" s="149" t="s">
        <v>56</v>
      </c>
      <c r="B1714" s="148" t="s">
        <v>382</v>
      </c>
      <c r="C1714" s="147">
        <v>40</v>
      </c>
    </row>
    <row r="1715" spans="1:3" x14ac:dyDescent="0.3">
      <c r="A1715" s="152" t="s">
        <v>383</v>
      </c>
      <c r="B1715" s="151" t="s">
        <v>385</v>
      </c>
      <c r="C1715" s="150">
        <v>43</v>
      </c>
    </row>
    <row r="1716" spans="1:3" x14ac:dyDescent="0.3">
      <c r="A1716" s="149" t="s">
        <v>383</v>
      </c>
      <c r="B1716" s="148" t="s">
        <v>382</v>
      </c>
      <c r="C1716" s="147">
        <v>66</v>
      </c>
    </row>
    <row r="1717" spans="1:3" x14ac:dyDescent="0.3">
      <c r="A1717" s="152" t="s">
        <v>261</v>
      </c>
      <c r="B1717" s="151" t="s">
        <v>382</v>
      </c>
      <c r="C1717" s="150">
        <v>41</v>
      </c>
    </row>
    <row r="1718" spans="1:3" x14ac:dyDescent="0.3">
      <c r="A1718" s="149" t="s">
        <v>261</v>
      </c>
      <c r="B1718" s="148" t="s">
        <v>385</v>
      </c>
      <c r="C1718" s="147">
        <v>66</v>
      </c>
    </row>
    <row r="1719" spans="1:3" x14ac:dyDescent="0.3">
      <c r="A1719" s="152" t="s">
        <v>383</v>
      </c>
      <c r="B1719" s="151" t="s">
        <v>382</v>
      </c>
      <c r="C1719" s="150">
        <v>1</v>
      </c>
    </row>
    <row r="1720" spans="1:3" x14ac:dyDescent="0.3">
      <c r="A1720" s="149" t="s">
        <v>383</v>
      </c>
      <c r="B1720" s="148" t="s">
        <v>384</v>
      </c>
      <c r="C1720" s="147">
        <v>34</v>
      </c>
    </row>
    <row r="1721" spans="1:3" x14ac:dyDescent="0.3">
      <c r="A1721" s="152" t="s">
        <v>56</v>
      </c>
      <c r="B1721" s="151" t="s">
        <v>382</v>
      </c>
      <c r="C1721" s="150">
        <v>9</v>
      </c>
    </row>
    <row r="1722" spans="1:3" x14ac:dyDescent="0.3">
      <c r="A1722" s="149" t="s">
        <v>56</v>
      </c>
      <c r="B1722" s="148" t="s">
        <v>385</v>
      </c>
      <c r="C1722" s="147">
        <v>28</v>
      </c>
    </row>
    <row r="1723" spans="1:3" x14ac:dyDescent="0.3">
      <c r="A1723" s="152" t="s">
        <v>383</v>
      </c>
      <c r="B1723" s="151" t="s">
        <v>382</v>
      </c>
      <c r="C1723" s="150">
        <v>31</v>
      </c>
    </row>
    <row r="1724" spans="1:3" x14ac:dyDescent="0.3">
      <c r="A1724" s="149" t="s">
        <v>56</v>
      </c>
      <c r="B1724" s="148" t="s">
        <v>385</v>
      </c>
      <c r="C1724" s="147">
        <v>67</v>
      </c>
    </row>
    <row r="1725" spans="1:3" x14ac:dyDescent="0.3">
      <c r="A1725" s="152" t="s">
        <v>261</v>
      </c>
      <c r="B1725" s="151" t="s">
        <v>385</v>
      </c>
      <c r="C1725" s="150">
        <v>68</v>
      </c>
    </row>
    <row r="1726" spans="1:3" x14ac:dyDescent="0.3">
      <c r="A1726" s="149" t="s">
        <v>383</v>
      </c>
      <c r="B1726" s="148" t="s">
        <v>382</v>
      </c>
      <c r="C1726" s="147">
        <v>72</v>
      </c>
    </row>
    <row r="1727" spans="1:3" x14ac:dyDescent="0.3">
      <c r="A1727" s="152" t="s">
        <v>383</v>
      </c>
      <c r="B1727" s="151" t="s">
        <v>384</v>
      </c>
      <c r="C1727" s="150">
        <v>64</v>
      </c>
    </row>
    <row r="1728" spans="1:3" x14ac:dyDescent="0.3">
      <c r="A1728" s="149" t="s">
        <v>383</v>
      </c>
      <c r="B1728" s="148" t="s">
        <v>384</v>
      </c>
      <c r="C1728" s="147">
        <v>79</v>
      </c>
    </row>
    <row r="1729" spans="1:3" x14ac:dyDescent="0.3">
      <c r="A1729" s="152" t="s">
        <v>383</v>
      </c>
      <c r="B1729" s="151" t="s">
        <v>382</v>
      </c>
      <c r="C1729" s="150">
        <v>95</v>
      </c>
    </row>
    <row r="1730" spans="1:3" x14ac:dyDescent="0.3">
      <c r="A1730" s="149" t="s">
        <v>56</v>
      </c>
      <c r="B1730" s="148" t="s">
        <v>385</v>
      </c>
      <c r="C1730" s="147">
        <v>96</v>
      </c>
    </row>
    <row r="1731" spans="1:3" x14ac:dyDescent="0.3">
      <c r="A1731" s="152" t="s">
        <v>383</v>
      </c>
      <c r="B1731" s="151" t="s">
        <v>382</v>
      </c>
      <c r="C1731" s="150">
        <v>14</v>
      </c>
    </row>
    <row r="1732" spans="1:3" x14ac:dyDescent="0.3">
      <c r="A1732" s="149" t="s">
        <v>56</v>
      </c>
      <c r="B1732" s="148" t="s">
        <v>384</v>
      </c>
      <c r="C1732" s="147">
        <v>43</v>
      </c>
    </row>
    <row r="1733" spans="1:3" x14ac:dyDescent="0.3">
      <c r="A1733" s="152" t="s">
        <v>56</v>
      </c>
      <c r="B1733" s="151" t="s">
        <v>384</v>
      </c>
      <c r="C1733" s="150">
        <v>9</v>
      </c>
    </row>
    <row r="1734" spans="1:3" x14ac:dyDescent="0.3">
      <c r="A1734" s="149" t="s">
        <v>261</v>
      </c>
      <c r="B1734" s="148" t="s">
        <v>385</v>
      </c>
      <c r="C1734" s="147">
        <v>14</v>
      </c>
    </row>
    <row r="1735" spans="1:3" x14ac:dyDescent="0.3">
      <c r="A1735" s="152" t="s">
        <v>383</v>
      </c>
      <c r="B1735" s="151" t="s">
        <v>382</v>
      </c>
      <c r="C1735" s="150">
        <v>55</v>
      </c>
    </row>
    <row r="1736" spans="1:3" x14ac:dyDescent="0.3">
      <c r="A1736" s="149" t="s">
        <v>56</v>
      </c>
      <c r="B1736" s="148" t="s">
        <v>385</v>
      </c>
      <c r="C1736" s="147">
        <v>45</v>
      </c>
    </row>
    <row r="1737" spans="1:3" x14ac:dyDescent="0.3">
      <c r="A1737" s="152" t="s">
        <v>383</v>
      </c>
      <c r="B1737" s="151" t="s">
        <v>382</v>
      </c>
      <c r="C1737" s="150">
        <v>39</v>
      </c>
    </row>
    <row r="1738" spans="1:3" x14ac:dyDescent="0.3">
      <c r="A1738" s="149" t="s">
        <v>383</v>
      </c>
      <c r="B1738" s="148" t="s">
        <v>385</v>
      </c>
      <c r="C1738" s="147">
        <v>87</v>
      </c>
    </row>
    <row r="1739" spans="1:3" x14ac:dyDescent="0.3">
      <c r="A1739" s="152" t="s">
        <v>261</v>
      </c>
      <c r="B1739" s="151" t="s">
        <v>382</v>
      </c>
      <c r="C1739" s="150">
        <v>4</v>
      </c>
    </row>
    <row r="1740" spans="1:3" x14ac:dyDescent="0.3">
      <c r="A1740" s="149" t="s">
        <v>261</v>
      </c>
      <c r="B1740" s="148" t="s">
        <v>384</v>
      </c>
      <c r="C1740" s="147">
        <v>43</v>
      </c>
    </row>
    <row r="1741" spans="1:3" x14ac:dyDescent="0.3">
      <c r="A1741" s="152" t="s">
        <v>383</v>
      </c>
      <c r="B1741" s="151" t="s">
        <v>385</v>
      </c>
      <c r="C1741" s="150">
        <v>6</v>
      </c>
    </row>
    <row r="1742" spans="1:3" x14ac:dyDescent="0.3">
      <c r="A1742" s="149" t="s">
        <v>56</v>
      </c>
      <c r="B1742" s="148" t="s">
        <v>384</v>
      </c>
      <c r="C1742" s="147">
        <v>10</v>
      </c>
    </row>
    <row r="1743" spans="1:3" x14ac:dyDescent="0.3">
      <c r="A1743" s="152" t="s">
        <v>383</v>
      </c>
      <c r="B1743" s="151" t="s">
        <v>384</v>
      </c>
      <c r="C1743" s="150">
        <v>3</v>
      </c>
    </row>
    <row r="1744" spans="1:3" x14ac:dyDescent="0.3">
      <c r="A1744" s="149" t="s">
        <v>56</v>
      </c>
      <c r="B1744" s="148" t="s">
        <v>384</v>
      </c>
      <c r="C1744" s="147">
        <v>2</v>
      </c>
    </row>
    <row r="1745" spans="1:3" x14ac:dyDescent="0.3">
      <c r="A1745" s="152" t="s">
        <v>261</v>
      </c>
      <c r="B1745" s="151" t="s">
        <v>382</v>
      </c>
      <c r="C1745" s="150">
        <v>42</v>
      </c>
    </row>
    <row r="1746" spans="1:3" x14ac:dyDescent="0.3">
      <c r="A1746" s="149" t="s">
        <v>261</v>
      </c>
      <c r="B1746" s="148" t="s">
        <v>385</v>
      </c>
      <c r="C1746" s="147">
        <v>12</v>
      </c>
    </row>
    <row r="1747" spans="1:3" x14ac:dyDescent="0.3">
      <c r="A1747" s="152" t="s">
        <v>261</v>
      </c>
      <c r="B1747" s="151" t="s">
        <v>385</v>
      </c>
      <c r="C1747" s="150">
        <v>9</v>
      </c>
    </row>
    <row r="1748" spans="1:3" x14ac:dyDescent="0.3">
      <c r="A1748" s="149" t="s">
        <v>56</v>
      </c>
      <c r="B1748" s="148" t="s">
        <v>382</v>
      </c>
      <c r="C1748" s="147">
        <v>24</v>
      </c>
    </row>
    <row r="1749" spans="1:3" x14ac:dyDescent="0.3">
      <c r="A1749" s="152" t="s">
        <v>261</v>
      </c>
      <c r="B1749" s="151" t="s">
        <v>385</v>
      </c>
      <c r="C1749" s="150">
        <v>90</v>
      </c>
    </row>
    <row r="1750" spans="1:3" x14ac:dyDescent="0.3">
      <c r="A1750" s="149" t="s">
        <v>261</v>
      </c>
      <c r="B1750" s="148" t="s">
        <v>385</v>
      </c>
      <c r="C1750" s="147">
        <v>6</v>
      </c>
    </row>
    <row r="1751" spans="1:3" x14ac:dyDescent="0.3">
      <c r="A1751" s="152" t="s">
        <v>383</v>
      </c>
      <c r="B1751" s="151" t="s">
        <v>385</v>
      </c>
      <c r="C1751" s="150">
        <v>30</v>
      </c>
    </row>
    <row r="1752" spans="1:3" x14ac:dyDescent="0.3">
      <c r="A1752" s="149" t="s">
        <v>56</v>
      </c>
      <c r="B1752" s="148" t="s">
        <v>384</v>
      </c>
      <c r="C1752" s="147">
        <v>49</v>
      </c>
    </row>
    <row r="1753" spans="1:3" x14ac:dyDescent="0.3">
      <c r="A1753" s="152" t="s">
        <v>56</v>
      </c>
      <c r="B1753" s="151" t="s">
        <v>385</v>
      </c>
      <c r="C1753" s="150">
        <v>64</v>
      </c>
    </row>
    <row r="1754" spans="1:3" x14ac:dyDescent="0.3">
      <c r="A1754" s="149" t="s">
        <v>383</v>
      </c>
      <c r="B1754" s="148" t="s">
        <v>385</v>
      </c>
      <c r="C1754" s="147">
        <v>17</v>
      </c>
    </row>
    <row r="1755" spans="1:3" x14ac:dyDescent="0.3">
      <c r="A1755" s="152" t="s">
        <v>56</v>
      </c>
      <c r="B1755" s="151" t="s">
        <v>382</v>
      </c>
      <c r="C1755" s="150">
        <v>76</v>
      </c>
    </row>
    <row r="1756" spans="1:3" x14ac:dyDescent="0.3">
      <c r="A1756" s="149" t="s">
        <v>261</v>
      </c>
      <c r="B1756" s="148" t="s">
        <v>385</v>
      </c>
      <c r="C1756" s="147">
        <v>52</v>
      </c>
    </row>
    <row r="1757" spans="1:3" x14ac:dyDescent="0.3">
      <c r="A1757" s="152" t="s">
        <v>261</v>
      </c>
      <c r="B1757" s="151" t="s">
        <v>385</v>
      </c>
      <c r="C1757" s="150">
        <v>71</v>
      </c>
    </row>
    <row r="1758" spans="1:3" x14ac:dyDescent="0.3">
      <c r="A1758" s="149" t="s">
        <v>261</v>
      </c>
      <c r="B1758" s="148" t="s">
        <v>382</v>
      </c>
      <c r="C1758" s="147">
        <v>57</v>
      </c>
    </row>
    <row r="1759" spans="1:3" x14ac:dyDescent="0.3">
      <c r="A1759" s="152" t="s">
        <v>56</v>
      </c>
      <c r="B1759" s="151" t="s">
        <v>384</v>
      </c>
      <c r="C1759" s="150">
        <v>48</v>
      </c>
    </row>
    <row r="1760" spans="1:3" x14ac:dyDescent="0.3">
      <c r="A1760" s="149" t="s">
        <v>383</v>
      </c>
      <c r="B1760" s="148" t="s">
        <v>385</v>
      </c>
      <c r="C1760" s="147">
        <v>17</v>
      </c>
    </row>
    <row r="1761" spans="1:3" x14ac:dyDescent="0.3">
      <c r="A1761" s="152" t="s">
        <v>383</v>
      </c>
      <c r="B1761" s="151" t="s">
        <v>385</v>
      </c>
      <c r="C1761" s="150">
        <v>49</v>
      </c>
    </row>
    <row r="1762" spans="1:3" x14ac:dyDescent="0.3">
      <c r="A1762" s="149" t="s">
        <v>383</v>
      </c>
      <c r="B1762" s="148" t="s">
        <v>382</v>
      </c>
      <c r="C1762" s="147">
        <v>47</v>
      </c>
    </row>
    <row r="1763" spans="1:3" x14ac:dyDescent="0.3">
      <c r="A1763" s="152" t="s">
        <v>56</v>
      </c>
      <c r="B1763" s="151" t="s">
        <v>385</v>
      </c>
      <c r="C1763" s="150">
        <v>80</v>
      </c>
    </row>
    <row r="1764" spans="1:3" x14ac:dyDescent="0.3">
      <c r="A1764" s="149" t="s">
        <v>383</v>
      </c>
      <c r="B1764" s="148" t="s">
        <v>385</v>
      </c>
      <c r="C1764" s="147">
        <v>18</v>
      </c>
    </row>
    <row r="1765" spans="1:3" x14ac:dyDescent="0.3">
      <c r="A1765" s="152" t="s">
        <v>261</v>
      </c>
      <c r="B1765" s="151" t="s">
        <v>385</v>
      </c>
      <c r="C1765" s="150">
        <v>65</v>
      </c>
    </row>
    <row r="1766" spans="1:3" x14ac:dyDescent="0.3">
      <c r="A1766" s="149" t="s">
        <v>261</v>
      </c>
      <c r="B1766" s="148" t="s">
        <v>384</v>
      </c>
      <c r="C1766" s="147">
        <v>56</v>
      </c>
    </row>
    <row r="1767" spans="1:3" x14ac:dyDescent="0.3">
      <c r="A1767" s="152" t="s">
        <v>383</v>
      </c>
      <c r="B1767" s="151" t="s">
        <v>384</v>
      </c>
      <c r="C1767" s="150">
        <v>7</v>
      </c>
    </row>
    <row r="1768" spans="1:3" x14ac:dyDescent="0.3">
      <c r="A1768" s="149" t="s">
        <v>261</v>
      </c>
      <c r="B1768" s="148" t="s">
        <v>384</v>
      </c>
      <c r="C1768" s="147">
        <v>42</v>
      </c>
    </row>
    <row r="1769" spans="1:3" x14ac:dyDescent="0.3">
      <c r="A1769" s="152" t="s">
        <v>383</v>
      </c>
      <c r="B1769" s="151" t="s">
        <v>382</v>
      </c>
      <c r="C1769" s="150">
        <v>39</v>
      </c>
    </row>
    <row r="1770" spans="1:3" x14ac:dyDescent="0.3">
      <c r="A1770" s="149" t="s">
        <v>383</v>
      </c>
      <c r="B1770" s="148" t="s">
        <v>385</v>
      </c>
      <c r="C1770" s="147">
        <v>38</v>
      </c>
    </row>
    <row r="1771" spans="1:3" x14ac:dyDescent="0.3">
      <c r="A1771" s="152" t="s">
        <v>56</v>
      </c>
      <c r="B1771" s="151" t="s">
        <v>382</v>
      </c>
      <c r="C1771" s="150">
        <v>29</v>
      </c>
    </row>
    <row r="1772" spans="1:3" x14ac:dyDescent="0.3">
      <c r="A1772" s="149" t="s">
        <v>383</v>
      </c>
      <c r="B1772" s="148" t="s">
        <v>385</v>
      </c>
      <c r="C1772" s="147">
        <v>72</v>
      </c>
    </row>
    <row r="1773" spans="1:3" x14ac:dyDescent="0.3">
      <c r="A1773" s="152" t="s">
        <v>261</v>
      </c>
      <c r="B1773" s="151" t="s">
        <v>385</v>
      </c>
      <c r="C1773" s="150">
        <v>5</v>
      </c>
    </row>
    <row r="1774" spans="1:3" x14ac:dyDescent="0.3">
      <c r="A1774" s="149" t="s">
        <v>56</v>
      </c>
      <c r="B1774" s="148" t="s">
        <v>385</v>
      </c>
      <c r="C1774" s="147">
        <v>46</v>
      </c>
    </row>
    <row r="1775" spans="1:3" x14ac:dyDescent="0.3">
      <c r="A1775" s="152" t="s">
        <v>383</v>
      </c>
      <c r="B1775" s="151" t="s">
        <v>385</v>
      </c>
      <c r="C1775" s="150">
        <v>8</v>
      </c>
    </row>
    <row r="1776" spans="1:3" x14ac:dyDescent="0.3">
      <c r="A1776" s="149" t="s">
        <v>56</v>
      </c>
      <c r="B1776" s="148" t="s">
        <v>385</v>
      </c>
      <c r="C1776" s="147">
        <v>87</v>
      </c>
    </row>
    <row r="1777" spans="1:3" x14ac:dyDescent="0.3">
      <c r="A1777" s="152" t="s">
        <v>261</v>
      </c>
      <c r="B1777" s="151" t="s">
        <v>384</v>
      </c>
      <c r="C1777" s="150">
        <v>50</v>
      </c>
    </row>
    <row r="1778" spans="1:3" x14ac:dyDescent="0.3">
      <c r="A1778" s="149" t="s">
        <v>261</v>
      </c>
      <c r="B1778" s="148" t="s">
        <v>385</v>
      </c>
      <c r="C1778" s="147">
        <v>10</v>
      </c>
    </row>
    <row r="1779" spans="1:3" x14ac:dyDescent="0.3">
      <c r="A1779" s="152" t="s">
        <v>383</v>
      </c>
      <c r="B1779" s="151" t="s">
        <v>385</v>
      </c>
      <c r="C1779" s="150">
        <v>73</v>
      </c>
    </row>
    <row r="1780" spans="1:3" x14ac:dyDescent="0.3">
      <c r="A1780" s="149" t="s">
        <v>56</v>
      </c>
      <c r="B1780" s="148" t="s">
        <v>382</v>
      </c>
      <c r="C1780" s="147">
        <v>49</v>
      </c>
    </row>
    <row r="1781" spans="1:3" x14ac:dyDescent="0.3">
      <c r="A1781" s="152" t="s">
        <v>261</v>
      </c>
      <c r="B1781" s="151" t="s">
        <v>385</v>
      </c>
      <c r="C1781" s="150">
        <v>71</v>
      </c>
    </row>
    <row r="1782" spans="1:3" x14ac:dyDescent="0.3">
      <c r="A1782" s="149" t="s">
        <v>383</v>
      </c>
      <c r="B1782" s="148" t="s">
        <v>382</v>
      </c>
      <c r="C1782" s="147">
        <v>8</v>
      </c>
    </row>
    <row r="1783" spans="1:3" x14ac:dyDescent="0.3">
      <c r="A1783" s="152" t="s">
        <v>261</v>
      </c>
      <c r="B1783" s="151" t="s">
        <v>385</v>
      </c>
      <c r="C1783" s="150">
        <v>79</v>
      </c>
    </row>
    <row r="1784" spans="1:3" x14ac:dyDescent="0.3">
      <c r="A1784" s="149" t="s">
        <v>383</v>
      </c>
      <c r="B1784" s="148" t="s">
        <v>385</v>
      </c>
      <c r="C1784" s="147">
        <v>32</v>
      </c>
    </row>
    <row r="1785" spans="1:3" x14ac:dyDescent="0.3">
      <c r="A1785" s="152" t="s">
        <v>261</v>
      </c>
      <c r="B1785" s="151" t="s">
        <v>384</v>
      </c>
      <c r="C1785" s="150">
        <v>81</v>
      </c>
    </row>
    <row r="1786" spans="1:3" x14ac:dyDescent="0.3">
      <c r="A1786" s="149" t="s">
        <v>56</v>
      </c>
      <c r="B1786" s="148" t="s">
        <v>382</v>
      </c>
      <c r="C1786" s="147">
        <v>11</v>
      </c>
    </row>
    <row r="1787" spans="1:3" x14ac:dyDescent="0.3">
      <c r="A1787" s="152" t="s">
        <v>383</v>
      </c>
      <c r="B1787" s="151" t="s">
        <v>385</v>
      </c>
      <c r="C1787" s="150">
        <v>41</v>
      </c>
    </row>
    <row r="1788" spans="1:3" x14ac:dyDescent="0.3">
      <c r="A1788" s="149" t="s">
        <v>261</v>
      </c>
      <c r="B1788" s="148" t="s">
        <v>385</v>
      </c>
      <c r="C1788" s="147">
        <v>92</v>
      </c>
    </row>
    <row r="1789" spans="1:3" x14ac:dyDescent="0.3">
      <c r="A1789" s="152" t="s">
        <v>261</v>
      </c>
      <c r="B1789" s="151" t="s">
        <v>385</v>
      </c>
      <c r="C1789" s="150">
        <v>20</v>
      </c>
    </row>
    <row r="1790" spans="1:3" x14ac:dyDescent="0.3">
      <c r="A1790" s="149" t="s">
        <v>56</v>
      </c>
      <c r="B1790" s="148" t="s">
        <v>384</v>
      </c>
      <c r="C1790" s="147">
        <v>57</v>
      </c>
    </row>
    <row r="1791" spans="1:3" x14ac:dyDescent="0.3">
      <c r="A1791" s="152" t="s">
        <v>261</v>
      </c>
      <c r="B1791" s="151" t="s">
        <v>382</v>
      </c>
      <c r="C1791" s="150">
        <v>29</v>
      </c>
    </row>
    <row r="1792" spans="1:3" x14ac:dyDescent="0.3">
      <c r="A1792" s="149" t="s">
        <v>261</v>
      </c>
      <c r="B1792" s="148" t="s">
        <v>385</v>
      </c>
      <c r="C1792" s="147">
        <v>24</v>
      </c>
    </row>
    <row r="1793" spans="1:3" x14ac:dyDescent="0.3">
      <c r="A1793" s="152" t="s">
        <v>383</v>
      </c>
      <c r="B1793" s="151" t="s">
        <v>382</v>
      </c>
      <c r="C1793" s="150">
        <v>95</v>
      </c>
    </row>
    <row r="1794" spans="1:3" x14ac:dyDescent="0.3">
      <c r="A1794" s="149" t="s">
        <v>261</v>
      </c>
      <c r="B1794" s="148" t="s">
        <v>385</v>
      </c>
      <c r="C1794" s="147">
        <v>78</v>
      </c>
    </row>
    <row r="1795" spans="1:3" x14ac:dyDescent="0.3">
      <c r="A1795" s="152" t="s">
        <v>383</v>
      </c>
      <c r="B1795" s="151" t="s">
        <v>385</v>
      </c>
      <c r="C1795" s="150">
        <v>56</v>
      </c>
    </row>
    <row r="1796" spans="1:3" x14ac:dyDescent="0.3">
      <c r="A1796" s="149" t="s">
        <v>383</v>
      </c>
      <c r="B1796" s="148" t="s">
        <v>384</v>
      </c>
      <c r="C1796" s="147">
        <v>27</v>
      </c>
    </row>
    <row r="1797" spans="1:3" x14ac:dyDescent="0.3">
      <c r="A1797" s="152" t="s">
        <v>383</v>
      </c>
      <c r="B1797" s="151" t="s">
        <v>382</v>
      </c>
      <c r="C1797" s="150">
        <v>91</v>
      </c>
    </row>
    <row r="1798" spans="1:3" x14ac:dyDescent="0.3">
      <c r="A1798" s="149" t="s">
        <v>261</v>
      </c>
      <c r="B1798" s="148" t="s">
        <v>385</v>
      </c>
      <c r="C1798" s="147">
        <v>85</v>
      </c>
    </row>
    <row r="1799" spans="1:3" x14ac:dyDescent="0.3">
      <c r="A1799" s="152" t="s">
        <v>261</v>
      </c>
      <c r="B1799" s="151" t="s">
        <v>382</v>
      </c>
      <c r="C1799" s="150">
        <v>94</v>
      </c>
    </row>
    <row r="1800" spans="1:3" x14ac:dyDescent="0.3">
      <c r="A1800" s="149" t="s">
        <v>383</v>
      </c>
      <c r="B1800" s="148" t="s">
        <v>385</v>
      </c>
      <c r="C1800" s="147">
        <v>64</v>
      </c>
    </row>
    <row r="1801" spans="1:3" x14ac:dyDescent="0.3">
      <c r="A1801" s="152" t="s">
        <v>383</v>
      </c>
      <c r="B1801" s="151" t="s">
        <v>384</v>
      </c>
      <c r="C1801" s="150">
        <v>72</v>
      </c>
    </row>
    <row r="1802" spans="1:3" x14ac:dyDescent="0.3">
      <c r="A1802" s="149" t="s">
        <v>261</v>
      </c>
      <c r="B1802" s="148" t="s">
        <v>385</v>
      </c>
      <c r="C1802" s="147">
        <v>8</v>
      </c>
    </row>
    <row r="1803" spans="1:3" x14ac:dyDescent="0.3">
      <c r="A1803" s="152" t="s">
        <v>56</v>
      </c>
      <c r="B1803" s="151" t="s">
        <v>384</v>
      </c>
      <c r="C1803" s="150">
        <v>69</v>
      </c>
    </row>
    <row r="1804" spans="1:3" x14ac:dyDescent="0.3">
      <c r="A1804" s="149" t="s">
        <v>383</v>
      </c>
      <c r="B1804" s="148" t="s">
        <v>385</v>
      </c>
      <c r="C1804" s="147">
        <v>1</v>
      </c>
    </row>
    <row r="1805" spans="1:3" x14ac:dyDescent="0.3">
      <c r="A1805" s="152" t="s">
        <v>383</v>
      </c>
      <c r="B1805" s="151" t="s">
        <v>384</v>
      </c>
      <c r="C1805" s="150">
        <v>29</v>
      </c>
    </row>
    <row r="1806" spans="1:3" x14ac:dyDescent="0.3">
      <c r="A1806" s="149" t="s">
        <v>383</v>
      </c>
      <c r="B1806" s="148" t="s">
        <v>384</v>
      </c>
      <c r="C1806" s="147">
        <v>53</v>
      </c>
    </row>
    <row r="1807" spans="1:3" x14ac:dyDescent="0.3">
      <c r="A1807" s="152" t="s">
        <v>56</v>
      </c>
      <c r="B1807" s="151" t="s">
        <v>382</v>
      </c>
      <c r="C1807" s="150">
        <v>19</v>
      </c>
    </row>
    <row r="1808" spans="1:3" x14ac:dyDescent="0.3">
      <c r="A1808" s="149" t="s">
        <v>261</v>
      </c>
      <c r="B1808" s="148" t="s">
        <v>382</v>
      </c>
      <c r="C1808" s="147">
        <v>58</v>
      </c>
    </row>
    <row r="1809" spans="1:3" x14ac:dyDescent="0.3">
      <c r="A1809" s="152" t="s">
        <v>383</v>
      </c>
      <c r="B1809" s="151" t="s">
        <v>384</v>
      </c>
      <c r="C1809" s="150">
        <v>91</v>
      </c>
    </row>
    <row r="1810" spans="1:3" x14ac:dyDescent="0.3">
      <c r="A1810" s="149" t="s">
        <v>56</v>
      </c>
      <c r="B1810" s="148" t="s">
        <v>385</v>
      </c>
      <c r="C1810" s="147">
        <v>56</v>
      </c>
    </row>
    <row r="1811" spans="1:3" x14ac:dyDescent="0.3">
      <c r="A1811" s="152" t="s">
        <v>261</v>
      </c>
      <c r="B1811" s="151" t="s">
        <v>384</v>
      </c>
      <c r="C1811" s="150">
        <v>4</v>
      </c>
    </row>
    <row r="1812" spans="1:3" x14ac:dyDescent="0.3">
      <c r="A1812" s="149" t="s">
        <v>56</v>
      </c>
      <c r="B1812" s="148" t="s">
        <v>384</v>
      </c>
      <c r="C1812" s="147">
        <v>55</v>
      </c>
    </row>
    <row r="1813" spans="1:3" x14ac:dyDescent="0.3">
      <c r="A1813" s="152" t="s">
        <v>383</v>
      </c>
      <c r="B1813" s="151" t="s">
        <v>384</v>
      </c>
      <c r="C1813" s="150">
        <v>76</v>
      </c>
    </row>
    <row r="1814" spans="1:3" x14ac:dyDescent="0.3">
      <c r="A1814" s="149" t="s">
        <v>383</v>
      </c>
      <c r="B1814" s="148" t="s">
        <v>382</v>
      </c>
      <c r="C1814" s="147">
        <v>69</v>
      </c>
    </row>
    <row r="1815" spans="1:3" x14ac:dyDescent="0.3">
      <c r="A1815" s="152" t="s">
        <v>261</v>
      </c>
      <c r="B1815" s="151" t="s">
        <v>382</v>
      </c>
      <c r="C1815" s="150">
        <v>70</v>
      </c>
    </row>
    <row r="1816" spans="1:3" x14ac:dyDescent="0.3">
      <c r="A1816" s="149" t="s">
        <v>261</v>
      </c>
      <c r="B1816" s="148" t="s">
        <v>385</v>
      </c>
      <c r="C1816" s="147">
        <v>20</v>
      </c>
    </row>
    <row r="1817" spans="1:3" x14ac:dyDescent="0.3">
      <c r="A1817" s="152" t="s">
        <v>261</v>
      </c>
      <c r="B1817" s="151" t="s">
        <v>385</v>
      </c>
      <c r="C1817" s="150">
        <v>11</v>
      </c>
    </row>
    <row r="1818" spans="1:3" x14ac:dyDescent="0.3">
      <c r="A1818" s="149" t="s">
        <v>56</v>
      </c>
      <c r="B1818" s="148" t="s">
        <v>382</v>
      </c>
      <c r="C1818" s="147">
        <v>6</v>
      </c>
    </row>
    <row r="1819" spans="1:3" x14ac:dyDescent="0.3">
      <c r="A1819" s="152" t="s">
        <v>56</v>
      </c>
      <c r="B1819" s="151" t="s">
        <v>382</v>
      </c>
      <c r="C1819" s="150">
        <v>12</v>
      </c>
    </row>
    <row r="1820" spans="1:3" x14ac:dyDescent="0.3">
      <c r="A1820" s="149" t="s">
        <v>261</v>
      </c>
      <c r="B1820" s="148" t="s">
        <v>384</v>
      </c>
      <c r="C1820" s="147">
        <v>29</v>
      </c>
    </row>
    <row r="1821" spans="1:3" x14ac:dyDescent="0.3">
      <c r="A1821" s="152" t="s">
        <v>56</v>
      </c>
      <c r="B1821" s="151" t="s">
        <v>384</v>
      </c>
      <c r="C1821" s="150">
        <v>63</v>
      </c>
    </row>
    <row r="1822" spans="1:3" x14ac:dyDescent="0.3">
      <c r="A1822" s="149" t="s">
        <v>56</v>
      </c>
      <c r="B1822" s="148" t="s">
        <v>385</v>
      </c>
      <c r="C1822" s="147">
        <v>44</v>
      </c>
    </row>
    <row r="1823" spans="1:3" x14ac:dyDescent="0.3">
      <c r="A1823" s="152" t="s">
        <v>261</v>
      </c>
      <c r="B1823" s="151" t="s">
        <v>385</v>
      </c>
      <c r="C1823" s="150">
        <v>77</v>
      </c>
    </row>
    <row r="1824" spans="1:3" x14ac:dyDescent="0.3">
      <c r="A1824" s="149" t="s">
        <v>383</v>
      </c>
      <c r="B1824" s="148" t="s">
        <v>384</v>
      </c>
      <c r="C1824" s="147">
        <v>27</v>
      </c>
    </row>
    <row r="1825" spans="1:3" x14ac:dyDescent="0.3">
      <c r="A1825" s="152" t="s">
        <v>383</v>
      </c>
      <c r="B1825" s="151" t="s">
        <v>382</v>
      </c>
      <c r="C1825" s="150">
        <v>89</v>
      </c>
    </row>
    <row r="1826" spans="1:3" x14ac:dyDescent="0.3">
      <c r="A1826" s="149" t="s">
        <v>383</v>
      </c>
      <c r="B1826" s="148" t="s">
        <v>382</v>
      </c>
      <c r="C1826" s="147">
        <v>85</v>
      </c>
    </row>
    <row r="1827" spans="1:3" x14ac:dyDescent="0.3">
      <c r="A1827" s="152" t="s">
        <v>261</v>
      </c>
      <c r="B1827" s="151" t="s">
        <v>384</v>
      </c>
      <c r="C1827" s="150">
        <v>77</v>
      </c>
    </row>
    <row r="1828" spans="1:3" x14ac:dyDescent="0.3">
      <c r="A1828" s="149" t="s">
        <v>56</v>
      </c>
      <c r="B1828" s="148" t="s">
        <v>385</v>
      </c>
      <c r="C1828" s="147">
        <v>54</v>
      </c>
    </row>
    <row r="1829" spans="1:3" x14ac:dyDescent="0.3">
      <c r="A1829" s="152" t="s">
        <v>261</v>
      </c>
      <c r="B1829" s="151" t="s">
        <v>382</v>
      </c>
      <c r="C1829" s="150">
        <v>24</v>
      </c>
    </row>
    <row r="1830" spans="1:3" x14ac:dyDescent="0.3">
      <c r="A1830" s="149" t="s">
        <v>261</v>
      </c>
      <c r="B1830" s="148" t="s">
        <v>385</v>
      </c>
      <c r="C1830" s="147">
        <v>1</v>
      </c>
    </row>
    <row r="1831" spans="1:3" x14ac:dyDescent="0.3">
      <c r="A1831" s="152" t="s">
        <v>261</v>
      </c>
      <c r="B1831" s="151" t="s">
        <v>384</v>
      </c>
      <c r="C1831" s="150">
        <v>91</v>
      </c>
    </row>
    <row r="1832" spans="1:3" x14ac:dyDescent="0.3">
      <c r="A1832" s="149" t="s">
        <v>56</v>
      </c>
      <c r="B1832" s="148" t="s">
        <v>385</v>
      </c>
      <c r="C1832" s="147">
        <v>100</v>
      </c>
    </row>
    <row r="1833" spans="1:3" x14ac:dyDescent="0.3">
      <c r="A1833" s="152" t="s">
        <v>261</v>
      </c>
      <c r="B1833" s="151" t="s">
        <v>385</v>
      </c>
      <c r="C1833" s="150">
        <v>67</v>
      </c>
    </row>
    <row r="1834" spans="1:3" x14ac:dyDescent="0.3">
      <c r="A1834" s="149" t="s">
        <v>56</v>
      </c>
      <c r="B1834" s="148" t="s">
        <v>384</v>
      </c>
      <c r="C1834" s="147">
        <v>76</v>
      </c>
    </row>
    <row r="1835" spans="1:3" x14ac:dyDescent="0.3">
      <c r="A1835" s="152" t="s">
        <v>261</v>
      </c>
      <c r="B1835" s="151" t="s">
        <v>385</v>
      </c>
      <c r="C1835" s="150">
        <v>74</v>
      </c>
    </row>
    <row r="1836" spans="1:3" x14ac:dyDescent="0.3">
      <c r="A1836" s="149" t="s">
        <v>383</v>
      </c>
      <c r="B1836" s="148" t="s">
        <v>385</v>
      </c>
      <c r="C1836" s="147">
        <v>29</v>
      </c>
    </row>
    <row r="1837" spans="1:3" x14ac:dyDescent="0.3">
      <c r="A1837" s="152" t="s">
        <v>383</v>
      </c>
      <c r="B1837" s="151" t="s">
        <v>385</v>
      </c>
      <c r="C1837" s="150">
        <v>46</v>
      </c>
    </row>
    <row r="1838" spans="1:3" x14ac:dyDescent="0.3">
      <c r="A1838" s="149" t="s">
        <v>383</v>
      </c>
      <c r="B1838" s="148" t="s">
        <v>384</v>
      </c>
      <c r="C1838" s="147">
        <v>21</v>
      </c>
    </row>
    <row r="1839" spans="1:3" x14ac:dyDescent="0.3">
      <c r="A1839" s="152" t="s">
        <v>383</v>
      </c>
      <c r="B1839" s="151" t="s">
        <v>384</v>
      </c>
      <c r="C1839" s="150">
        <v>5</v>
      </c>
    </row>
    <row r="1840" spans="1:3" x14ac:dyDescent="0.3">
      <c r="A1840" s="149" t="s">
        <v>56</v>
      </c>
      <c r="B1840" s="148" t="s">
        <v>385</v>
      </c>
      <c r="C1840" s="147">
        <v>54</v>
      </c>
    </row>
    <row r="1841" spans="1:3" x14ac:dyDescent="0.3">
      <c r="A1841" s="152" t="s">
        <v>261</v>
      </c>
      <c r="B1841" s="151" t="s">
        <v>385</v>
      </c>
      <c r="C1841" s="150">
        <v>8</v>
      </c>
    </row>
    <row r="1842" spans="1:3" x14ac:dyDescent="0.3">
      <c r="A1842" s="149" t="s">
        <v>383</v>
      </c>
      <c r="B1842" s="148" t="s">
        <v>384</v>
      </c>
      <c r="C1842" s="147">
        <v>67</v>
      </c>
    </row>
    <row r="1843" spans="1:3" x14ac:dyDescent="0.3">
      <c r="A1843" s="152" t="s">
        <v>383</v>
      </c>
      <c r="B1843" s="151" t="s">
        <v>382</v>
      </c>
      <c r="C1843" s="150">
        <v>28</v>
      </c>
    </row>
    <row r="1844" spans="1:3" x14ac:dyDescent="0.3">
      <c r="A1844" s="149" t="s">
        <v>383</v>
      </c>
      <c r="B1844" s="148" t="s">
        <v>385</v>
      </c>
      <c r="C1844" s="147">
        <v>37</v>
      </c>
    </row>
    <row r="1845" spans="1:3" x14ac:dyDescent="0.3">
      <c r="A1845" s="152" t="s">
        <v>383</v>
      </c>
      <c r="B1845" s="151" t="s">
        <v>384</v>
      </c>
      <c r="C1845" s="150">
        <v>46</v>
      </c>
    </row>
    <row r="1846" spans="1:3" x14ac:dyDescent="0.3">
      <c r="A1846" s="149" t="s">
        <v>383</v>
      </c>
      <c r="B1846" s="148" t="s">
        <v>385</v>
      </c>
      <c r="C1846" s="147">
        <v>7</v>
      </c>
    </row>
    <row r="1847" spans="1:3" x14ac:dyDescent="0.3">
      <c r="A1847" s="152" t="s">
        <v>56</v>
      </c>
      <c r="B1847" s="151" t="s">
        <v>385</v>
      </c>
      <c r="C1847" s="150">
        <v>62</v>
      </c>
    </row>
    <row r="1848" spans="1:3" x14ac:dyDescent="0.3">
      <c r="A1848" s="149" t="s">
        <v>56</v>
      </c>
      <c r="B1848" s="148" t="s">
        <v>384</v>
      </c>
      <c r="C1848" s="147">
        <v>33</v>
      </c>
    </row>
    <row r="1849" spans="1:3" x14ac:dyDescent="0.3">
      <c r="A1849" s="152" t="s">
        <v>56</v>
      </c>
      <c r="B1849" s="151" t="s">
        <v>382</v>
      </c>
      <c r="C1849" s="150">
        <v>66</v>
      </c>
    </row>
    <row r="1850" spans="1:3" x14ac:dyDescent="0.3">
      <c r="A1850" s="149" t="s">
        <v>261</v>
      </c>
      <c r="B1850" s="148" t="s">
        <v>385</v>
      </c>
      <c r="C1850" s="147">
        <v>77</v>
      </c>
    </row>
    <row r="1851" spans="1:3" x14ac:dyDescent="0.3">
      <c r="A1851" s="152" t="s">
        <v>383</v>
      </c>
      <c r="B1851" s="151" t="s">
        <v>382</v>
      </c>
      <c r="C1851" s="150">
        <v>18</v>
      </c>
    </row>
    <row r="1852" spans="1:3" x14ac:dyDescent="0.3">
      <c r="A1852" s="149" t="s">
        <v>383</v>
      </c>
      <c r="B1852" s="148" t="s">
        <v>384</v>
      </c>
      <c r="C1852" s="147">
        <v>42</v>
      </c>
    </row>
    <row r="1853" spans="1:3" x14ac:dyDescent="0.3">
      <c r="A1853" s="152" t="s">
        <v>261</v>
      </c>
      <c r="B1853" s="151" t="s">
        <v>382</v>
      </c>
      <c r="C1853" s="150">
        <v>44</v>
      </c>
    </row>
    <row r="1854" spans="1:3" x14ac:dyDescent="0.3">
      <c r="A1854" s="149" t="s">
        <v>383</v>
      </c>
      <c r="B1854" s="148" t="s">
        <v>384</v>
      </c>
      <c r="C1854" s="147">
        <v>16</v>
      </c>
    </row>
    <row r="1855" spans="1:3" x14ac:dyDescent="0.3">
      <c r="A1855" s="152" t="s">
        <v>383</v>
      </c>
      <c r="B1855" s="151" t="s">
        <v>385</v>
      </c>
      <c r="C1855" s="150">
        <v>8</v>
      </c>
    </row>
    <row r="1856" spans="1:3" x14ac:dyDescent="0.3">
      <c r="A1856" s="149" t="s">
        <v>383</v>
      </c>
      <c r="B1856" s="148" t="s">
        <v>382</v>
      </c>
      <c r="C1856" s="147">
        <v>50</v>
      </c>
    </row>
    <row r="1857" spans="1:3" x14ac:dyDescent="0.3">
      <c r="A1857" s="152" t="s">
        <v>261</v>
      </c>
      <c r="B1857" s="151" t="s">
        <v>384</v>
      </c>
      <c r="C1857" s="150">
        <v>26</v>
      </c>
    </row>
    <row r="1858" spans="1:3" x14ac:dyDescent="0.3">
      <c r="A1858" s="149" t="s">
        <v>56</v>
      </c>
      <c r="B1858" s="148" t="s">
        <v>382</v>
      </c>
      <c r="C1858" s="147">
        <v>75</v>
      </c>
    </row>
    <row r="1859" spans="1:3" x14ac:dyDescent="0.3">
      <c r="A1859" s="152" t="s">
        <v>383</v>
      </c>
      <c r="B1859" s="151" t="s">
        <v>384</v>
      </c>
      <c r="C1859" s="150">
        <v>67</v>
      </c>
    </row>
    <row r="1860" spans="1:3" x14ac:dyDescent="0.3">
      <c r="A1860" s="149" t="s">
        <v>383</v>
      </c>
      <c r="B1860" s="148" t="s">
        <v>382</v>
      </c>
      <c r="C1860" s="147">
        <v>93</v>
      </c>
    </row>
    <row r="1861" spans="1:3" x14ac:dyDescent="0.3">
      <c r="A1861" s="152" t="s">
        <v>383</v>
      </c>
      <c r="B1861" s="151" t="s">
        <v>382</v>
      </c>
      <c r="C1861" s="150">
        <v>31</v>
      </c>
    </row>
    <row r="1862" spans="1:3" x14ac:dyDescent="0.3">
      <c r="A1862" s="149" t="s">
        <v>56</v>
      </c>
      <c r="B1862" s="148" t="s">
        <v>385</v>
      </c>
      <c r="C1862" s="147">
        <v>68</v>
      </c>
    </row>
    <row r="1863" spans="1:3" x14ac:dyDescent="0.3">
      <c r="A1863" s="152" t="s">
        <v>56</v>
      </c>
      <c r="B1863" s="151" t="s">
        <v>385</v>
      </c>
      <c r="C1863" s="150">
        <v>92</v>
      </c>
    </row>
    <row r="1864" spans="1:3" x14ac:dyDescent="0.3">
      <c r="A1864" s="149" t="s">
        <v>383</v>
      </c>
      <c r="B1864" s="148" t="s">
        <v>385</v>
      </c>
      <c r="C1864" s="147">
        <v>63</v>
      </c>
    </row>
    <row r="1865" spans="1:3" x14ac:dyDescent="0.3">
      <c r="A1865" s="152" t="s">
        <v>56</v>
      </c>
      <c r="B1865" s="151" t="s">
        <v>384</v>
      </c>
      <c r="C1865" s="150">
        <v>32</v>
      </c>
    </row>
    <row r="1866" spans="1:3" x14ac:dyDescent="0.3">
      <c r="A1866" s="149" t="s">
        <v>261</v>
      </c>
      <c r="B1866" s="148" t="s">
        <v>382</v>
      </c>
      <c r="C1866" s="147">
        <v>95</v>
      </c>
    </row>
    <row r="1867" spans="1:3" x14ac:dyDescent="0.3">
      <c r="A1867" s="152" t="s">
        <v>383</v>
      </c>
      <c r="B1867" s="151" t="s">
        <v>385</v>
      </c>
      <c r="C1867" s="150">
        <v>45</v>
      </c>
    </row>
    <row r="1868" spans="1:3" x14ac:dyDescent="0.3">
      <c r="A1868" s="149" t="s">
        <v>383</v>
      </c>
      <c r="B1868" s="148" t="s">
        <v>384</v>
      </c>
      <c r="C1868" s="147">
        <v>95</v>
      </c>
    </row>
    <row r="1869" spans="1:3" x14ac:dyDescent="0.3">
      <c r="A1869" s="152" t="s">
        <v>383</v>
      </c>
      <c r="B1869" s="151" t="s">
        <v>385</v>
      </c>
      <c r="C1869" s="150">
        <v>1</v>
      </c>
    </row>
    <row r="1870" spans="1:3" x14ac:dyDescent="0.3">
      <c r="A1870" s="149" t="s">
        <v>261</v>
      </c>
      <c r="B1870" s="148" t="s">
        <v>382</v>
      </c>
      <c r="C1870" s="147">
        <v>89</v>
      </c>
    </row>
    <row r="1871" spans="1:3" x14ac:dyDescent="0.3">
      <c r="A1871" s="152" t="s">
        <v>261</v>
      </c>
      <c r="B1871" s="151" t="s">
        <v>382</v>
      </c>
      <c r="C1871" s="150">
        <v>15</v>
      </c>
    </row>
    <row r="1872" spans="1:3" x14ac:dyDescent="0.3">
      <c r="A1872" s="149" t="s">
        <v>383</v>
      </c>
      <c r="B1872" s="148" t="s">
        <v>384</v>
      </c>
      <c r="C1872" s="147">
        <v>50</v>
      </c>
    </row>
    <row r="1873" spans="1:3" x14ac:dyDescent="0.3">
      <c r="A1873" s="152" t="s">
        <v>383</v>
      </c>
      <c r="B1873" s="151" t="s">
        <v>385</v>
      </c>
      <c r="C1873" s="150">
        <v>30</v>
      </c>
    </row>
    <row r="1874" spans="1:3" x14ac:dyDescent="0.3">
      <c r="A1874" s="149" t="s">
        <v>56</v>
      </c>
      <c r="B1874" s="148" t="s">
        <v>384</v>
      </c>
      <c r="C1874" s="147">
        <v>76</v>
      </c>
    </row>
    <row r="1875" spans="1:3" x14ac:dyDescent="0.3">
      <c r="A1875" s="152" t="s">
        <v>56</v>
      </c>
      <c r="B1875" s="151" t="s">
        <v>384</v>
      </c>
      <c r="C1875" s="150">
        <v>84</v>
      </c>
    </row>
    <row r="1876" spans="1:3" x14ac:dyDescent="0.3">
      <c r="A1876" s="149" t="s">
        <v>261</v>
      </c>
      <c r="B1876" s="148" t="s">
        <v>384</v>
      </c>
      <c r="C1876" s="147">
        <v>9</v>
      </c>
    </row>
    <row r="1877" spans="1:3" x14ac:dyDescent="0.3">
      <c r="A1877" s="152" t="s">
        <v>56</v>
      </c>
      <c r="B1877" s="151" t="s">
        <v>385</v>
      </c>
      <c r="C1877" s="150">
        <v>8</v>
      </c>
    </row>
    <row r="1878" spans="1:3" x14ac:dyDescent="0.3">
      <c r="A1878" s="149" t="s">
        <v>383</v>
      </c>
      <c r="B1878" s="148" t="s">
        <v>384</v>
      </c>
      <c r="C1878" s="147">
        <v>94</v>
      </c>
    </row>
    <row r="1879" spans="1:3" x14ac:dyDescent="0.3">
      <c r="A1879" s="152" t="s">
        <v>56</v>
      </c>
      <c r="B1879" s="151" t="s">
        <v>384</v>
      </c>
      <c r="C1879" s="150">
        <v>84</v>
      </c>
    </row>
    <row r="1880" spans="1:3" x14ac:dyDescent="0.3">
      <c r="A1880" s="149" t="s">
        <v>56</v>
      </c>
      <c r="B1880" s="148" t="s">
        <v>385</v>
      </c>
      <c r="C1880" s="147">
        <v>91</v>
      </c>
    </row>
    <row r="1881" spans="1:3" x14ac:dyDescent="0.3">
      <c r="A1881" s="152" t="s">
        <v>261</v>
      </c>
      <c r="B1881" s="151" t="s">
        <v>384</v>
      </c>
      <c r="C1881" s="150">
        <v>75</v>
      </c>
    </row>
    <row r="1882" spans="1:3" x14ac:dyDescent="0.3">
      <c r="A1882" s="149" t="s">
        <v>383</v>
      </c>
      <c r="B1882" s="148" t="s">
        <v>385</v>
      </c>
      <c r="C1882" s="147">
        <v>42</v>
      </c>
    </row>
    <row r="1883" spans="1:3" x14ac:dyDescent="0.3">
      <c r="A1883" s="152" t="s">
        <v>56</v>
      </c>
      <c r="B1883" s="151" t="s">
        <v>382</v>
      </c>
      <c r="C1883" s="150">
        <v>92</v>
      </c>
    </row>
    <row r="1884" spans="1:3" x14ac:dyDescent="0.3">
      <c r="A1884" s="149" t="s">
        <v>56</v>
      </c>
      <c r="B1884" s="148" t="s">
        <v>385</v>
      </c>
      <c r="C1884" s="147">
        <v>78</v>
      </c>
    </row>
    <row r="1885" spans="1:3" x14ac:dyDescent="0.3">
      <c r="A1885" s="152" t="s">
        <v>261</v>
      </c>
      <c r="B1885" s="151" t="s">
        <v>382</v>
      </c>
      <c r="C1885" s="150">
        <v>13</v>
      </c>
    </row>
    <row r="1886" spans="1:3" x14ac:dyDescent="0.3">
      <c r="A1886" s="149" t="s">
        <v>261</v>
      </c>
      <c r="B1886" s="148" t="s">
        <v>385</v>
      </c>
      <c r="C1886" s="147">
        <v>17</v>
      </c>
    </row>
    <row r="1887" spans="1:3" x14ac:dyDescent="0.3">
      <c r="A1887" s="152" t="s">
        <v>261</v>
      </c>
      <c r="B1887" s="151" t="s">
        <v>385</v>
      </c>
      <c r="C1887" s="150">
        <v>55</v>
      </c>
    </row>
    <row r="1888" spans="1:3" x14ac:dyDescent="0.3">
      <c r="A1888" s="149" t="s">
        <v>261</v>
      </c>
      <c r="B1888" s="148" t="s">
        <v>382</v>
      </c>
      <c r="C1888" s="147">
        <v>86</v>
      </c>
    </row>
    <row r="1889" spans="1:3" x14ac:dyDescent="0.3">
      <c r="A1889" s="152" t="s">
        <v>383</v>
      </c>
      <c r="B1889" s="151" t="s">
        <v>385</v>
      </c>
      <c r="C1889" s="150">
        <v>41</v>
      </c>
    </row>
    <row r="1890" spans="1:3" x14ac:dyDescent="0.3">
      <c r="A1890" s="149" t="s">
        <v>261</v>
      </c>
      <c r="B1890" s="148" t="s">
        <v>382</v>
      </c>
      <c r="C1890" s="147">
        <v>71</v>
      </c>
    </row>
    <row r="1891" spans="1:3" x14ac:dyDescent="0.3">
      <c r="A1891" s="152" t="s">
        <v>56</v>
      </c>
      <c r="B1891" s="151" t="s">
        <v>385</v>
      </c>
      <c r="C1891" s="150">
        <v>77</v>
      </c>
    </row>
    <row r="1892" spans="1:3" x14ac:dyDescent="0.3">
      <c r="A1892" s="149" t="s">
        <v>383</v>
      </c>
      <c r="B1892" s="148" t="s">
        <v>385</v>
      </c>
      <c r="C1892" s="147">
        <v>64</v>
      </c>
    </row>
    <row r="1893" spans="1:3" x14ac:dyDescent="0.3">
      <c r="A1893" s="152" t="s">
        <v>261</v>
      </c>
      <c r="B1893" s="151" t="s">
        <v>385</v>
      </c>
      <c r="C1893" s="150">
        <v>60</v>
      </c>
    </row>
    <row r="1894" spans="1:3" x14ac:dyDescent="0.3">
      <c r="A1894" s="149" t="s">
        <v>383</v>
      </c>
      <c r="B1894" s="148" t="s">
        <v>382</v>
      </c>
      <c r="C1894" s="147">
        <v>85</v>
      </c>
    </row>
    <row r="1895" spans="1:3" x14ac:dyDescent="0.3">
      <c r="A1895" s="152" t="s">
        <v>383</v>
      </c>
      <c r="B1895" s="151" t="s">
        <v>382</v>
      </c>
      <c r="C1895" s="150">
        <v>92</v>
      </c>
    </row>
    <row r="1896" spans="1:3" x14ac:dyDescent="0.3">
      <c r="A1896" s="149" t="s">
        <v>383</v>
      </c>
      <c r="B1896" s="148" t="s">
        <v>382</v>
      </c>
      <c r="C1896" s="147">
        <v>53</v>
      </c>
    </row>
    <row r="1897" spans="1:3" x14ac:dyDescent="0.3">
      <c r="A1897" s="152" t="s">
        <v>56</v>
      </c>
      <c r="B1897" s="151" t="s">
        <v>385</v>
      </c>
      <c r="C1897" s="150">
        <v>91</v>
      </c>
    </row>
    <row r="1898" spans="1:3" x14ac:dyDescent="0.3">
      <c r="A1898" s="149" t="s">
        <v>383</v>
      </c>
      <c r="B1898" s="148" t="s">
        <v>385</v>
      </c>
      <c r="C1898" s="147">
        <v>27</v>
      </c>
    </row>
    <row r="1899" spans="1:3" x14ac:dyDescent="0.3">
      <c r="A1899" s="152" t="s">
        <v>383</v>
      </c>
      <c r="B1899" s="151" t="s">
        <v>382</v>
      </c>
      <c r="C1899" s="150">
        <v>98</v>
      </c>
    </row>
    <row r="1900" spans="1:3" x14ac:dyDescent="0.3">
      <c r="A1900" s="149" t="s">
        <v>261</v>
      </c>
      <c r="B1900" s="148" t="s">
        <v>384</v>
      </c>
      <c r="C1900" s="147">
        <v>7</v>
      </c>
    </row>
    <row r="1901" spans="1:3" x14ac:dyDescent="0.3">
      <c r="A1901" s="152" t="s">
        <v>261</v>
      </c>
      <c r="B1901" s="151" t="s">
        <v>385</v>
      </c>
      <c r="C1901" s="150">
        <v>36</v>
      </c>
    </row>
    <row r="1902" spans="1:3" x14ac:dyDescent="0.3">
      <c r="A1902" s="149" t="s">
        <v>56</v>
      </c>
      <c r="B1902" s="148" t="s">
        <v>384</v>
      </c>
      <c r="C1902" s="147">
        <v>15</v>
      </c>
    </row>
    <row r="1903" spans="1:3" x14ac:dyDescent="0.3">
      <c r="A1903" s="152" t="s">
        <v>383</v>
      </c>
      <c r="B1903" s="151" t="s">
        <v>385</v>
      </c>
      <c r="C1903" s="150">
        <v>7</v>
      </c>
    </row>
    <row r="1904" spans="1:3" x14ac:dyDescent="0.3">
      <c r="A1904" s="149" t="s">
        <v>383</v>
      </c>
      <c r="B1904" s="148" t="s">
        <v>385</v>
      </c>
      <c r="C1904" s="147">
        <v>26</v>
      </c>
    </row>
    <row r="1905" spans="1:3" x14ac:dyDescent="0.3">
      <c r="A1905" s="152" t="s">
        <v>261</v>
      </c>
      <c r="B1905" s="151" t="s">
        <v>385</v>
      </c>
      <c r="C1905" s="150">
        <v>75</v>
      </c>
    </row>
    <row r="1906" spans="1:3" x14ac:dyDescent="0.3">
      <c r="A1906" s="149" t="s">
        <v>56</v>
      </c>
      <c r="B1906" s="148" t="s">
        <v>382</v>
      </c>
      <c r="C1906" s="147">
        <v>50</v>
      </c>
    </row>
    <row r="1907" spans="1:3" x14ac:dyDescent="0.3">
      <c r="A1907" s="152" t="s">
        <v>261</v>
      </c>
      <c r="B1907" s="151" t="s">
        <v>384</v>
      </c>
      <c r="C1907" s="150">
        <v>81</v>
      </c>
    </row>
    <row r="1908" spans="1:3" x14ac:dyDescent="0.3">
      <c r="A1908" s="149" t="s">
        <v>261</v>
      </c>
      <c r="B1908" s="148" t="s">
        <v>384</v>
      </c>
      <c r="C1908" s="147">
        <v>8</v>
      </c>
    </row>
    <row r="1909" spans="1:3" x14ac:dyDescent="0.3">
      <c r="A1909" s="152" t="s">
        <v>56</v>
      </c>
      <c r="B1909" s="151" t="s">
        <v>385</v>
      </c>
      <c r="C1909" s="150">
        <v>28</v>
      </c>
    </row>
    <row r="1910" spans="1:3" x14ac:dyDescent="0.3">
      <c r="A1910" s="149" t="s">
        <v>261</v>
      </c>
      <c r="B1910" s="148" t="s">
        <v>382</v>
      </c>
      <c r="C1910" s="147">
        <v>96</v>
      </c>
    </row>
    <row r="1911" spans="1:3" x14ac:dyDescent="0.3">
      <c r="A1911" s="152" t="s">
        <v>56</v>
      </c>
      <c r="B1911" s="151" t="s">
        <v>384</v>
      </c>
      <c r="C1911" s="150">
        <v>45</v>
      </c>
    </row>
    <row r="1912" spans="1:3" x14ac:dyDescent="0.3">
      <c r="A1912" s="149" t="s">
        <v>56</v>
      </c>
      <c r="B1912" s="148" t="s">
        <v>384</v>
      </c>
      <c r="C1912" s="147">
        <v>47</v>
      </c>
    </row>
    <row r="1913" spans="1:3" x14ac:dyDescent="0.3">
      <c r="A1913" s="152" t="s">
        <v>56</v>
      </c>
      <c r="B1913" s="151" t="s">
        <v>382</v>
      </c>
      <c r="C1913" s="150">
        <v>44</v>
      </c>
    </row>
    <row r="1914" spans="1:3" x14ac:dyDescent="0.3">
      <c r="A1914" s="149" t="s">
        <v>383</v>
      </c>
      <c r="B1914" s="148" t="s">
        <v>382</v>
      </c>
      <c r="C1914" s="147">
        <v>74</v>
      </c>
    </row>
    <row r="1915" spans="1:3" x14ac:dyDescent="0.3">
      <c r="A1915" s="152" t="s">
        <v>383</v>
      </c>
      <c r="B1915" s="151" t="s">
        <v>384</v>
      </c>
      <c r="C1915" s="150">
        <v>76</v>
      </c>
    </row>
    <row r="1916" spans="1:3" x14ac:dyDescent="0.3">
      <c r="A1916" s="149" t="s">
        <v>56</v>
      </c>
      <c r="B1916" s="148" t="s">
        <v>385</v>
      </c>
      <c r="C1916" s="147">
        <v>62</v>
      </c>
    </row>
    <row r="1917" spans="1:3" x14ac:dyDescent="0.3">
      <c r="A1917" s="152" t="s">
        <v>383</v>
      </c>
      <c r="B1917" s="151" t="s">
        <v>382</v>
      </c>
      <c r="C1917" s="150">
        <v>27</v>
      </c>
    </row>
    <row r="1918" spans="1:3" x14ac:dyDescent="0.3">
      <c r="A1918" s="149" t="s">
        <v>261</v>
      </c>
      <c r="B1918" s="148" t="s">
        <v>385</v>
      </c>
      <c r="C1918" s="147">
        <v>45</v>
      </c>
    </row>
    <row r="1919" spans="1:3" x14ac:dyDescent="0.3">
      <c r="A1919" s="152" t="s">
        <v>261</v>
      </c>
      <c r="B1919" s="151" t="s">
        <v>385</v>
      </c>
      <c r="C1919" s="150">
        <v>58</v>
      </c>
    </row>
    <row r="1920" spans="1:3" x14ac:dyDescent="0.3">
      <c r="A1920" s="149" t="s">
        <v>383</v>
      </c>
      <c r="B1920" s="148" t="s">
        <v>382</v>
      </c>
      <c r="C1920" s="147">
        <v>2</v>
      </c>
    </row>
    <row r="1921" spans="1:3" x14ac:dyDescent="0.3">
      <c r="A1921" s="152" t="s">
        <v>383</v>
      </c>
      <c r="B1921" s="151" t="s">
        <v>382</v>
      </c>
      <c r="C1921" s="150">
        <v>11</v>
      </c>
    </row>
    <row r="1922" spans="1:3" x14ac:dyDescent="0.3">
      <c r="A1922" s="149" t="s">
        <v>261</v>
      </c>
      <c r="B1922" s="148" t="s">
        <v>385</v>
      </c>
      <c r="C1922" s="147">
        <v>9</v>
      </c>
    </row>
    <row r="1923" spans="1:3" x14ac:dyDescent="0.3">
      <c r="A1923" s="152" t="s">
        <v>261</v>
      </c>
      <c r="B1923" s="151" t="s">
        <v>384</v>
      </c>
      <c r="C1923" s="150">
        <v>65</v>
      </c>
    </row>
    <row r="1924" spans="1:3" x14ac:dyDescent="0.3">
      <c r="A1924" s="149" t="s">
        <v>261</v>
      </c>
      <c r="B1924" s="148" t="s">
        <v>382</v>
      </c>
      <c r="C1924" s="147">
        <v>17</v>
      </c>
    </row>
    <row r="1925" spans="1:3" x14ac:dyDescent="0.3">
      <c r="A1925" s="152" t="s">
        <v>261</v>
      </c>
      <c r="B1925" s="151" t="s">
        <v>384</v>
      </c>
      <c r="C1925" s="150">
        <v>16</v>
      </c>
    </row>
    <row r="1926" spans="1:3" x14ac:dyDescent="0.3">
      <c r="A1926" s="149" t="s">
        <v>56</v>
      </c>
      <c r="B1926" s="148" t="s">
        <v>382</v>
      </c>
      <c r="C1926" s="147">
        <v>42</v>
      </c>
    </row>
    <row r="1927" spans="1:3" x14ac:dyDescent="0.3">
      <c r="A1927" s="152" t="s">
        <v>56</v>
      </c>
      <c r="B1927" s="151" t="s">
        <v>385</v>
      </c>
      <c r="C1927" s="150">
        <v>20</v>
      </c>
    </row>
    <row r="1928" spans="1:3" x14ac:dyDescent="0.3">
      <c r="A1928" s="149" t="s">
        <v>383</v>
      </c>
      <c r="B1928" s="148" t="s">
        <v>384</v>
      </c>
      <c r="C1928" s="147">
        <v>10</v>
      </c>
    </row>
    <row r="1929" spans="1:3" x14ac:dyDescent="0.3">
      <c r="A1929" s="152" t="s">
        <v>383</v>
      </c>
      <c r="B1929" s="151" t="s">
        <v>382</v>
      </c>
      <c r="C1929" s="150">
        <v>39</v>
      </c>
    </row>
    <row r="1930" spans="1:3" x14ac:dyDescent="0.3">
      <c r="A1930" s="149" t="s">
        <v>383</v>
      </c>
      <c r="B1930" s="148" t="s">
        <v>385</v>
      </c>
      <c r="C1930" s="147">
        <v>13</v>
      </c>
    </row>
    <row r="1931" spans="1:3" x14ac:dyDescent="0.3">
      <c r="A1931" s="152" t="s">
        <v>261</v>
      </c>
      <c r="B1931" s="151" t="s">
        <v>385</v>
      </c>
      <c r="C1931" s="150">
        <v>9</v>
      </c>
    </row>
    <row r="1932" spans="1:3" x14ac:dyDescent="0.3">
      <c r="A1932" s="149" t="s">
        <v>261</v>
      </c>
      <c r="B1932" s="148" t="s">
        <v>382</v>
      </c>
      <c r="C1932" s="147">
        <v>45</v>
      </c>
    </row>
    <row r="1933" spans="1:3" x14ac:dyDescent="0.3">
      <c r="A1933" s="152" t="s">
        <v>261</v>
      </c>
      <c r="B1933" s="151" t="s">
        <v>385</v>
      </c>
      <c r="C1933" s="150">
        <v>33</v>
      </c>
    </row>
    <row r="1934" spans="1:3" x14ac:dyDescent="0.3">
      <c r="A1934" s="149" t="s">
        <v>261</v>
      </c>
      <c r="B1934" s="148" t="s">
        <v>385</v>
      </c>
      <c r="C1934" s="147">
        <v>24</v>
      </c>
    </row>
    <row r="1935" spans="1:3" x14ac:dyDescent="0.3">
      <c r="A1935" s="152" t="s">
        <v>56</v>
      </c>
      <c r="B1935" s="151" t="s">
        <v>382</v>
      </c>
      <c r="C1935" s="150">
        <v>32</v>
      </c>
    </row>
    <row r="1936" spans="1:3" x14ac:dyDescent="0.3">
      <c r="A1936" s="149" t="s">
        <v>383</v>
      </c>
      <c r="B1936" s="148" t="s">
        <v>384</v>
      </c>
      <c r="C1936" s="147">
        <v>70</v>
      </c>
    </row>
    <row r="1937" spans="1:3" x14ac:dyDescent="0.3">
      <c r="A1937" s="152" t="s">
        <v>56</v>
      </c>
      <c r="B1937" s="151" t="s">
        <v>382</v>
      </c>
      <c r="C1937" s="150">
        <v>17</v>
      </c>
    </row>
    <row r="1938" spans="1:3" x14ac:dyDescent="0.3">
      <c r="A1938" s="149" t="s">
        <v>56</v>
      </c>
      <c r="B1938" s="148" t="s">
        <v>384</v>
      </c>
      <c r="C1938" s="147">
        <v>20</v>
      </c>
    </row>
    <row r="1939" spans="1:3" x14ac:dyDescent="0.3">
      <c r="A1939" s="152" t="s">
        <v>383</v>
      </c>
      <c r="B1939" s="151" t="s">
        <v>385</v>
      </c>
      <c r="C1939" s="150">
        <v>94</v>
      </c>
    </row>
    <row r="1940" spans="1:3" x14ac:dyDescent="0.3">
      <c r="A1940" s="149" t="s">
        <v>261</v>
      </c>
      <c r="B1940" s="148" t="s">
        <v>385</v>
      </c>
      <c r="C1940" s="147">
        <v>17</v>
      </c>
    </row>
    <row r="1941" spans="1:3" x14ac:dyDescent="0.3">
      <c r="A1941" s="152" t="s">
        <v>261</v>
      </c>
      <c r="B1941" s="151" t="s">
        <v>385</v>
      </c>
      <c r="C1941" s="150">
        <v>67</v>
      </c>
    </row>
    <row r="1942" spans="1:3" x14ac:dyDescent="0.3">
      <c r="A1942" s="149" t="s">
        <v>56</v>
      </c>
      <c r="B1942" s="148" t="s">
        <v>385</v>
      </c>
      <c r="C1942" s="147">
        <v>6</v>
      </c>
    </row>
    <row r="1943" spans="1:3" x14ac:dyDescent="0.3">
      <c r="A1943" s="152" t="s">
        <v>261</v>
      </c>
      <c r="B1943" s="151" t="s">
        <v>385</v>
      </c>
      <c r="C1943" s="150">
        <v>32</v>
      </c>
    </row>
    <row r="1944" spans="1:3" x14ac:dyDescent="0.3">
      <c r="A1944" s="149" t="s">
        <v>261</v>
      </c>
      <c r="B1944" s="148" t="s">
        <v>385</v>
      </c>
      <c r="C1944" s="147">
        <v>55</v>
      </c>
    </row>
    <row r="1945" spans="1:3" x14ac:dyDescent="0.3">
      <c r="A1945" s="152" t="s">
        <v>56</v>
      </c>
      <c r="B1945" s="151" t="s">
        <v>385</v>
      </c>
      <c r="C1945" s="150">
        <v>94</v>
      </c>
    </row>
    <row r="1946" spans="1:3" x14ac:dyDescent="0.3">
      <c r="A1946" s="149" t="s">
        <v>261</v>
      </c>
      <c r="B1946" s="148" t="s">
        <v>384</v>
      </c>
      <c r="C1946" s="147">
        <v>12</v>
      </c>
    </row>
    <row r="1947" spans="1:3" x14ac:dyDescent="0.3">
      <c r="A1947" s="152" t="s">
        <v>383</v>
      </c>
      <c r="B1947" s="151" t="s">
        <v>382</v>
      </c>
      <c r="C1947" s="150">
        <v>61</v>
      </c>
    </row>
    <row r="1948" spans="1:3" x14ac:dyDescent="0.3">
      <c r="A1948" s="149" t="s">
        <v>261</v>
      </c>
      <c r="B1948" s="148" t="s">
        <v>385</v>
      </c>
      <c r="C1948" s="147">
        <v>40</v>
      </c>
    </row>
    <row r="1949" spans="1:3" x14ac:dyDescent="0.3">
      <c r="A1949" s="152" t="s">
        <v>56</v>
      </c>
      <c r="B1949" s="151" t="s">
        <v>385</v>
      </c>
      <c r="C1949" s="150">
        <v>87</v>
      </c>
    </row>
    <row r="1950" spans="1:3" x14ac:dyDescent="0.3">
      <c r="A1950" s="149" t="s">
        <v>261</v>
      </c>
      <c r="B1950" s="148" t="s">
        <v>385</v>
      </c>
      <c r="C1950" s="147">
        <v>79</v>
      </c>
    </row>
    <row r="1951" spans="1:3" x14ac:dyDescent="0.3">
      <c r="A1951" s="152" t="s">
        <v>56</v>
      </c>
      <c r="B1951" s="151" t="s">
        <v>384</v>
      </c>
      <c r="C1951" s="150">
        <v>23</v>
      </c>
    </row>
    <row r="1952" spans="1:3" x14ac:dyDescent="0.3">
      <c r="A1952" s="149" t="s">
        <v>261</v>
      </c>
      <c r="B1952" s="148" t="s">
        <v>384</v>
      </c>
      <c r="C1952" s="147">
        <v>27</v>
      </c>
    </row>
    <row r="1953" spans="1:3" x14ac:dyDescent="0.3">
      <c r="A1953" s="152" t="s">
        <v>383</v>
      </c>
      <c r="B1953" s="151" t="s">
        <v>385</v>
      </c>
      <c r="C1953" s="150">
        <v>1</v>
      </c>
    </row>
    <row r="1954" spans="1:3" x14ac:dyDescent="0.3">
      <c r="A1954" s="149" t="s">
        <v>261</v>
      </c>
      <c r="B1954" s="148" t="s">
        <v>385</v>
      </c>
      <c r="C1954" s="147">
        <v>60</v>
      </c>
    </row>
    <row r="1955" spans="1:3" x14ac:dyDescent="0.3">
      <c r="A1955" s="152" t="s">
        <v>261</v>
      </c>
      <c r="B1955" s="151" t="s">
        <v>382</v>
      </c>
      <c r="C1955" s="150">
        <v>27</v>
      </c>
    </row>
    <row r="1956" spans="1:3" x14ac:dyDescent="0.3">
      <c r="A1956" s="149" t="s">
        <v>383</v>
      </c>
      <c r="B1956" s="148" t="s">
        <v>384</v>
      </c>
      <c r="C1956" s="147">
        <v>12</v>
      </c>
    </row>
    <row r="1957" spans="1:3" x14ac:dyDescent="0.3">
      <c r="A1957" s="152" t="s">
        <v>383</v>
      </c>
      <c r="B1957" s="151" t="s">
        <v>382</v>
      </c>
      <c r="C1957" s="150">
        <v>96</v>
      </c>
    </row>
    <row r="1958" spans="1:3" x14ac:dyDescent="0.3">
      <c r="A1958" s="149" t="s">
        <v>56</v>
      </c>
      <c r="B1958" s="148" t="s">
        <v>384</v>
      </c>
      <c r="C1958" s="147">
        <v>13</v>
      </c>
    </row>
    <row r="1959" spans="1:3" x14ac:dyDescent="0.3">
      <c r="A1959" s="152" t="s">
        <v>56</v>
      </c>
      <c r="B1959" s="151" t="s">
        <v>385</v>
      </c>
      <c r="C1959" s="150">
        <v>50</v>
      </c>
    </row>
    <row r="1960" spans="1:3" x14ac:dyDescent="0.3">
      <c r="A1960" s="149" t="s">
        <v>56</v>
      </c>
      <c r="B1960" s="148" t="s">
        <v>384</v>
      </c>
      <c r="C1960" s="147">
        <v>48</v>
      </c>
    </row>
    <row r="1961" spans="1:3" x14ac:dyDescent="0.3">
      <c r="A1961" s="152" t="s">
        <v>56</v>
      </c>
      <c r="B1961" s="151" t="s">
        <v>382</v>
      </c>
      <c r="C1961" s="150">
        <v>90</v>
      </c>
    </row>
    <row r="1962" spans="1:3" x14ac:dyDescent="0.3">
      <c r="A1962" s="149" t="s">
        <v>261</v>
      </c>
      <c r="B1962" s="148" t="s">
        <v>385</v>
      </c>
      <c r="C1962" s="147">
        <v>33</v>
      </c>
    </row>
    <row r="1963" spans="1:3" x14ac:dyDescent="0.3">
      <c r="A1963" s="152" t="s">
        <v>56</v>
      </c>
      <c r="B1963" s="151" t="s">
        <v>382</v>
      </c>
      <c r="C1963" s="150">
        <v>13</v>
      </c>
    </row>
    <row r="1964" spans="1:3" x14ac:dyDescent="0.3">
      <c r="A1964" s="149" t="s">
        <v>383</v>
      </c>
      <c r="B1964" s="148" t="s">
        <v>384</v>
      </c>
      <c r="C1964" s="147">
        <v>26</v>
      </c>
    </row>
    <row r="1965" spans="1:3" x14ac:dyDescent="0.3">
      <c r="A1965" s="152" t="s">
        <v>383</v>
      </c>
      <c r="B1965" s="151" t="s">
        <v>384</v>
      </c>
      <c r="C1965" s="150">
        <v>61</v>
      </c>
    </row>
    <row r="1966" spans="1:3" x14ac:dyDescent="0.3">
      <c r="A1966" s="149" t="s">
        <v>56</v>
      </c>
      <c r="B1966" s="148" t="s">
        <v>382</v>
      </c>
      <c r="C1966" s="147">
        <v>29</v>
      </c>
    </row>
    <row r="1967" spans="1:3" x14ac:dyDescent="0.3">
      <c r="A1967" s="152" t="s">
        <v>261</v>
      </c>
      <c r="B1967" s="151" t="s">
        <v>382</v>
      </c>
      <c r="C1967" s="150">
        <v>25</v>
      </c>
    </row>
    <row r="1968" spans="1:3" x14ac:dyDescent="0.3">
      <c r="A1968" s="149" t="s">
        <v>383</v>
      </c>
      <c r="B1968" s="148" t="s">
        <v>382</v>
      </c>
      <c r="C1968" s="147">
        <v>56</v>
      </c>
    </row>
    <row r="1969" spans="1:3" x14ac:dyDescent="0.3">
      <c r="A1969" s="152" t="s">
        <v>261</v>
      </c>
      <c r="B1969" s="151" t="s">
        <v>384</v>
      </c>
      <c r="C1969" s="150">
        <v>13</v>
      </c>
    </row>
    <row r="1970" spans="1:3" x14ac:dyDescent="0.3">
      <c r="A1970" s="149" t="s">
        <v>56</v>
      </c>
      <c r="B1970" s="148" t="s">
        <v>385</v>
      </c>
      <c r="C1970" s="147">
        <v>77</v>
      </c>
    </row>
    <row r="1971" spans="1:3" x14ac:dyDescent="0.3">
      <c r="A1971" s="152" t="s">
        <v>383</v>
      </c>
      <c r="B1971" s="151" t="s">
        <v>385</v>
      </c>
      <c r="C1971" s="150">
        <v>11</v>
      </c>
    </row>
    <row r="1972" spans="1:3" x14ac:dyDescent="0.3">
      <c r="A1972" s="149" t="s">
        <v>261</v>
      </c>
      <c r="B1972" s="148" t="s">
        <v>385</v>
      </c>
      <c r="C1972" s="147">
        <v>5</v>
      </c>
    </row>
    <row r="1973" spans="1:3" x14ac:dyDescent="0.3">
      <c r="A1973" s="152" t="s">
        <v>261</v>
      </c>
      <c r="B1973" s="151" t="s">
        <v>382</v>
      </c>
      <c r="C1973" s="150">
        <v>81</v>
      </c>
    </row>
    <row r="1974" spans="1:3" x14ac:dyDescent="0.3">
      <c r="A1974" s="149" t="s">
        <v>261</v>
      </c>
      <c r="B1974" s="148" t="s">
        <v>385</v>
      </c>
      <c r="C1974" s="147">
        <v>76</v>
      </c>
    </row>
    <row r="1975" spans="1:3" x14ac:dyDescent="0.3">
      <c r="A1975" s="152" t="s">
        <v>261</v>
      </c>
      <c r="B1975" s="151" t="s">
        <v>382</v>
      </c>
      <c r="C1975" s="150">
        <v>5</v>
      </c>
    </row>
    <row r="1976" spans="1:3" x14ac:dyDescent="0.3">
      <c r="A1976" s="149" t="s">
        <v>383</v>
      </c>
      <c r="B1976" s="148" t="s">
        <v>385</v>
      </c>
      <c r="C1976" s="147">
        <v>72</v>
      </c>
    </row>
    <row r="1977" spans="1:3" x14ac:dyDescent="0.3">
      <c r="A1977" s="152" t="s">
        <v>56</v>
      </c>
      <c r="B1977" s="151" t="s">
        <v>382</v>
      </c>
      <c r="C1977" s="150">
        <v>67</v>
      </c>
    </row>
    <row r="1978" spans="1:3" x14ac:dyDescent="0.3">
      <c r="A1978" s="149" t="s">
        <v>56</v>
      </c>
      <c r="B1978" s="148" t="s">
        <v>385</v>
      </c>
      <c r="C1978" s="147">
        <v>52</v>
      </c>
    </row>
    <row r="1979" spans="1:3" x14ac:dyDescent="0.3">
      <c r="A1979" s="152" t="s">
        <v>383</v>
      </c>
      <c r="B1979" s="151" t="s">
        <v>382</v>
      </c>
      <c r="C1979" s="150">
        <v>48</v>
      </c>
    </row>
    <row r="1980" spans="1:3" x14ac:dyDescent="0.3">
      <c r="A1980" s="149" t="s">
        <v>56</v>
      </c>
      <c r="B1980" s="148" t="s">
        <v>382</v>
      </c>
      <c r="C1980" s="147">
        <v>92</v>
      </c>
    </row>
    <row r="1981" spans="1:3" x14ac:dyDescent="0.3">
      <c r="A1981" s="152" t="s">
        <v>261</v>
      </c>
      <c r="B1981" s="151" t="s">
        <v>382</v>
      </c>
      <c r="C1981" s="150">
        <v>99</v>
      </c>
    </row>
    <row r="1982" spans="1:3" x14ac:dyDescent="0.3">
      <c r="A1982" s="149" t="s">
        <v>56</v>
      </c>
      <c r="B1982" s="148" t="s">
        <v>385</v>
      </c>
      <c r="C1982" s="147">
        <v>52</v>
      </c>
    </row>
    <row r="1983" spans="1:3" x14ac:dyDescent="0.3">
      <c r="A1983" s="152" t="s">
        <v>261</v>
      </c>
      <c r="B1983" s="151" t="s">
        <v>384</v>
      </c>
      <c r="C1983" s="150">
        <v>96</v>
      </c>
    </row>
    <row r="1984" spans="1:3" x14ac:dyDescent="0.3">
      <c r="A1984" s="149" t="s">
        <v>56</v>
      </c>
      <c r="B1984" s="148" t="s">
        <v>385</v>
      </c>
      <c r="C1984" s="147">
        <v>10</v>
      </c>
    </row>
    <row r="1985" spans="1:3" x14ac:dyDescent="0.3">
      <c r="A1985" s="152" t="s">
        <v>383</v>
      </c>
      <c r="B1985" s="151" t="s">
        <v>385</v>
      </c>
      <c r="C1985" s="150">
        <v>45</v>
      </c>
    </row>
    <row r="1986" spans="1:3" x14ac:dyDescent="0.3">
      <c r="A1986" s="149" t="s">
        <v>261</v>
      </c>
      <c r="B1986" s="148" t="s">
        <v>384</v>
      </c>
      <c r="C1986" s="147">
        <v>84</v>
      </c>
    </row>
    <row r="1987" spans="1:3" x14ac:dyDescent="0.3">
      <c r="A1987" s="152" t="s">
        <v>383</v>
      </c>
      <c r="B1987" s="151" t="s">
        <v>384</v>
      </c>
      <c r="C1987" s="150">
        <v>93</v>
      </c>
    </row>
    <row r="1988" spans="1:3" x14ac:dyDescent="0.3">
      <c r="A1988" s="149" t="s">
        <v>261</v>
      </c>
      <c r="B1988" s="148" t="s">
        <v>384</v>
      </c>
      <c r="C1988" s="147">
        <v>26</v>
      </c>
    </row>
    <row r="1989" spans="1:3" x14ac:dyDescent="0.3">
      <c r="A1989" s="152" t="s">
        <v>261</v>
      </c>
      <c r="B1989" s="151" t="s">
        <v>384</v>
      </c>
      <c r="C1989" s="150">
        <v>98</v>
      </c>
    </row>
    <row r="1990" spans="1:3" x14ac:dyDescent="0.3">
      <c r="A1990" s="149" t="s">
        <v>56</v>
      </c>
      <c r="B1990" s="148" t="s">
        <v>384</v>
      </c>
      <c r="C1990" s="147">
        <v>91</v>
      </c>
    </row>
    <row r="1991" spans="1:3" x14ac:dyDescent="0.3">
      <c r="A1991" s="152" t="s">
        <v>383</v>
      </c>
      <c r="B1991" s="151" t="s">
        <v>384</v>
      </c>
      <c r="C1991" s="150">
        <v>28</v>
      </c>
    </row>
    <row r="1992" spans="1:3" x14ac:dyDescent="0.3">
      <c r="A1992" s="149" t="s">
        <v>261</v>
      </c>
      <c r="B1992" s="148" t="s">
        <v>385</v>
      </c>
      <c r="C1992" s="147">
        <v>88</v>
      </c>
    </row>
    <row r="1993" spans="1:3" x14ac:dyDescent="0.3">
      <c r="A1993" s="152" t="s">
        <v>56</v>
      </c>
      <c r="B1993" s="151" t="s">
        <v>384</v>
      </c>
      <c r="C1993" s="150">
        <v>99</v>
      </c>
    </row>
    <row r="1994" spans="1:3" x14ac:dyDescent="0.3">
      <c r="A1994" s="149" t="s">
        <v>383</v>
      </c>
      <c r="B1994" s="148" t="s">
        <v>382</v>
      </c>
      <c r="C1994" s="147">
        <v>43</v>
      </c>
    </row>
    <row r="1995" spans="1:3" x14ac:dyDescent="0.3">
      <c r="A1995" s="152" t="s">
        <v>56</v>
      </c>
      <c r="B1995" s="151" t="s">
        <v>385</v>
      </c>
      <c r="C1995" s="150">
        <v>59</v>
      </c>
    </row>
    <row r="1996" spans="1:3" x14ac:dyDescent="0.3">
      <c r="A1996" s="149" t="s">
        <v>56</v>
      </c>
      <c r="B1996" s="148" t="s">
        <v>384</v>
      </c>
      <c r="C1996" s="147">
        <v>43</v>
      </c>
    </row>
    <row r="1997" spans="1:3" x14ac:dyDescent="0.3">
      <c r="A1997" s="152" t="s">
        <v>56</v>
      </c>
      <c r="B1997" s="151" t="s">
        <v>385</v>
      </c>
      <c r="C1997" s="150">
        <v>18</v>
      </c>
    </row>
    <row r="1998" spans="1:3" x14ac:dyDescent="0.3">
      <c r="A1998" s="149" t="s">
        <v>383</v>
      </c>
      <c r="B1998" s="148" t="s">
        <v>385</v>
      </c>
      <c r="C1998" s="147">
        <v>51</v>
      </c>
    </row>
    <row r="1999" spans="1:3" x14ac:dyDescent="0.3">
      <c r="A1999" s="152" t="s">
        <v>383</v>
      </c>
      <c r="B1999" s="151" t="s">
        <v>382</v>
      </c>
      <c r="C1999" s="150">
        <v>26</v>
      </c>
    </row>
    <row r="2000" spans="1:3" x14ac:dyDescent="0.3">
      <c r="A2000" s="149" t="s">
        <v>261</v>
      </c>
      <c r="B2000" s="148" t="s">
        <v>382</v>
      </c>
      <c r="C2000" s="147">
        <v>9</v>
      </c>
    </row>
    <row r="2001" spans="1:3" x14ac:dyDescent="0.3">
      <c r="A2001" s="152" t="s">
        <v>383</v>
      </c>
      <c r="B2001" s="151" t="s">
        <v>385</v>
      </c>
      <c r="C2001" s="150">
        <v>46</v>
      </c>
    </row>
    <row r="2002" spans="1:3" x14ac:dyDescent="0.3">
      <c r="A2002" s="149" t="s">
        <v>383</v>
      </c>
      <c r="B2002" s="148" t="s">
        <v>384</v>
      </c>
      <c r="C2002" s="147">
        <v>87</v>
      </c>
    </row>
    <row r="2003" spans="1:3" x14ac:dyDescent="0.3">
      <c r="A2003" s="152" t="s">
        <v>56</v>
      </c>
      <c r="B2003" s="151" t="s">
        <v>382</v>
      </c>
      <c r="C2003" s="150">
        <v>48</v>
      </c>
    </row>
    <row r="2004" spans="1:3" x14ac:dyDescent="0.3">
      <c r="A2004" s="149" t="s">
        <v>56</v>
      </c>
      <c r="B2004" s="148" t="s">
        <v>382</v>
      </c>
      <c r="C2004" s="147">
        <v>67</v>
      </c>
    </row>
    <row r="2005" spans="1:3" x14ac:dyDescent="0.3">
      <c r="A2005" s="152" t="s">
        <v>261</v>
      </c>
      <c r="B2005" s="151" t="s">
        <v>382</v>
      </c>
      <c r="C2005" s="150">
        <v>94</v>
      </c>
    </row>
    <row r="2006" spans="1:3" x14ac:dyDescent="0.3">
      <c r="A2006" s="149" t="s">
        <v>261</v>
      </c>
      <c r="B2006" s="148" t="s">
        <v>382</v>
      </c>
      <c r="C2006" s="147">
        <v>7</v>
      </c>
    </row>
    <row r="2007" spans="1:3" x14ac:dyDescent="0.3">
      <c r="A2007" s="152" t="s">
        <v>383</v>
      </c>
      <c r="B2007" s="151" t="s">
        <v>385</v>
      </c>
      <c r="C2007" s="150">
        <v>1</v>
      </c>
    </row>
    <row r="2008" spans="1:3" x14ac:dyDescent="0.3">
      <c r="A2008" s="149" t="s">
        <v>56</v>
      </c>
      <c r="B2008" s="148" t="s">
        <v>384</v>
      </c>
      <c r="C2008" s="147">
        <v>14</v>
      </c>
    </row>
    <row r="2009" spans="1:3" x14ac:dyDescent="0.3">
      <c r="A2009" s="152" t="s">
        <v>56</v>
      </c>
      <c r="B2009" s="151" t="s">
        <v>382</v>
      </c>
      <c r="C2009" s="150">
        <v>44</v>
      </c>
    </row>
    <row r="2010" spans="1:3" x14ac:dyDescent="0.3">
      <c r="A2010" s="149" t="s">
        <v>383</v>
      </c>
      <c r="B2010" s="148" t="s">
        <v>385</v>
      </c>
      <c r="C2010" s="147">
        <v>19</v>
      </c>
    </row>
    <row r="2011" spans="1:3" x14ac:dyDescent="0.3">
      <c r="A2011" s="152" t="s">
        <v>383</v>
      </c>
      <c r="B2011" s="151" t="s">
        <v>382</v>
      </c>
      <c r="C2011" s="150">
        <v>69</v>
      </c>
    </row>
    <row r="2012" spans="1:3" x14ac:dyDescent="0.3">
      <c r="A2012" s="149" t="s">
        <v>383</v>
      </c>
      <c r="B2012" s="148" t="s">
        <v>384</v>
      </c>
      <c r="C2012" s="147">
        <v>23</v>
      </c>
    </row>
    <row r="2013" spans="1:3" x14ac:dyDescent="0.3">
      <c r="A2013" s="152" t="s">
        <v>56</v>
      </c>
      <c r="B2013" s="151" t="s">
        <v>382</v>
      </c>
      <c r="C2013" s="150">
        <v>11</v>
      </c>
    </row>
    <row r="2014" spans="1:3" x14ac:dyDescent="0.3">
      <c r="A2014" s="149" t="s">
        <v>56</v>
      </c>
      <c r="B2014" s="148" t="s">
        <v>385</v>
      </c>
      <c r="C2014" s="147">
        <v>23</v>
      </c>
    </row>
    <row r="2015" spans="1:3" x14ac:dyDescent="0.3">
      <c r="A2015" s="152" t="s">
        <v>261</v>
      </c>
      <c r="B2015" s="151" t="s">
        <v>385</v>
      </c>
      <c r="C2015" s="150">
        <v>74</v>
      </c>
    </row>
    <row r="2016" spans="1:3" x14ac:dyDescent="0.3">
      <c r="A2016" s="149" t="s">
        <v>261</v>
      </c>
      <c r="B2016" s="148" t="s">
        <v>382</v>
      </c>
      <c r="C2016" s="147">
        <v>7</v>
      </c>
    </row>
    <row r="2017" spans="1:3" x14ac:dyDescent="0.3">
      <c r="A2017" s="152" t="s">
        <v>56</v>
      </c>
      <c r="B2017" s="151" t="s">
        <v>384</v>
      </c>
      <c r="C2017" s="150">
        <v>37</v>
      </c>
    </row>
    <row r="2018" spans="1:3" x14ac:dyDescent="0.3">
      <c r="A2018" s="149" t="s">
        <v>261</v>
      </c>
      <c r="B2018" s="148" t="s">
        <v>382</v>
      </c>
      <c r="C2018" s="147">
        <v>57</v>
      </c>
    </row>
    <row r="2019" spans="1:3" x14ac:dyDescent="0.3">
      <c r="A2019" s="152" t="s">
        <v>261</v>
      </c>
      <c r="B2019" s="151" t="s">
        <v>384</v>
      </c>
      <c r="C2019" s="150">
        <v>32</v>
      </c>
    </row>
    <row r="2020" spans="1:3" x14ac:dyDescent="0.3">
      <c r="A2020" s="149" t="s">
        <v>261</v>
      </c>
      <c r="B2020" s="148" t="s">
        <v>384</v>
      </c>
      <c r="C2020" s="147">
        <v>4</v>
      </c>
    </row>
    <row r="2021" spans="1:3" x14ac:dyDescent="0.3">
      <c r="A2021" s="152" t="s">
        <v>383</v>
      </c>
      <c r="B2021" s="151" t="s">
        <v>385</v>
      </c>
      <c r="C2021" s="150">
        <v>93</v>
      </c>
    </row>
    <row r="2022" spans="1:3" x14ac:dyDescent="0.3">
      <c r="A2022" s="149" t="s">
        <v>261</v>
      </c>
      <c r="B2022" s="148" t="s">
        <v>384</v>
      </c>
      <c r="C2022" s="147">
        <v>31</v>
      </c>
    </row>
    <row r="2023" spans="1:3" x14ac:dyDescent="0.3">
      <c r="A2023" s="152" t="s">
        <v>383</v>
      </c>
      <c r="B2023" s="151" t="s">
        <v>382</v>
      </c>
      <c r="C2023" s="150">
        <v>76</v>
      </c>
    </row>
    <row r="2024" spans="1:3" x14ac:dyDescent="0.3">
      <c r="A2024" s="149" t="s">
        <v>261</v>
      </c>
      <c r="B2024" s="148" t="s">
        <v>382</v>
      </c>
      <c r="C2024" s="147">
        <v>14</v>
      </c>
    </row>
    <row r="2025" spans="1:3" x14ac:dyDescent="0.3">
      <c r="A2025" s="152" t="s">
        <v>261</v>
      </c>
      <c r="B2025" s="151" t="s">
        <v>384</v>
      </c>
      <c r="C2025" s="150">
        <v>54</v>
      </c>
    </row>
    <row r="2026" spans="1:3" x14ac:dyDescent="0.3">
      <c r="A2026" s="149" t="s">
        <v>56</v>
      </c>
      <c r="B2026" s="148" t="s">
        <v>385</v>
      </c>
      <c r="C2026" s="147">
        <v>80</v>
      </c>
    </row>
    <row r="2027" spans="1:3" x14ac:dyDescent="0.3">
      <c r="A2027" s="152" t="s">
        <v>261</v>
      </c>
      <c r="B2027" s="151" t="s">
        <v>382</v>
      </c>
      <c r="C2027" s="150">
        <v>80</v>
      </c>
    </row>
    <row r="2028" spans="1:3" x14ac:dyDescent="0.3">
      <c r="A2028" s="149" t="s">
        <v>383</v>
      </c>
      <c r="B2028" s="148" t="s">
        <v>382</v>
      </c>
      <c r="C2028" s="147">
        <v>51</v>
      </c>
    </row>
    <row r="2029" spans="1:3" x14ac:dyDescent="0.3">
      <c r="A2029" s="152" t="s">
        <v>56</v>
      </c>
      <c r="B2029" s="151" t="s">
        <v>385</v>
      </c>
      <c r="C2029" s="150">
        <v>59</v>
      </c>
    </row>
    <row r="2030" spans="1:3" x14ac:dyDescent="0.3">
      <c r="A2030" s="149" t="s">
        <v>56</v>
      </c>
      <c r="B2030" s="148" t="s">
        <v>384</v>
      </c>
      <c r="C2030" s="147">
        <v>44</v>
      </c>
    </row>
    <row r="2031" spans="1:3" x14ac:dyDescent="0.3">
      <c r="A2031" s="152" t="s">
        <v>56</v>
      </c>
      <c r="B2031" s="151" t="s">
        <v>384</v>
      </c>
      <c r="C2031" s="150">
        <v>72</v>
      </c>
    </row>
    <row r="2032" spans="1:3" x14ac:dyDescent="0.3">
      <c r="A2032" s="149" t="s">
        <v>261</v>
      </c>
      <c r="B2032" s="148" t="s">
        <v>382</v>
      </c>
      <c r="C2032" s="147">
        <v>97</v>
      </c>
    </row>
    <row r="2033" spans="1:3" x14ac:dyDescent="0.3">
      <c r="A2033" s="152" t="s">
        <v>383</v>
      </c>
      <c r="B2033" s="151" t="s">
        <v>384</v>
      </c>
      <c r="C2033" s="150">
        <v>62</v>
      </c>
    </row>
    <row r="2034" spans="1:3" x14ac:dyDescent="0.3">
      <c r="A2034" s="149" t="s">
        <v>56</v>
      </c>
      <c r="B2034" s="148" t="s">
        <v>384</v>
      </c>
      <c r="C2034" s="147">
        <v>71</v>
      </c>
    </row>
    <row r="2035" spans="1:3" x14ac:dyDescent="0.3">
      <c r="A2035" s="152" t="s">
        <v>261</v>
      </c>
      <c r="B2035" s="151" t="s">
        <v>382</v>
      </c>
      <c r="C2035" s="150">
        <v>96</v>
      </c>
    </row>
    <row r="2036" spans="1:3" x14ac:dyDescent="0.3">
      <c r="A2036" s="149" t="s">
        <v>383</v>
      </c>
      <c r="B2036" s="148" t="s">
        <v>384</v>
      </c>
      <c r="C2036" s="147">
        <v>40</v>
      </c>
    </row>
    <row r="2037" spans="1:3" x14ac:dyDescent="0.3">
      <c r="A2037" s="152" t="s">
        <v>383</v>
      </c>
      <c r="B2037" s="151" t="s">
        <v>384</v>
      </c>
      <c r="C2037" s="150">
        <v>34</v>
      </c>
    </row>
    <row r="2038" spans="1:3" x14ac:dyDescent="0.3">
      <c r="A2038" s="149" t="s">
        <v>383</v>
      </c>
      <c r="B2038" s="148" t="s">
        <v>385</v>
      </c>
      <c r="C2038" s="147">
        <v>4</v>
      </c>
    </row>
    <row r="2039" spans="1:3" x14ac:dyDescent="0.3">
      <c r="A2039" s="152" t="s">
        <v>383</v>
      </c>
      <c r="B2039" s="151" t="s">
        <v>382</v>
      </c>
      <c r="C2039" s="150">
        <v>84</v>
      </c>
    </row>
    <row r="2040" spans="1:3" x14ac:dyDescent="0.3">
      <c r="A2040" s="149" t="s">
        <v>383</v>
      </c>
      <c r="B2040" s="148" t="s">
        <v>382</v>
      </c>
      <c r="C2040" s="147">
        <v>54</v>
      </c>
    </row>
    <row r="2041" spans="1:3" x14ac:dyDescent="0.3">
      <c r="A2041" s="152" t="s">
        <v>56</v>
      </c>
      <c r="B2041" s="151" t="s">
        <v>382</v>
      </c>
      <c r="C2041" s="150">
        <v>21</v>
      </c>
    </row>
    <row r="2042" spans="1:3" x14ac:dyDescent="0.3">
      <c r="A2042" s="149" t="s">
        <v>383</v>
      </c>
      <c r="B2042" s="148" t="s">
        <v>384</v>
      </c>
      <c r="C2042" s="147">
        <v>65</v>
      </c>
    </row>
    <row r="2043" spans="1:3" x14ac:dyDescent="0.3">
      <c r="A2043" s="152" t="s">
        <v>56</v>
      </c>
      <c r="B2043" s="151" t="s">
        <v>384</v>
      </c>
      <c r="C2043" s="150">
        <v>68</v>
      </c>
    </row>
    <row r="2044" spans="1:3" x14ac:dyDescent="0.3">
      <c r="A2044" s="149" t="s">
        <v>261</v>
      </c>
      <c r="B2044" s="148" t="s">
        <v>382</v>
      </c>
      <c r="C2044" s="147">
        <v>72</v>
      </c>
    </row>
    <row r="2045" spans="1:3" x14ac:dyDescent="0.3">
      <c r="A2045" s="152" t="s">
        <v>261</v>
      </c>
      <c r="B2045" s="151" t="s">
        <v>384</v>
      </c>
      <c r="C2045" s="150">
        <v>87</v>
      </c>
    </row>
    <row r="2046" spans="1:3" x14ac:dyDescent="0.3">
      <c r="A2046" s="149" t="s">
        <v>261</v>
      </c>
      <c r="B2046" s="148" t="s">
        <v>385</v>
      </c>
      <c r="C2046" s="147">
        <v>55</v>
      </c>
    </row>
    <row r="2047" spans="1:3" x14ac:dyDescent="0.3">
      <c r="A2047" s="152" t="s">
        <v>383</v>
      </c>
      <c r="B2047" s="151" t="s">
        <v>384</v>
      </c>
      <c r="C2047" s="150">
        <v>36</v>
      </c>
    </row>
    <row r="2048" spans="1:3" x14ac:dyDescent="0.3">
      <c r="A2048" s="149" t="s">
        <v>261</v>
      </c>
      <c r="B2048" s="148" t="s">
        <v>385</v>
      </c>
      <c r="C2048" s="147">
        <v>90</v>
      </c>
    </row>
    <row r="2049" spans="1:3" x14ac:dyDescent="0.3">
      <c r="A2049" s="152" t="s">
        <v>383</v>
      </c>
      <c r="B2049" s="151" t="s">
        <v>382</v>
      </c>
      <c r="C2049" s="150">
        <v>91</v>
      </c>
    </row>
    <row r="2050" spans="1:3" x14ac:dyDescent="0.3">
      <c r="A2050" s="149" t="s">
        <v>261</v>
      </c>
      <c r="B2050" s="148" t="s">
        <v>385</v>
      </c>
      <c r="C2050" s="147">
        <v>4</v>
      </c>
    </row>
    <row r="2051" spans="1:3" x14ac:dyDescent="0.3">
      <c r="A2051" s="152" t="s">
        <v>261</v>
      </c>
      <c r="B2051" s="151" t="s">
        <v>382</v>
      </c>
      <c r="C2051" s="150">
        <v>77</v>
      </c>
    </row>
    <row r="2052" spans="1:3" x14ac:dyDescent="0.3">
      <c r="A2052" s="149" t="s">
        <v>261</v>
      </c>
      <c r="B2052" s="148" t="s">
        <v>385</v>
      </c>
      <c r="C2052" s="147">
        <v>70</v>
      </c>
    </row>
    <row r="2053" spans="1:3" x14ac:dyDescent="0.3">
      <c r="A2053" s="152" t="s">
        <v>261</v>
      </c>
      <c r="B2053" s="151" t="s">
        <v>384</v>
      </c>
      <c r="C2053" s="150">
        <v>31</v>
      </c>
    </row>
    <row r="2054" spans="1:3" x14ac:dyDescent="0.3">
      <c r="A2054" s="149" t="s">
        <v>261</v>
      </c>
      <c r="B2054" s="148" t="s">
        <v>382</v>
      </c>
      <c r="C2054" s="147">
        <v>7</v>
      </c>
    </row>
    <row r="2055" spans="1:3" x14ac:dyDescent="0.3">
      <c r="A2055" s="152" t="s">
        <v>383</v>
      </c>
      <c r="B2055" s="151" t="s">
        <v>385</v>
      </c>
      <c r="C2055" s="150">
        <v>19</v>
      </c>
    </row>
    <row r="2056" spans="1:3" x14ac:dyDescent="0.3">
      <c r="A2056" s="149" t="s">
        <v>56</v>
      </c>
      <c r="B2056" s="148" t="s">
        <v>382</v>
      </c>
      <c r="C2056" s="147">
        <v>34</v>
      </c>
    </row>
    <row r="2057" spans="1:3" x14ac:dyDescent="0.3">
      <c r="A2057" s="152" t="s">
        <v>56</v>
      </c>
      <c r="B2057" s="151" t="s">
        <v>384</v>
      </c>
      <c r="C2057" s="150">
        <v>67</v>
      </c>
    </row>
    <row r="2058" spans="1:3" x14ac:dyDescent="0.3">
      <c r="A2058" s="149" t="s">
        <v>261</v>
      </c>
      <c r="B2058" s="148" t="s">
        <v>384</v>
      </c>
      <c r="C2058" s="147">
        <v>98</v>
      </c>
    </row>
    <row r="2059" spans="1:3" x14ac:dyDescent="0.3">
      <c r="A2059" s="152" t="s">
        <v>56</v>
      </c>
      <c r="B2059" s="151" t="s">
        <v>384</v>
      </c>
      <c r="C2059" s="150">
        <v>99</v>
      </c>
    </row>
    <row r="2060" spans="1:3" x14ac:dyDescent="0.3">
      <c r="A2060" s="149" t="s">
        <v>261</v>
      </c>
      <c r="B2060" s="148" t="s">
        <v>382</v>
      </c>
      <c r="C2060" s="147">
        <v>63</v>
      </c>
    </row>
    <row r="2061" spans="1:3" x14ac:dyDescent="0.3">
      <c r="A2061" s="152" t="s">
        <v>383</v>
      </c>
      <c r="B2061" s="151" t="s">
        <v>385</v>
      </c>
      <c r="C2061" s="150">
        <v>85</v>
      </c>
    </row>
    <row r="2062" spans="1:3" x14ac:dyDescent="0.3">
      <c r="A2062" s="149" t="s">
        <v>56</v>
      </c>
      <c r="B2062" s="148" t="s">
        <v>382</v>
      </c>
      <c r="C2062" s="147">
        <v>32</v>
      </c>
    </row>
    <row r="2063" spans="1:3" x14ac:dyDescent="0.3">
      <c r="A2063" s="152" t="s">
        <v>383</v>
      </c>
      <c r="B2063" s="151" t="s">
        <v>385</v>
      </c>
      <c r="C2063" s="150">
        <v>75</v>
      </c>
    </row>
    <row r="2064" spans="1:3" x14ac:dyDescent="0.3">
      <c r="A2064" s="149" t="s">
        <v>261</v>
      </c>
      <c r="B2064" s="148" t="s">
        <v>385</v>
      </c>
      <c r="C2064" s="147">
        <v>54</v>
      </c>
    </row>
    <row r="2065" spans="1:3" x14ac:dyDescent="0.3">
      <c r="A2065" s="152" t="s">
        <v>261</v>
      </c>
      <c r="B2065" s="151" t="s">
        <v>384</v>
      </c>
      <c r="C2065" s="150">
        <v>24</v>
      </c>
    </row>
    <row r="2066" spans="1:3" x14ac:dyDescent="0.3">
      <c r="A2066" s="149" t="s">
        <v>261</v>
      </c>
      <c r="B2066" s="148" t="s">
        <v>384</v>
      </c>
      <c r="C2066" s="147">
        <v>7</v>
      </c>
    </row>
    <row r="2067" spans="1:3" x14ac:dyDescent="0.3">
      <c r="A2067" s="152" t="s">
        <v>56</v>
      </c>
      <c r="B2067" s="151" t="s">
        <v>382</v>
      </c>
      <c r="C2067" s="150">
        <v>8</v>
      </c>
    </row>
    <row r="2068" spans="1:3" x14ac:dyDescent="0.3">
      <c r="A2068" s="149" t="s">
        <v>261</v>
      </c>
      <c r="B2068" s="148" t="s">
        <v>384</v>
      </c>
      <c r="C2068" s="147">
        <v>33</v>
      </c>
    </row>
    <row r="2069" spans="1:3" x14ac:dyDescent="0.3">
      <c r="A2069" s="152" t="s">
        <v>383</v>
      </c>
      <c r="B2069" s="151" t="s">
        <v>384</v>
      </c>
      <c r="C2069" s="150">
        <v>34</v>
      </c>
    </row>
    <row r="2070" spans="1:3" x14ac:dyDescent="0.3">
      <c r="A2070" s="149" t="s">
        <v>383</v>
      </c>
      <c r="B2070" s="148" t="s">
        <v>382</v>
      </c>
      <c r="C2070" s="147">
        <v>99</v>
      </c>
    </row>
    <row r="2071" spans="1:3" x14ac:dyDescent="0.3">
      <c r="A2071" s="146" t="s">
        <v>56</v>
      </c>
      <c r="B2071" s="145" t="s">
        <v>382</v>
      </c>
      <c r="C2071" s="144">
        <v>17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EF57-E6DC-4FF5-9FBF-C9857D73653F}">
  <sheetPr codeName="Planilha5">
    <tabColor theme="4"/>
  </sheetPr>
  <dimension ref="A1:F8"/>
  <sheetViews>
    <sheetView workbookViewId="0"/>
  </sheetViews>
  <sheetFormatPr defaultRowHeight="14.4" x14ac:dyDescent="0.3"/>
  <cols>
    <col min="1" max="1" width="23.6640625" customWidth="1"/>
    <col min="2" max="2" width="22.5546875" customWidth="1"/>
    <col min="3" max="3" width="16.33203125" customWidth="1"/>
    <col min="4" max="4" width="23.44140625" customWidth="1"/>
    <col min="5" max="6" width="34.6640625" customWidth="1"/>
  </cols>
  <sheetData>
    <row r="1" spans="1:6" ht="55.5" customHeight="1" x14ac:dyDescent="0.3">
      <c r="A1" s="160" t="s">
        <v>256</v>
      </c>
      <c r="B1" s="160" t="s">
        <v>387</v>
      </c>
      <c r="C1" s="160" t="s">
        <v>386</v>
      </c>
      <c r="D1" s="160" t="s">
        <v>392</v>
      </c>
      <c r="E1" s="160" t="s">
        <v>391</v>
      </c>
      <c r="F1" s="160" t="s">
        <v>390</v>
      </c>
    </row>
    <row r="2" spans="1:6" x14ac:dyDescent="0.3">
      <c r="A2" s="159" t="s">
        <v>56</v>
      </c>
      <c r="B2" s="159" t="s">
        <v>384</v>
      </c>
      <c r="C2" s="159">
        <v>73</v>
      </c>
      <c r="D2" s="157" t="s">
        <v>389</v>
      </c>
      <c r="E2" s="157"/>
      <c r="F2" s="157"/>
    </row>
    <row r="3" spans="1:6" x14ac:dyDescent="0.3">
      <c r="A3" s="158" t="s">
        <v>383</v>
      </c>
      <c r="B3" s="158" t="s">
        <v>382</v>
      </c>
      <c r="C3" s="158">
        <v>13</v>
      </c>
      <c r="D3" s="158" t="s">
        <v>388</v>
      </c>
      <c r="E3" s="157"/>
      <c r="F3" s="159"/>
    </row>
    <row r="4" spans="1:6" x14ac:dyDescent="0.3">
      <c r="A4" s="159" t="s">
        <v>261</v>
      </c>
      <c r="B4" s="159" t="s">
        <v>384</v>
      </c>
      <c r="C4" s="159">
        <v>78</v>
      </c>
      <c r="D4" s="157" t="s">
        <v>389</v>
      </c>
      <c r="E4" s="157"/>
      <c r="F4" s="159"/>
    </row>
    <row r="5" spans="1:6" x14ac:dyDescent="0.3">
      <c r="A5" s="158" t="s">
        <v>261</v>
      </c>
      <c r="B5" s="158" t="s">
        <v>385</v>
      </c>
      <c r="C5" s="158">
        <v>20</v>
      </c>
      <c r="D5" s="158" t="s">
        <v>388</v>
      </c>
      <c r="E5" s="157"/>
      <c r="F5" s="159"/>
    </row>
    <row r="6" spans="1:6" x14ac:dyDescent="0.3">
      <c r="A6" s="159" t="s">
        <v>261</v>
      </c>
      <c r="B6" s="159" t="s">
        <v>385</v>
      </c>
      <c r="C6" s="159">
        <v>49</v>
      </c>
      <c r="D6" s="157" t="s">
        <v>389</v>
      </c>
      <c r="E6" s="157"/>
      <c r="F6" s="159"/>
    </row>
    <row r="7" spans="1:6" x14ac:dyDescent="0.3">
      <c r="A7" s="158" t="s">
        <v>56</v>
      </c>
      <c r="B7" s="158" t="s">
        <v>382</v>
      </c>
      <c r="C7" s="158">
        <v>87</v>
      </c>
      <c r="D7" s="158" t="s">
        <v>388</v>
      </c>
      <c r="E7" s="157"/>
      <c r="F7" s="159"/>
    </row>
    <row r="8" spans="1:6" x14ac:dyDescent="0.3">
      <c r="A8" s="156" t="s">
        <v>383</v>
      </c>
      <c r="B8" s="156" t="s">
        <v>382</v>
      </c>
      <c r="C8" s="156">
        <v>55</v>
      </c>
      <c r="D8" s="158" t="s">
        <v>388</v>
      </c>
      <c r="E8" s="157"/>
      <c r="F8" s="15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E413-7B59-4E39-9653-D3F92D72AF69}">
  <sheetPr codeName="Planilha6">
    <tabColor theme="4"/>
  </sheetPr>
  <dimension ref="A1:B4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393</v>
      </c>
      <c r="B1" t="s">
        <v>394</v>
      </c>
    </row>
    <row r="2" spans="1:2" x14ac:dyDescent="0.3">
      <c r="A2" t="s">
        <v>395</v>
      </c>
      <c r="B2">
        <v>12.5</v>
      </c>
    </row>
    <row r="3" spans="1:2" x14ac:dyDescent="0.3">
      <c r="A3" t="s">
        <v>396</v>
      </c>
      <c r="B3">
        <v>6.1</v>
      </c>
    </row>
    <row r="4" spans="1:2" x14ac:dyDescent="0.3">
      <c r="A4" t="s">
        <v>397</v>
      </c>
      <c r="B4">
        <v>2.2999999999999998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4540-879D-437B-942A-D829A0097D72}">
  <sheetPr codeName="Planilha7">
    <tabColor theme="4"/>
  </sheetPr>
  <dimension ref="A1:C7"/>
  <sheetViews>
    <sheetView zoomScale="220" zoomScaleNormal="220" workbookViewId="0"/>
  </sheetViews>
  <sheetFormatPr defaultRowHeight="14.4" x14ac:dyDescent="0.3"/>
  <cols>
    <col min="1" max="1" width="16.33203125" bestFit="1" customWidth="1"/>
  </cols>
  <sheetData>
    <row r="1" spans="1:3" x14ac:dyDescent="0.3">
      <c r="A1" t="s">
        <v>381</v>
      </c>
      <c r="B1" s="161">
        <v>2</v>
      </c>
    </row>
    <row r="3" spans="1:3" x14ac:dyDescent="0.3">
      <c r="A3" t="s">
        <v>386</v>
      </c>
      <c r="B3" t="s">
        <v>398</v>
      </c>
    </row>
    <row r="4" spans="1:3" x14ac:dyDescent="0.3">
      <c r="A4">
        <v>1</v>
      </c>
      <c r="B4" s="161">
        <f>A4*B1</f>
        <v>2</v>
      </c>
      <c r="C4" s="161"/>
    </row>
    <row r="5" spans="1:3" x14ac:dyDescent="0.3">
      <c r="A5">
        <v>2</v>
      </c>
      <c r="B5" s="161"/>
    </row>
    <row r="6" spans="1:3" x14ac:dyDescent="0.3">
      <c r="A6">
        <v>3</v>
      </c>
      <c r="B6" s="161"/>
    </row>
    <row r="7" spans="1:3" x14ac:dyDescent="0.3">
      <c r="A7">
        <v>4</v>
      </c>
      <c r="B7" s="16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9586-EC94-47A7-8086-C9D058EBB7C3}">
  <sheetPr codeName="Planilha9"/>
  <dimension ref="A1:J37"/>
  <sheetViews>
    <sheetView zoomScale="50" zoomScaleNormal="50" workbookViewId="0"/>
  </sheetViews>
  <sheetFormatPr defaultColWidth="12.5546875" defaultRowHeight="19.2" x14ac:dyDescent="0.45"/>
  <cols>
    <col min="1" max="1" width="18" style="122" customWidth="1"/>
    <col min="2" max="2" width="20.33203125" style="122" customWidth="1"/>
    <col min="3" max="6" width="12.5546875" style="122"/>
    <col min="7" max="7" width="18" style="122" bestFit="1" customWidth="1"/>
    <col min="8" max="8" width="13.88671875" style="122" bestFit="1" customWidth="1"/>
    <col min="9" max="10" width="12.5546875" style="122"/>
    <col min="11" max="11" width="18" style="122" bestFit="1" customWidth="1"/>
    <col min="12" max="12" width="13.88671875" style="122" bestFit="1" customWidth="1"/>
    <col min="13" max="14" width="12.5546875" style="122"/>
    <col min="15" max="16" width="14.44140625" style="122" customWidth="1"/>
    <col min="17" max="16384" width="12.5546875" style="122"/>
  </cols>
  <sheetData>
    <row r="1" spans="1:10" s="120" customFormat="1" ht="84.75" customHeight="1" x14ac:dyDescent="0.45"/>
    <row r="2" spans="1:10" s="120" customFormat="1" ht="30.75" customHeight="1" x14ac:dyDescent="0.75">
      <c r="B2" s="131" t="s">
        <v>255</v>
      </c>
    </row>
    <row r="6" spans="1:10" x14ac:dyDescent="0.45">
      <c r="A6" s="122" t="s">
        <v>256</v>
      </c>
      <c r="B6" s="122" t="s">
        <v>257</v>
      </c>
      <c r="C6" s="122" t="s">
        <v>258</v>
      </c>
      <c r="D6" s="122" t="s">
        <v>259</v>
      </c>
      <c r="E6" s="122" t="s">
        <v>260</v>
      </c>
    </row>
    <row r="7" spans="1:10" x14ac:dyDescent="0.45">
      <c r="A7" s="122" t="s">
        <v>261</v>
      </c>
      <c r="B7" s="122">
        <v>10</v>
      </c>
      <c r="C7" s="122">
        <v>6</v>
      </c>
      <c r="D7" s="122">
        <v>7</v>
      </c>
      <c r="E7" s="122">
        <v>7</v>
      </c>
    </row>
    <row r="8" spans="1:10" x14ac:dyDescent="0.45">
      <c r="A8" s="122" t="s">
        <v>262</v>
      </c>
      <c r="B8" s="122">
        <v>6</v>
      </c>
      <c r="C8" s="122">
        <v>2</v>
      </c>
      <c r="D8" s="122">
        <v>4</v>
      </c>
      <c r="E8" s="122">
        <v>5</v>
      </c>
    </row>
    <row r="9" spans="1:10" x14ac:dyDescent="0.45">
      <c r="A9" s="122" t="s">
        <v>56</v>
      </c>
      <c r="B9" s="122">
        <v>2</v>
      </c>
      <c r="C9" s="122">
        <v>6</v>
      </c>
      <c r="D9" s="122">
        <v>4</v>
      </c>
      <c r="E9" s="122">
        <v>1</v>
      </c>
    </row>
    <row r="14" spans="1:10" ht="20.399999999999999" x14ac:dyDescent="0.45">
      <c r="A14" s="261" t="s">
        <v>236</v>
      </c>
      <c r="B14" s="261"/>
      <c r="C14" s="261"/>
      <c r="D14" s="261"/>
      <c r="E14" s="261"/>
      <c r="F14" s="261"/>
      <c r="G14" s="261"/>
      <c r="H14" s="261"/>
      <c r="I14" s="261"/>
      <c r="J14" s="132"/>
    </row>
    <row r="15" spans="1:10" x14ac:dyDescent="0.45">
      <c r="A15" s="127"/>
    </row>
    <row r="16" spans="1:10" x14ac:dyDescent="0.45">
      <c r="A16" s="127"/>
    </row>
    <row r="17" spans="1:10" x14ac:dyDescent="0.45">
      <c r="A17" s="127"/>
    </row>
    <row r="19" spans="1:10" ht="20.399999999999999" x14ac:dyDescent="0.45">
      <c r="A19" s="261" t="s">
        <v>238</v>
      </c>
      <c r="B19" s="261"/>
      <c r="C19" s="261"/>
      <c r="D19" s="261"/>
      <c r="E19" s="261"/>
    </row>
    <row r="20" spans="1:10" x14ac:dyDescent="0.45">
      <c r="A20" s="127"/>
    </row>
    <row r="22" spans="1:10" ht="20.399999999999999" x14ac:dyDescent="0.45">
      <c r="A22" s="262" t="s">
        <v>263</v>
      </c>
      <c r="B22" s="262"/>
      <c r="C22" s="262"/>
      <c r="D22" s="262"/>
      <c r="E22" s="262"/>
      <c r="F22" s="262"/>
      <c r="G22" s="262"/>
    </row>
    <row r="23" spans="1:10" x14ac:dyDescent="0.45">
      <c r="A23" s="127"/>
    </row>
    <row r="25" spans="1:10" ht="20.399999999999999" x14ac:dyDescent="0.45">
      <c r="A25" s="262" t="s">
        <v>241</v>
      </c>
      <c r="B25" s="262"/>
      <c r="C25" s="262"/>
      <c r="D25" s="262"/>
      <c r="E25" s="262"/>
      <c r="F25" s="262"/>
      <c r="G25" s="262"/>
      <c r="H25" s="262"/>
      <c r="I25" s="262"/>
      <c r="J25" s="262"/>
    </row>
    <row r="26" spans="1:10" x14ac:dyDescent="0.45">
      <c r="A26" s="127"/>
    </row>
    <row r="28" spans="1:10" ht="20.399999999999999" x14ac:dyDescent="0.45">
      <c r="A28" s="262" t="s">
        <v>243</v>
      </c>
      <c r="B28" s="262"/>
      <c r="C28" s="262"/>
      <c r="D28" s="262"/>
      <c r="E28" s="133"/>
    </row>
    <row r="29" spans="1:10" x14ac:dyDescent="0.45">
      <c r="A29" s="127"/>
    </row>
    <row r="32" spans="1:10" ht="20.399999999999999" x14ac:dyDescent="0.45">
      <c r="A32" s="263" t="s">
        <v>264</v>
      </c>
      <c r="B32" s="264"/>
      <c r="C32" s="264"/>
      <c r="D32" s="264"/>
      <c r="E32" s="265"/>
    </row>
    <row r="33" spans="1:9" ht="20.399999999999999" x14ac:dyDescent="0.45">
      <c r="A33" s="258" t="s">
        <v>265</v>
      </c>
      <c r="B33" s="259"/>
      <c r="C33" s="259"/>
      <c r="D33" s="259"/>
      <c r="E33" s="259"/>
      <c r="F33" s="260"/>
    </row>
    <row r="36" spans="1:9" x14ac:dyDescent="0.45">
      <c r="G36"/>
      <c r="H36"/>
      <c r="I36"/>
    </row>
    <row r="37" spans="1:9" x14ac:dyDescent="0.45">
      <c r="G37"/>
      <c r="H37"/>
      <c r="I37"/>
    </row>
  </sheetData>
  <mergeCells count="7">
    <mergeCell ref="A33:F33"/>
    <mergeCell ref="A14:I14"/>
    <mergeCell ref="A19:E19"/>
    <mergeCell ref="A22:G22"/>
    <mergeCell ref="A25:J25"/>
    <mergeCell ref="A28:D28"/>
    <mergeCell ref="A32:E32"/>
  </mergeCells>
  <dataValidations count="3">
    <dataValidation type="list" allowBlank="1" showInputMessage="1" showErrorMessage="1" sqref="A29" xr:uid="{3FB2CE18-7A21-46A0-9E51-8008EB2D9CAE}">
      <formula1>"Podemos utilizar TABELA DINÂMICA, NÃO podemos utilizar TABELA DINÂMICA"</formula1>
    </dataValidation>
    <dataValidation type="list" allowBlank="1" showInputMessage="1" showErrorMessage="1" sqref="A23" xr:uid="{64840CC1-5AB4-4C41-8903-049D8259DBE6}">
      <formula1>"Criar uma nova LINHA, Criar uma nova COLUNA"</formula1>
    </dataValidation>
    <dataValidation type="list" allowBlank="1" showInputMessage="1" showErrorMessage="1" sqref="A26" xr:uid="{019327A5-2B00-45BB-92F1-756DFA75A669}">
      <formula1>"ESTRUTURADO,DESESTRUTURADO"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Z45"/>
  <sheetViews>
    <sheetView showGridLines="0" zoomScale="70" zoomScaleNormal="70" workbookViewId="0"/>
  </sheetViews>
  <sheetFormatPr defaultColWidth="13.6640625" defaultRowHeight="16.8" x14ac:dyDescent="0.4"/>
  <cols>
    <col min="1" max="5" width="15.5546875" style="1" customWidth="1"/>
    <col min="6" max="6" width="6.6640625" style="1" customWidth="1"/>
    <col min="7" max="16384" width="13.6640625" style="1"/>
  </cols>
  <sheetData>
    <row r="1" spans="1:26" s="9" customFormat="1" ht="87.75" customHeight="1" x14ac:dyDescent="0.4"/>
    <row r="2" spans="1:26" ht="30.75" customHeight="1" x14ac:dyDescent="0.65">
      <c r="A2" s="267" t="s">
        <v>8</v>
      </c>
      <c r="B2" s="267"/>
      <c r="C2" s="267"/>
      <c r="D2" s="267"/>
      <c r="E2" s="267"/>
      <c r="F2" s="267"/>
      <c r="G2" s="26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4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24.6" x14ac:dyDescent="0.55000000000000004">
      <c r="A4" s="268" t="s">
        <v>9</v>
      </c>
      <c r="B4" s="268"/>
      <c r="C4" s="268"/>
      <c r="D4" s="268"/>
      <c r="E4" s="268"/>
      <c r="F4" s="47"/>
      <c r="G4" s="268" t="s">
        <v>10</v>
      </c>
      <c r="H4" s="268"/>
      <c r="I4" s="268"/>
      <c r="J4" s="268"/>
      <c r="K4" s="268"/>
      <c r="L4" s="268"/>
      <c r="M4" s="268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x14ac:dyDescent="0.4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x14ac:dyDescent="0.4">
      <c r="A6" s="3"/>
      <c r="B6" s="3"/>
      <c r="C6" s="3"/>
      <c r="D6" s="3"/>
      <c r="E6" s="3"/>
      <c r="F6" s="47"/>
      <c r="G6" s="3"/>
      <c r="H6" s="3"/>
      <c r="I6" s="3"/>
      <c r="J6" s="3"/>
      <c r="K6" s="3"/>
      <c r="L6" s="3"/>
      <c r="M6" s="3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x14ac:dyDescent="0.4">
      <c r="A7" s="3"/>
      <c r="B7" s="3" t="s">
        <v>11</v>
      </c>
      <c r="C7" s="3" t="s">
        <v>12</v>
      </c>
      <c r="D7" s="3"/>
      <c r="E7" s="3"/>
      <c r="F7" s="47"/>
      <c r="G7" s="3"/>
      <c r="H7" s="3" t="s">
        <v>13</v>
      </c>
      <c r="I7" s="3"/>
      <c r="J7" s="3"/>
      <c r="K7" s="3"/>
      <c r="L7" s="3"/>
      <c r="M7" s="3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x14ac:dyDescent="0.4">
      <c r="A8" s="3"/>
      <c r="B8" s="3" t="s">
        <v>14</v>
      </c>
      <c r="C8" s="3" t="s">
        <v>15</v>
      </c>
      <c r="D8" s="3"/>
      <c r="E8" s="3"/>
      <c r="F8" s="47"/>
      <c r="G8" s="3"/>
      <c r="H8" s="3" t="s">
        <v>40</v>
      </c>
      <c r="I8" s="3"/>
      <c r="J8" s="3"/>
      <c r="K8" s="3"/>
      <c r="L8" s="3"/>
      <c r="M8" s="3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x14ac:dyDescent="0.4">
      <c r="A9" s="3"/>
      <c r="B9" s="3" t="s">
        <v>16</v>
      </c>
      <c r="C9" s="3" t="s">
        <v>17</v>
      </c>
      <c r="D9" s="3"/>
      <c r="E9" s="3"/>
      <c r="G9" s="3"/>
      <c r="H9" s="3" t="s">
        <v>120</v>
      </c>
      <c r="I9" s="3"/>
      <c r="J9" s="3"/>
      <c r="K9" s="3"/>
      <c r="L9" s="3"/>
      <c r="M9" s="3"/>
    </row>
    <row r="10" spans="1:26" x14ac:dyDescent="0.4">
      <c r="A10" s="3"/>
      <c r="B10" s="3" t="s">
        <v>18</v>
      </c>
      <c r="C10" s="3" t="s">
        <v>19</v>
      </c>
      <c r="D10" s="3"/>
      <c r="E10" s="3"/>
      <c r="G10" s="3"/>
      <c r="H10" s="3" t="s">
        <v>122</v>
      </c>
      <c r="I10" s="3"/>
      <c r="J10" s="3"/>
      <c r="K10" s="3"/>
      <c r="L10" s="3"/>
      <c r="M10" s="3"/>
    </row>
    <row r="11" spans="1:26" x14ac:dyDescent="0.4">
      <c r="A11" s="3"/>
      <c r="B11" s="3" t="s">
        <v>20</v>
      </c>
      <c r="C11" s="3" t="s">
        <v>21</v>
      </c>
      <c r="D11" s="3"/>
      <c r="E11" s="3"/>
      <c r="G11" s="3"/>
      <c r="H11" s="3" t="s">
        <v>123</v>
      </c>
      <c r="I11" s="3"/>
      <c r="J11" s="3"/>
      <c r="K11" s="3"/>
      <c r="L11" s="3"/>
      <c r="M11" s="3"/>
    </row>
    <row r="12" spans="1:26" x14ac:dyDescent="0.4">
      <c r="A12" s="3"/>
      <c r="B12" s="3"/>
      <c r="C12" s="3"/>
      <c r="D12" s="3"/>
      <c r="E12" s="3"/>
      <c r="G12" s="3"/>
      <c r="H12" s="3" t="s">
        <v>124</v>
      </c>
      <c r="I12" s="3"/>
      <c r="J12" s="3"/>
      <c r="K12" s="3"/>
      <c r="L12" s="3"/>
      <c r="M12" s="3"/>
    </row>
    <row r="13" spans="1:26" x14ac:dyDescent="0.4">
      <c r="A13" s="3"/>
      <c r="B13" s="3"/>
      <c r="C13" s="3"/>
      <c r="D13" s="3"/>
      <c r="E13" s="3"/>
      <c r="G13" s="3"/>
      <c r="H13" s="3" t="s">
        <v>125</v>
      </c>
      <c r="I13" s="3"/>
      <c r="J13" s="3"/>
      <c r="K13" s="3"/>
      <c r="L13" s="3"/>
      <c r="M13" s="3"/>
    </row>
    <row r="14" spans="1:26" x14ac:dyDescent="0.4">
      <c r="A14" s="3"/>
      <c r="B14" s="3"/>
      <c r="C14" s="3"/>
      <c r="D14" s="3"/>
      <c r="E14" s="3"/>
      <c r="G14" s="3"/>
      <c r="H14" s="3" t="s">
        <v>126</v>
      </c>
      <c r="I14" s="3"/>
      <c r="J14" s="3"/>
      <c r="K14" s="3"/>
      <c r="L14" s="3"/>
      <c r="M14" s="3"/>
    </row>
    <row r="15" spans="1:26" x14ac:dyDescent="0.4">
      <c r="A15" s="3"/>
      <c r="B15" s="3"/>
      <c r="C15" s="3"/>
      <c r="D15" s="3"/>
      <c r="E15" s="3"/>
      <c r="G15" s="3"/>
      <c r="H15" s="3" t="s">
        <v>127</v>
      </c>
      <c r="I15" s="3"/>
      <c r="J15" s="3"/>
      <c r="K15" s="3"/>
      <c r="L15" s="3"/>
      <c r="M15" s="3"/>
    </row>
    <row r="16" spans="1:26" x14ac:dyDescent="0.4">
      <c r="A16" s="3"/>
      <c r="B16" s="3"/>
      <c r="C16" s="3"/>
      <c r="D16" s="3"/>
      <c r="E16" s="3"/>
      <c r="G16" s="3"/>
      <c r="H16" s="3" t="s">
        <v>128</v>
      </c>
      <c r="I16" s="3"/>
      <c r="J16" s="3"/>
      <c r="K16" s="3"/>
      <c r="L16" s="3"/>
      <c r="M16" s="3"/>
    </row>
    <row r="17" spans="1:13" x14ac:dyDescent="0.4">
      <c r="A17" s="3"/>
      <c r="B17" s="3"/>
      <c r="C17" s="3"/>
      <c r="D17" s="3"/>
      <c r="E17" s="3"/>
      <c r="G17" s="3"/>
      <c r="H17" s="3" t="s">
        <v>129</v>
      </c>
      <c r="I17" s="3"/>
      <c r="J17" s="3"/>
      <c r="K17" s="3"/>
      <c r="L17" s="3"/>
      <c r="M17" s="3"/>
    </row>
    <row r="18" spans="1:13" x14ac:dyDescent="0.4">
      <c r="A18" s="3"/>
      <c r="B18" s="3"/>
      <c r="C18" s="3"/>
      <c r="D18" s="3"/>
      <c r="E18" s="3"/>
      <c r="G18" s="3"/>
      <c r="H18" s="3" t="s">
        <v>130</v>
      </c>
      <c r="I18" s="3"/>
      <c r="J18" s="3"/>
      <c r="K18" s="3"/>
      <c r="L18" s="3"/>
      <c r="M18" s="3"/>
    </row>
    <row r="19" spans="1:13" x14ac:dyDescent="0.4">
      <c r="A19" s="3"/>
      <c r="B19" s="3"/>
      <c r="C19" s="3"/>
      <c r="D19" s="3"/>
      <c r="E19" s="3"/>
      <c r="G19" s="3"/>
      <c r="H19" s="3"/>
      <c r="I19" s="3"/>
      <c r="J19" s="3"/>
      <c r="K19" s="3"/>
      <c r="L19" s="3"/>
      <c r="M19" s="3"/>
    </row>
    <row r="21" spans="1:13" ht="30" customHeight="1" x14ac:dyDescent="0.4">
      <c r="A21" s="266" t="s">
        <v>448</v>
      </c>
      <c r="B21" s="266"/>
      <c r="C21" s="266"/>
    </row>
    <row r="26" spans="1:13" ht="30" customHeight="1" x14ac:dyDescent="0.4">
      <c r="A26" s="266" t="s">
        <v>22</v>
      </c>
      <c r="B26" s="266"/>
      <c r="C26" s="266"/>
    </row>
    <row r="27" spans="1:13" ht="15.75" customHeight="1" x14ac:dyDescent="0.4"/>
    <row r="28" spans="1:13" ht="15.75" customHeight="1" x14ac:dyDescent="0.4"/>
    <row r="29" spans="1:13" ht="15.75" customHeight="1" x14ac:dyDescent="0.4"/>
    <row r="31" spans="1:13" ht="30" customHeight="1" x14ac:dyDescent="0.4">
      <c r="A31" s="266" t="s">
        <v>23</v>
      </c>
      <c r="B31" s="266"/>
      <c r="C31" s="266"/>
      <c r="D31" s="266"/>
      <c r="E31" s="266"/>
      <c r="F31" s="266"/>
    </row>
    <row r="32" spans="1:13" ht="15.75" customHeight="1" x14ac:dyDescent="0.4"/>
    <row r="33" spans="1:7" ht="15.75" customHeight="1" x14ac:dyDescent="0.4"/>
    <row r="34" spans="1:7" ht="15.75" customHeight="1" x14ac:dyDescent="0.4"/>
    <row r="36" spans="1:7" ht="30" customHeight="1" x14ac:dyDescent="0.4">
      <c r="A36" s="51" t="s">
        <v>449</v>
      </c>
      <c r="B36" s="48"/>
      <c r="C36" s="48"/>
      <c r="D36" s="48"/>
      <c r="E36" s="48"/>
      <c r="F36" s="48"/>
    </row>
    <row r="37" spans="1:7" ht="15.75" customHeight="1" x14ac:dyDescent="0.4"/>
    <row r="40" spans="1:7" ht="20.399999999999999" x14ac:dyDescent="0.4">
      <c r="G40" s="52"/>
    </row>
    <row r="45" spans="1:7" ht="20.399999999999999" x14ac:dyDescent="0.4">
      <c r="B45" s="53"/>
      <c r="C45" s="53"/>
      <c r="D45" s="53"/>
      <c r="E45" s="53"/>
      <c r="F45" s="53"/>
    </row>
  </sheetData>
  <mergeCells count="6">
    <mergeCell ref="A31:F31"/>
    <mergeCell ref="A2:G2"/>
    <mergeCell ref="A4:E4"/>
    <mergeCell ref="G4:M4"/>
    <mergeCell ref="A21:C21"/>
    <mergeCell ref="A26:C26"/>
  </mergeCells>
  <phoneticPr fontId="62" type="noConversion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 T b C a d a s t r o P r o d - c 6 2 f c 8 6 4 - 2 9 d 3 - 4 9 3 c - 8 1 2 b - 9 6 4 1 d e 7 3 3 d 3 6 , T b C a d a s t r o V e n d a s - 6 8 b d 7 9 4 f - b c 4 6 - 4 3 e 7 - b 5 7 3 - f 7 1 f 6 2 5 4 5 3 7 2 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 T b C a d a s t r o P r o d < / E x c e l T a b l e N a m e > < G e m i n i T a b l e I d > T b C a d a s t r o P r o d - c 6 2 f c 8 6 4 - 2 9 d 3 - 4 9 3 c - 8 1 2 b - 9 6 4 1 d e 7 3 3 d 3 6 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 T b C a d a s t r o V e n d a s < / E x c e l T a b l e N a m e > < G e m i n i T a b l e I d > T b C a d a s t r o V e n d a s - 6 8 b d 7 9 4 f - b c 4 6 - 4 3 e 7 - b 5 7 3 - f 7 1 f 6 2 5 4 5 3 7 2 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 2 0 1 4 - 0 9 - 2 8 T 1 1 : 4 9 : 0 6 . 0 8 8 4 9 3 2 - 0 3 : 0 0 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9 1 b 1 3 3 e - 6 8 a c - 4 6 9 9 - a a d 3 - 8 3 f 4 1 4 9 3 3 2 e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 P l a n 8 < / S l i c e r S h e e t N a m e > < S A H o s t H a s h > 3 7 4 2 7 8 0 2 5 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6 1 4 f 5 7 f 8 - 7 9 a 3 - 4 f 8 d - 8 3 d 5 - 2 3 c 5 9 f b f d 9 1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 P l a n 5 < / S l i c e r S h e e t N a m e > < S A H o s t H a s h > 9 8 5 9 9 3 1 6 3 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8 8 a 1 4 8 5 8 - 7 2 f 7 - 4 1 7 d - 8 4 2 3 - c 0 c 7 6 f 5 d c 5 0 e " > < C u s t o m C o n t e n t > < ! [ C D A T A [ < ? x m l   v e r s i o n = " 1 . 0 "   e n c o d i n g = " u t f - 1 6 " ? > < S e t t i n g s > < C a l c u l a t e d F i e l d s > < i t e m > < M e a s u r e N a m e > V a l o r   T o t a l < / M e a s u r e N a m e > < D i s p l a y N a m e > V a l o r   T o t a l 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 N o v i d a d e s   2 0 1 3 < / S l i c e r S h e e t N a m e > < S A H o s t H a s h > 1 5 5 5 7 8 0 6 5 8 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1 4 .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b C a d a s t r o V e n d a s - 6 8 b d 7 9 4 f - b c 4 6 - 4 3 e 7 - b 5 7 3 - f 7 1 f 6 2 5 4 5 3 7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  d a   V e n d a < / s t r i n g > < / k e y > < v a l u e > < i n t > 1 5 6 < / i n t > < / v a l u e > < / i t e m > < i t e m > < k e y > < s t r i n g > Q t d e < / s t r i n g > < / k e y > < v a l u e > < i n t > 6 7 < / i n t > < / v a l u e > < / i t e m > < i t e m > < k e y > < s t r i n g > C � d P r o d < / s t r i n g > < / k e y > < v a l u e > < i n t > 8 9 < / i n t > < / v a l u e > < / i t e m > < / C o l u m n W i d t h s > < C o l u m n D i s p l a y I n d e x > < i t e m > < k e y > < s t r i n g > D a t a   d a   V e n d a < / s t r i n g > < / k e y > < v a l u e > < i n t > 0 < / i n t > < / v a l u e > < / i t e m > < i t e m > < k e y > < s t r i n g > Q t d e < / s t r i n g > < / k e y > < v a l u e > < i n t > 1 < / i n t > < / v a l u e > < / i t e m > < i t e m > < k e y > < s t r i n g > C � d P r o d 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2 9 5 f 7 d 2 1 - e d 5 6 - 4 2 e c - 9 f c 0 - e a b d 9 2 9 9 4 f b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 P l a n 6 < / S l i c e r S h e e t N a m e > < S A H o s t H a s h > 2 1 1 5 7 3 8 0 8 8 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 T b C a d a s t r o P r o d 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 T b C a d a s t r o P r o d 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 C o l u m n s \ C � d P r o d < / K e y > < / D i a g r a m O b j e c t K e y > < D i a g r a m O b j e c t K e y > < K e y > C o l u m n s \ D e s c r i � � o < / K e y > < / D i a g r a m O b j e c t K e y > < D i a g r a m O b j e c t K e y > < K e y > C o l u m n s \ V a l o r   u n i t � r i o 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 C o l u m n s \ C � d P r o d 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 u n i t � r i o 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 T b C a d a s t r o V e n d a s 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 T b C a d a s t r o V e n d a s 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 Q t d e < / K e y > < / D i a g r a m O b j e c t K e y > < D i a g r a m O b j e c t K e y > < K e y > M e a s u r e s \ S o m a   d e   Q t d e \ T a g I n f o \ F � r m u l a < / K e y > < / D i a g r a m O b j e c t K e y > < D i a g r a m O b j e c t K e y > < K e y > M e a s u r e s \ S o m a   d e   Q t d e \ T a g I n f o \ V a l o r < / K e y > < / D i a g r a m O b j e c t K e y > < D i a g r a m O b j e c t K e y > < K e y > C o l u m n s \ C � d P r o d < / K e y > < / D i a g r a m O b j e c t K e y > < D i a g r a m O b j e c t K e y > < K e y > C o l u m n s \ D a t a   d a   V e n d a < / K e y > < / D i a g r a m O b j e c t K e y > < D i a g r a m O b j e c t K e y > < K e y > C o l u m n s \ Q t d e < / K e y > < / D i a g r a m O b j e c t K e y > < D i a g r a m O b j e c t K e y > < K e y > L i n k s \ & l t ; C o l u m n s \ S o m a   d e   Q t d e & g t ; - & l t ; M e a s u r e s \ Q t d e & g t ; < / K e y > < / D i a g r a m O b j e c t K e y > < D i a g r a m O b j e c t K e y > < K e y > L i n k s \ & l t ; C o l u m n s \ S o m a   d e   Q t d e & g t ; - & l t ; M e a s u r e s \ Q t d e & g t ; \ C O L U M N < / K e y > < / D i a g r a m O b j e c t K e y > < D i a g r a m O b j e c t K e y > < K e y > L i n k s \ & l t ; C o l u m n s \ S o m a   d e   Q t d e & g t ; - & l t ; M e a s u r e s \ Q t d e & g t ; \ M E A S U R E 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 Q t d e 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 Q t d e \ T a g I n f o \ F � r m u l a 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 Q t d e \ T a g I n f o \ V a l o r 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 C o l u m n s \ C � d P r o d 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 d a   V e n d a 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 Q t d e & g t ; - & l t ; M e a s u r e s \ Q t d e & g t ; 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 Q t d e & g t ; - & l t ; M e a s u r e s \ Q t d e & g t ; \ C O L U M N 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 Q t d e & g t ; - & l t ; M e a s u r e s \ Q t d e & g t ; \ M E A S U R E 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 T a g s \ T a b l e s \ & l t ; T a b l e s \ T b C a d a s t r o P r o d & g t ; < / K e y > < / D i a g r a m O b j e c t K e y > < D i a g r a m O b j e c t K e y > < K e y > D y n a m i c   T a g s \ T a b l e s \ & l t ; T a b l e s \ T b C a d a s t r o V e n d a s & g t ; < / K e y > < / D i a g r a m O b j e c t K e y > < D i a g r a m O b j e c t K e y > < K e y > T a b l e s \ T b C a d a s t r o P r o d < / K e y > < / D i a g r a m O b j e c t K e y > < D i a g r a m O b j e c t K e y > < K e y > T a b l e s \ T b C a d a s t r o P r o d \ C o l u m n s \ C � d P r o d < / K e y > < / D i a g r a m O b j e c t K e y > < D i a g r a m O b j e c t K e y > < K e y > T a b l e s \ T b C a d a s t r o P r o d \ C o l u m n s \ D e s c r i � � o < / K e y > < / D i a g r a m O b j e c t K e y > < D i a g r a m O b j e c t K e y > < K e y > T a b l e s \ T b C a d a s t r o P r o d \ C o l u m n s \ V a l o r   u n i t � r i o < / K e y > < / D i a g r a m O b j e c t K e y > < D i a g r a m O b j e c t K e y > < K e y > T a b l e s \ T b C a d a s t r o V e n d a s < / K e y > < / D i a g r a m O b j e c t K e y > < D i a g r a m O b j e c t K e y > < K e y > T a b l e s \ T b C a d a s t r o V e n d a s \ C o l u m n s \ C � d P r o d < / K e y > < / D i a g r a m O b j e c t K e y > < D i a g r a m O b j e c t K e y > < K e y > T a b l e s \ T b C a d a s t r o V e n d a s \ C o l u m n s \ D a t a   d a   V e n d a < / K e y > < / D i a g r a m O b j e c t K e y > < D i a g r a m O b j e c t K e y > < K e y > T a b l e s \ T b C a d a s t r o V e n d a s \ C o l u m n s \ Q t d e < / K e y > < / D i a g r a m O b j e c t K e y > < D i a g r a m O b j e c t K e y > < K e y > T a b l e s \ T b C a d a s t r o V e n d a s \ M e a s u r e s \ S o m a   d e   Q t d e < / K e y > < / D i a g r a m O b j e c t K e y > < D i a g r a m O b j e c t K e y > < K e y > T a b l e s \ T b C a d a s t r o V e n d a s \ S o m a   d e   Q t d e \ A d d i t i o n a l   I n f o \ C a m p o   C a l c u l a d o   I m p l � c i t o < / K e y > < / D i a g r a m O b j e c t K e y > < D i a g r a m O b j e c t K e y > < K e y > R e l a t i o n s h i p s \ & l t ; T a b l e s \ T b C a d a s t r o V e n d a s \ C o l u m n s \ C � d P r o d & g t ; - & l t ; T a b l e s \ T b C a d a s t r o P r o d \ C o l u m n s \ C � d P r o d & g t ; < / K e y > < / D i a g r a m O b j e c t K e y > < D i a g r a m O b j e c t K e y > < K e y > R e l a t i o n s h i p s \ & l t ; T a b l e s \ T b C a d a s t r o V e n d a s \ C o l u m n s \ C � d P r o d & g t ; - & l t ; T a b l e s \ T b C a d a s t r o P r o d \ C o l u m n s \ C � d P r o d & g t ; \ F K < / K e y > < / D i a g r a m O b j e c t K e y > < D i a g r a m O b j e c t K e y > < K e y > R e l a t i o n s h i p s \ & l t ; T a b l e s \ T b C a d a s t r o V e n d a s \ C o l u m n s \ C � d P r o d & g t ; - & l t ; T a b l e s \ T b C a d a s t r o P r o d \ C o l u m n s \ C � d P r o d & g t ; \ P K 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 T a g s \ T a b l e s \ & l t ; T a b l e s \ T b C a d a s t r o P r o d & g t ; 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 T a g s \ T a b l e s \ & l t ; T a b l e s \ T b C a d a s t r o V e n d a s & g t ; 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 T a b l e s \ T b C a d a s t r o P r o d 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 T a b l e s \ T b C a d a s t r o P r o d \ C o l u m n s \ C � d P r o d 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 T a b l e s \ T b C a d a s t r o P r o d \ C o l u m n s \ D e s c r i � � o 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 T a b l e s \ T b C a d a s t r o P r o d \ C o l u m n s \ V a l o r 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 T a b l e s \ T b C a d a s t r o V e n d a s 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 1 8 5 . 1 4 5 7 0 1 5 1 6 7 7 1 4 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 T a b l e s \ T b C a d a s t r o V e n d a s \ C o l u m n s \ C � d P r o d 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 T a b l e s \ T b C a d a s t r o V e n d a s \ C o l u m n s \ D a t a   d a 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 T a b l e s \ T b C a d a s t r o V e n d a s \ C o l u m n s \ Q t d e 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 T a b l e s \ T b C a d a s t r o V e n d a s \ M e a s u r e s \ S o m a   d e   Q t d e 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 T a b l e s \ T b C a d a s t r o V e n d a s \ S o m a   d e   Q t d e \ A d d i t i o n a l   I n f o \ C a m p o   C a l c u l a d o   I m p l � c i t o 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 R e l a t i o n s h i p s \ & l t ; T a b l e s \ T b C a d a s t r o V e n d a s \ C o l u m n s \ C � d P r o d & g t ; - & l t ; T a b l e s \ T b C a d a s t r o P r o d \ C o l u m n s \ C � d P r o d & g t ; < / K e y > < / a : K e y > < a : V a l u e   i : t y p e = " D i a g r a m D i s p l a y L i n k V i e w S t a t e " > < A u t o m a t i o n P r o p e r t y H e l p e r T e x t > P o n t o   d e   e x t r e m i d a d e   1 :   ( 3 2 1 , 9 0 3 8 1 0 5 6 7 6 6 6 , 2 6 0 , 1 4 5 7 0 2 ) .   P o n t o   d e   e x t r e m i d a d e   2 :   ( 2 0 8 , 7 5 ) 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 3 2 1 . 9 0 3 8 1 0 5 6 7 6 6 5 8 < / b : _ x > < b : _ y > 2 6 0 . 1 4 5 7 0 2 < / b : _ y > < / b : P o i n t > < b : P o i n t > < b : _ x > 2 6 6 . 9 5 1 9 0 5 1 1 8 6 5 4 7 4 < / b : _ x > < b : _ y > 2 6 0 . 1 4 5 7 0 2 < / b : _ y > < / b : P o i n t > < b : P o i n t > < b : _ x > 2 6 4 . 9 5 1 9 0 5 1 1 8 6 5 4 7 4 < / b : _ x > < b : _ y > 2 5 8 . 1 4 5 7 0 2 < / b : _ y > < / b : P o i n t > < b : P o i n t > < b : _ x > 2 6 4 . 9 5 1 9 0 5 1 1 8 6 5 4 7 4 < / b : _ x > < b : _ y > 7 7 < / b : _ y > < / b : P o i n t > < b : P o i n t > < b : _ x > 2 6 2 . 9 5 1 9 0 5 1 1 8 6 5 4 7 4 < / b : _ x > < b : _ y > 7 5 < / b : _ y > < / b : P o i n t > < b : P o i n t > < b : _ x > 2 0 7 . 9 9 9 9 9 9 9 9 9 9 9 9 9 4 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 R e l a t i o n s h i p s \ & l t ; T a b l e s \ T b C a d a s t r o V e n d a s \ C o l u m n s \ C � d P r o d & g t ; - & l t ; T a b l e s \ T b C a d a s t r o P r o d \ C o l u m n s \ C � d P r o d & g t ; \ F K 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 R e l a t i o n s h i p s \ & l t ; T a b l e s \ T b C a d a s t r o V e n d a s \ C o l u m n s \ C � d P r o d & g t ; - & l t ; T a b l e s \ T b C a d a s t r o P r o d \ C o l u m n s \ C � d P r o d & g t ; \ P K 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 1 9 9 . 9 9 9 9 9 9 9 9 9 9 9 9 9 4 < / b : _ x > < b : _ y > 7 5 < / b : _ y > < / L o c a t i o n > < S h a p e R o t a t e A n g l e > 3 6 0 < / S h a p e R o t a t e A n g l e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b C a d a s t r o V e n d a s - 6 8 b d 7 9 4 f - b c 4 6 - 4 3 e 7 - b 5 7 3 - f 7 1 f 6 2 5 4 5 3 7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 T b C a d a s t r o P r o d - c 6 2 f c 8 6 4 - 2 9 d 3 - 4 9 3 c - 8 1 2 b - 9 6 4 1 d e 7 3 3 d 3 6 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 2 5 9 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 T b C a d a s t r o V e n d a s - 6 8 b d 7 9 4 f - b c 4 6 - 4 3 e 7 - b 5 7 3 - f 7 1 f 6 2 5 4 5 3 7 2 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 3 0 1 < / a : S i z e A t D p i 9 6 > < a : V i s i b l e > f a l s e 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b C a d a s t r o P r o d - c 6 2 f c 8 6 4 - 2 9 d 3 - 4 9 3 c - 8 1 2 b - 9 6 4 1 d e 7 3 3 d 3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 D e s c r i � � o < / s t r i n g > < / k e y > < v a l u e > < i n t > 9 5 < / i n t > < / v a l u e > < / i t e m > < i t e m > < k e y > < s t r i n g > V a l o r   u n i t � r i o < / s t r i n g > < / k e y > < v a l u e > < i n t > 1 2 0 < / i n t > < / v a l u e > < / i t e m > < i t e m > < k e y > < s t r i n g > C � d P r o d < / s t r i n g > < / k e y > < v a l u e > < i n t > 8 9 < / i n t > < / v a l u e > < / i t e m > < / C o l u m n W i d t h s > < C o l u m n D i s p l a y I n d e x > < i t e m > < k e y > < s t r i n g > D e s c r i � � o < / s t r i n g > < / k e y > < v a l u e > < i n t > 0 < / i n t > < / v a l u e > < / i t e m > < i t e m > < k e y > < s t r i n g > V a l o r   u n i t � r i o < / s t r i n g > < / k e y > < v a l u e > < i n t > 1 < / i n t > < / v a l u e > < / i t e m > < i t e m > < k e y > < s t r i n g > C � d P r o d 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E287B26-CA73-4C04-8402-FA527AF2212F}">
  <ds:schemaRefs>
    <ds:schemaRef ds:uri="http://gemini/pivotcustomization/TableOrder"/>
  </ds:schemaRefs>
</ds:datastoreItem>
</file>

<file path=customXml/itemProps10.xml><?xml version="1.0" encoding="utf-8"?>
<ds:datastoreItem xmlns:ds="http://schemas.openxmlformats.org/officeDocument/2006/customXml" ds:itemID="{5A846CFE-0A41-44CB-900A-604CE8F69E3A}">
  <ds:schemaRefs>
    <ds:schemaRef ds:uri="http://gemini/pivotcustomization/LinkedTables"/>
  </ds:schemaRefs>
</ds:datastoreItem>
</file>

<file path=customXml/itemProps11.xml><?xml version="1.0" encoding="utf-8"?>
<ds:datastoreItem xmlns:ds="http://schemas.openxmlformats.org/officeDocument/2006/customXml" ds:itemID="{4191FEBE-F2E0-4C9F-AE9F-ACEA2E3E6417}">
  <ds:schemaRefs>
    <ds:schemaRef ds:uri="http://gemini/pivotcustomization/ErrorCache"/>
  </ds:schemaRefs>
</ds:datastoreItem>
</file>

<file path=customXml/itemProps12.xml><?xml version="1.0" encoding="utf-8"?>
<ds:datastoreItem xmlns:ds="http://schemas.openxmlformats.org/officeDocument/2006/customXml" ds:itemID="{60AFFDDF-1EDF-4C34-803A-4237BC8844AF}">
  <ds:schemaRefs>
    <ds:schemaRef ds:uri="http://gemini/pivotcustomization/d91b133e-68ac-4699-aad3-83f4149332ed"/>
  </ds:schemaRefs>
</ds:datastoreItem>
</file>

<file path=customXml/itemProps13.xml><?xml version="1.0" encoding="utf-8"?>
<ds:datastoreItem xmlns:ds="http://schemas.openxmlformats.org/officeDocument/2006/customXml" ds:itemID="{70ED8FF2-8177-44E4-A330-EF81854B9624}">
  <ds:schemaRefs>
    <ds:schemaRef ds:uri="http://gemini/pivotcustomization/614f57f8-79a3-4f8d-83d5-23c59fbfd91b"/>
  </ds:schemaRefs>
</ds:datastoreItem>
</file>

<file path=customXml/itemProps14.xml><?xml version="1.0" encoding="utf-8"?>
<ds:datastoreItem xmlns:ds="http://schemas.openxmlformats.org/officeDocument/2006/customXml" ds:itemID="{D56DEEC7-EDFE-46C5-A744-5262D24BDB71}">
  <ds:schemaRefs>
    <ds:schemaRef ds:uri="http://gemini/pivotcustomization/88a14858-72f7-417d-8423-c0c76f5dc50e"/>
  </ds:schemaRefs>
</ds:datastoreItem>
</file>

<file path=customXml/itemProps15.xml><?xml version="1.0" encoding="utf-8"?>
<ds:datastoreItem xmlns:ds="http://schemas.openxmlformats.org/officeDocument/2006/customXml" ds:itemID="{B8BC053D-8950-42F7-BB0C-0362886F618F}">
  <ds:schemaRefs>
    <ds:schemaRef ds:uri="http://gemini/pivotcustomization/PowerPivotVersion"/>
  </ds:schemaRefs>
</ds:datastoreItem>
</file>

<file path=customXml/itemProps16.xml><?xml version="1.0" encoding="utf-8"?>
<ds:datastoreItem xmlns:ds="http://schemas.openxmlformats.org/officeDocument/2006/customXml" ds:itemID="{BABCD715-4022-4AB9-8621-D8D068F4A100}">
  <ds:schemaRefs>
    <ds:schemaRef ds:uri="http://gemini/pivotcustomization/ShowHidden"/>
  </ds:schemaRefs>
</ds:datastoreItem>
</file>

<file path=customXml/itemProps17.xml><?xml version="1.0" encoding="utf-8"?>
<ds:datastoreItem xmlns:ds="http://schemas.openxmlformats.org/officeDocument/2006/customXml" ds:itemID="{AABE59D3-BE98-4098-9DCE-2B18F4BB43F0}">
  <ds:schemaRefs>
    <ds:schemaRef ds:uri="http://gemini/pivotcustomization/IsSandboxEmbedded"/>
  </ds:schemaRefs>
</ds:datastoreItem>
</file>

<file path=customXml/itemProps18.xml><?xml version="1.0" encoding="utf-8"?>
<ds:datastoreItem xmlns:ds="http://schemas.openxmlformats.org/officeDocument/2006/customXml" ds:itemID="{CDC5057F-013B-4F97-B1F1-9DBFEF44829B}">
  <ds:schemaRefs>
    <ds:schemaRef ds:uri="http://gemini/pivotcustomization/TableXML_TbCadastroVendas-68bd794f-bc46-43e7-b573-f71f62545372"/>
  </ds:schemaRefs>
</ds:datastoreItem>
</file>

<file path=customXml/itemProps19.xml><?xml version="1.0" encoding="utf-8"?>
<ds:datastoreItem xmlns:ds="http://schemas.openxmlformats.org/officeDocument/2006/customXml" ds:itemID="{698DA71F-84C2-47F2-AC59-0462012AC212}">
  <ds:schemaRefs>
    <ds:schemaRef ds:uri="http://gemini/pivotcustomization/LinkedTableUpdateMode"/>
  </ds:schemaRefs>
</ds:datastoreItem>
</file>

<file path=customXml/itemProps2.xml><?xml version="1.0" encoding="utf-8"?>
<ds:datastoreItem xmlns:ds="http://schemas.openxmlformats.org/officeDocument/2006/customXml" ds:itemID="{2AF31E48-B3EE-40EA-8A47-A8ABC220D733}">
  <ds:schemaRefs>
    <ds:schemaRef ds:uri="http://gemini/pivotcustomization/ShowImplicitMeasures"/>
  </ds:schemaRefs>
</ds:datastoreItem>
</file>

<file path=customXml/itemProps20.xml><?xml version="1.0" encoding="utf-8"?>
<ds:datastoreItem xmlns:ds="http://schemas.openxmlformats.org/officeDocument/2006/customXml" ds:itemID="{D6687B79-58E1-4128-990A-FAB164BF7CD2}">
  <ds:schemaRefs>
    <ds:schemaRef ds:uri="http://gemini/pivotcustomization/295f7d21-ed56-42ec-9fc0-eabd92994fbf"/>
  </ds:schemaRefs>
</ds:datastoreItem>
</file>

<file path=customXml/itemProps21.xml><?xml version="1.0" encoding="utf-8"?>
<ds:datastoreItem xmlns:ds="http://schemas.openxmlformats.org/officeDocument/2006/customXml" ds:itemID="{73510587-5C17-40E3-9F91-4D8FB52C06E9}">
  <ds:schemaRefs>
    <ds:schemaRef ds:uri="http://gemini/pivotcustomization/Diagrams"/>
  </ds:schemaRefs>
</ds:datastoreItem>
</file>

<file path=customXml/itemProps3.xml><?xml version="1.0" encoding="utf-8"?>
<ds:datastoreItem xmlns:ds="http://schemas.openxmlformats.org/officeDocument/2006/customXml" ds:itemID="{556943EA-50D5-4FA3-AAAD-62732B855F56}">
  <ds:schemaRefs>
    <ds:schemaRef ds:uri="http://gemini/pivotcustomization/ClientWindowXML"/>
  </ds:schemaRefs>
</ds:datastoreItem>
</file>

<file path=customXml/itemProps4.xml><?xml version="1.0" encoding="utf-8"?>
<ds:datastoreItem xmlns:ds="http://schemas.openxmlformats.org/officeDocument/2006/customXml" ds:itemID="{175D1F6B-C03C-4711-9FEF-098FCC5E2903}">
  <ds:schemaRefs>
    <ds:schemaRef ds:uri="http://gemini/pivotcustomization/ManualCalcMode"/>
  </ds:schemaRefs>
</ds:datastoreItem>
</file>

<file path=customXml/itemProps5.xml><?xml version="1.0" encoding="utf-8"?>
<ds:datastoreItem xmlns:ds="http://schemas.openxmlformats.org/officeDocument/2006/customXml" ds:itemID="{E3ED657A-17FC-4F42-9007-6DDA9CBF3475}">
  <ds:schemaRefs>
    <ds:schemaRef ds:uri="http://gemini/pivotcustomization/TableCountInSandbox"/>
  </ds:schemaRefs>
</ds:datastoreItem>
</file>

<file path=customXml/itemProps6.xml><?xml version="1.0" encoding="utf-8"?>
<ds:datastoreItem xmlns:ds="http://schemas.openxmlformats.org/officeDocument/2006/customXml" ds:itemID="{1C37FC99-36A1-4247-8975-842CD47CBFC2}">
  <ds:schemaRefs>
    <ds:schemaRef ds:uri="http://gemini/pivotcustomization/RelationshipAutoDetectionEnabled"/>
  </ds:schemaRefs>
</ds:datastoreItem>
</file>

<file path=customXml/itemProps7.xml><?xml version="1.0" encoding="utf-8"?>
<ds:datastoreItem xmlns:ds="http://schemas.openxmlformats.org/officeDocument/2006/customXml" ds:itemID="{7AE75570-8BAF-47C7-B786-AAB290938819}">
  <ds:schemaRefs>
    <ds:schemaRef ds:uri="http://gemini/pivotcustomization/SandboxNonEmpty"/>
  </ds:schemaRefs>
</ds:datastoreItem>
</file>

<file path=customXml/itemProps8.xml><?xml version="1.0" encoding="utf-8"?>
<ds:datastoreItem xmlns:ds="http://schemas.openxmlformats.org/officeDocument/2006/customXml" ds:itemID="{23C275F9-3237-48DE-86C6-1DED5E82456E}">
  <ds:schemaRefs>
    <ds:schemaRef ds:uri="http://gemini/pivotcustomization/MeasureGridState"/>
  </ds:schemaRefs>
</ds:datastoreItem>
</file>

<file path=customXml/itemProps9.xml><?xml version="1.0" encoding="utf-8"?>
<ds:datastoreItem xmlns:ds="http://schemas.openxmlformats.org/officeDocument/2006/customXml" ds:itemID="{9C308BF3-839F-4FED-9FB5-846D1DBFA3AF}">
  <ds:schemaRefs>
    <ds:schemaRef ds:uri="http://gemini/pivotcustomization/TableXML_TbCadastroProd-c62fc864-29d3-493c-812b-9641de733d3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38</vt:i4>
      </vt:variant>
      <vt:variant>
        <vt:lpstr>Intervalos Nomeados</vt:lpstr>
      </vt:variant>
      <vt:variant>
        <vt:i4>1</vt:i4>
      </vt:variant>
    </vt:vector>
  </HeadingPairs>
  <TitlesOfParts>
    <vt:vector size="39" baseType="lpstr">
      <vt:lpstr>PECAS FABRICADAS</vt:lpstr>
      <vt:lpstr>ATALHOS</vt:lpstr>
      <vt:lpstr>CRIAR TABELA</vt:lpstr>
      <vt:lpstr>TABELA GRANDE</vt:lpstr>
      <vt:lpstr>TABELA PEQUENA</vt:lpstr>
      <vt:lpstr>GRÁFICO</vt:lpstr>
      <vt:lpstr>CIFRÃO (2)</vt:lpstr>
      <vt:lpstr>NÚM DE VENDAS</vt:lpstr>
      <vt:lpstr>Selecionando Células</vt:lpstr>
      <vt:lpstr>Deslocando-se</vt:lpstr>
      <vt:lpstr>Caixa de Nome</vt:lpstr>
      <vt:lpstr>Importância do ESC</vt:lpstr>
      <vt:lpstr>Introdução ao igual (=)</vt:lpstr>
      <vt:lpstr>Vinculo</vt:lpstr>
      <vt:lpstr>Vinculo Nomes</vt:lpstr>
      <vt:lpstr>Operações básicas</vt:lpstr>
      <vt:lpstr>Fórmula SOMA</vt:lpstr>
      <vt:lpstr>Bordas</vt:lpstr>
      <vt:lpstr>Altura e Largura</vt:lpstr>
      <vt:lpstr>Mesclar </vt:lpstr>
      <vt:lpstr>Cores</vt:lpstr>
      <vt:lpstr>Pincel</vt:lpstr>
      <vt:lpstr>Números</vt:lpstr>
      <vt:lpstr>Personalizada</vt:lpstr>
      <vt:lpstr>Texto</vt:lpstr>
      <vt:lpstr>Datas</vt:lpstr>
      <vt:lpstr>Copiar e Recortar</vt:lpstr>
      <vt:lpstr>Arrastar</vt:lpstr>
      <vt:lpstr>Listas Prontas e personalizadas</vt:lpstr>
      <vt:lpstr>Cifrão</vt:lpstr>
      <vt:lpstr>Colar especial</vt:lpstr>
      <vt:lpstr>Ir para + Selecionar especial</vt:lpstr>
      <vt:lpstr>Inserir, Excluir e Ocultar</vt:lpstr>
      <vt:lpstr>COPIAR PLANILHA</vt:lpstr>
      <vt:lpstr>COLAR TABELA NOTAS</vt:lpstr>
      <vt:lpstr>Grupos de planilhas (1)</vt:lpstr>
      <vt:lpstr>Grupos de planilhas (2)</vt:lpstr>
      <vt:lpstr>PORCENTAGENS</vt:lpstr>
      <vt:lpstr>ATALHOS!Area_de_impressao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Delgado</dc:creator>
  <cp:keywords/>
  <dc:description/>
  <cp:lastModifiedBy>Milly Gazzani</cp:lastModifiedBy>
  <cp:revision/>
  <dcterms:created xsi:type="dcterms:W3CDTF">2012-06-25T21:29:36Z</dcterms:created>
  <dcterms:modified xsi:type="dcterms:W3CDTF">2025-06-01T18:41:55Z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5</vt:i4>
  </property>
</Properties>
</file>