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Sabrina\Documents\master_thesis\#study_23_06_20\"/>
    </mc:Choice>
  </mc:AlternateContent>
  <xr:revisionPtr revIDLastSave="0" documentId="13_ncr:1_{721842AE-634E-4DA2-B142-3A9750E132F1}" xr6:coauthVersionLast="45" xr6:coauthVersionMax="45" xr10:uidLastSave="{00000000-0000-0000-0000-000000000000}"/>
  <bookViews>
    <workbookView xWindow="12984" yWindow="2304" windowWidth="17280" windowHeight="8964" activeTab="1" xr2:uid="{00000000-000D-0000-FFFF-FFFF00000000}"/>
  </bookViews>
  <sheets>
    <sheet name="Form Responses 1" sheetId="1" r:id="rId1"/>
    <sheet name="t-tes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2" i="1" l="1"/>
  <c r="D14" i="1"/>
  <c r="D12" i="1"/>
  <c r="D9" i="1"/>
  <c r="C14" i="1"/>
  <c r="C9" i="1"/>
  <c r="D5" i="1" l="1"/>
  <c r="U5" i="1"/>
  <c r="T5" i="1"/>
  <c r="S5" i="1"/>
  <c r="R5" i="1"/>
  <c r="Q5" i="1"/>
  <c r="P5" i="1"/>
  <c r="O5" i="1"/>
  <c r="N5" i="1"/>
  <c r="M5" i="1"/>
  <c r="L5" i="1"/>
  <c r="K5" i="1"/>
  <c r="J5" i="1"/>
  <c r="I5" i="1"/>
  <c r="H5" i="1"/>
  <c r="G5" i="1"/>
  <c r="F5" i="1"/>
  <c r="E5" i="1"/>
</calcChain>
</file>

<file path=xl/sharedStrings.xml><?xml version="1.0" encoding="utf-8"?>
<sst xmlns="http://schemas.openxmlformats.org/spreadsheetml/2006/main" count="71" uniqueCount="53">
  <si>
    <t>Timestamp</t>
  </si>
  <si>
    <t xml:space="preserve">Wie fandest du das Schauspielern? Denkst du du hast die einzelnen emotionalen Intentionen gut rüber bringen können? </t>
  </si>
  <si>
    <t>Was fandest du besonders schwierig?</t>
  </si>
  <si>
    <t>Wie einfach fandest du das spielen der folgenden Verben? (1 = sehr schlecht bis 5 = super leicht) [anfreunden]</t>
  </si>
  <si>
    <t>Wie einfach fandest du das spielen der folgenden Verben? (1 = sehr schlecht bis 5 = super leicht) [schätzen]</t>
  </si>
  <si>
    <t>Wie einfach fandest du das spielen der folgenden Verben? (1 = sehr schlecht bis 5 = super leicht) [erleichtern / lindern ]</t>
  </si>
  <si>
    <t>Wie einfach fandest du das spielen der folgenden Verben? (1 = sehr schlecht bis 5 = super leicht) [unterstützen]</t>
  </si>
  <si>
    <t>Wie einfach fandest du das spielen der folgenden Verben? (1 = sehr schlecht bis 5 = super leicht) [empfangen]</t>
  </si>
  <si>
    <t>Wie einfach fandest du das spielen der folgenden Verben? (1 = sehr schlecht bis 5 = super leicht) [motivieren]</t>
  </si>
  <si>
    <t>Wie einfach fandest du das spielen der folgenden Verben? (1 = sehr schlecht bis 5 = super leicht) [verärgern]</t>
  </si>
  <si>
    <t>Wie einfach fandest du das spielen der folgenden Verben? (1 = sehr schlecht bis 5 = super leicht) [zurückweisen]</t>
  </si>
  <si>
    <t>Wie einfach fandest du das spielen der folgenden Verben? (1 = sehr schlecht bis 5 = super leicht) [frustrieren]</t>
  </si>
  <si>
    <t>Wie einfach fandest du das spielen der folgenden Verben? (1 = sehr schlecht bis 5 = super leicht) [attackieren]</t>
  </si>
  <si>
    <t>Wie einfach fandest du das spielen der folgenden Verben? (1 = sehr schlecht bis 5 = super leicht) [blocken / sperren]</t>
  </si>
  <si>
    <t>Wie einfach fandest du das spielen der folgenden Verben? (1 = sehr schlecht bis 5 = super leicht) [konfrontieren]</t>
  </si>
  <si>
    <t>Wie einfach fandest du das spielen der folgenden Verben? (1 = sehr schlecht bis 5 = super leicht) [akzeptieren]</t>
  </si>
  <si>
    <t>Wie einfach fandest du das spielen der folgenden Verben? (1 = sehr schlecht bis 5 = super leicht) [ermutigen]</t>
  </si>
  <si>
    <t>Wie einfach fandest du das spielen der folgenden Verben? (1 = sehr schlecht bis 5 = super leicht) [rückversichern]</t>
  </si>
  <si>
    <t>Wie einfach fandest du das spielen der folgenden Verben? (1 = sehr schlecht bis 5 = super leicht) [bedrohen]</t>
  </si>
  <si>
    <t>Wie einfach fandest du das spielen der folgenden Verben? (1 = sehr schlecht bis 5 = super leicht) [beschämen]</t>
  </si>
  <si>
    <t>Wie einfach fandest du das spielen der folgenden Verben? (1 = sehr schlecht bis 5 = super leicht) [ärgern ]</t>
  </si>
  <si>
    <t xml:space="preserve">Was könnte deiner Meinung nach am Ablauf vereinfacht werden? </t>
  </si>
  <si>
    <t xml:space="preserve">Sonstige Kommentare: </t>
  </si>
  <si>
    <t xml:space="preserve">Ich denke bei den meisten Szenen könnte ich die emotionale Intention rüber bringen. Aber nicht bei allen. </t>
  </si>
  <si>
    <t xml:space="preserve">Sehr ähnliche Emotionen unterschiedlich darzustellen </t>
  </si>
  <si>
    <t xml:space="preserve">Ich weiß es nicht </t>
  </si>
  <si>
    <t>Teilweise schon</t>
  </si>
  <si>
    <t xml:space="preserve">Das freie Sprechen ohne dabei die Emotionen zu vernachlässigen </t>
  </si>
  <si>
    <t xml:space="preserve">Ggf die Probanden die einzelnen Emotionen vorher einmal für sich durch gehen lassen, um schon mal eine bessere Vorstellung davon  zu bekommen wie diese aussehen könnten, um es realitäts getreuer werden zu lassen. </t>
  </si>
  <si>
    <t>Das Schauspielern an sich lief super, allerdings glaube ich, dass die Intentionen alle relativ ähnlich waren oder so im Alltag nicht häufig vorkommen, sodass ich denke, dass diese nicht so deutlich rüber gekommen sind.</t>
  </si>
  <si>
    <t>die einzelnen Intentionen auseinander zu halten und richtig rüber zu bringen. Viele ähneln sich stark oder kommen eher selten vor, sodass sie sich schnell vermischt haben und die Übergänge fließend sind. Manche Emotionen haben auch nicht zur Rolle gepasst.</t>
  </si>
  <si>
    <t>Verben bzw. Intentionen vereinfachen bzw. alltäglichere Intentionen verwenden</t>
  </si>
  <si>
    <t xml:space="preserve">total avg of ease: </t>
  </si>
  <si>
    <t>avg positive</t>
  </si>
  <si>
    <t>avg negative</t>
  </si>
  <si>
    <t>p</t>
  </si>
  <si>
    <t>n</t>
  </si>
  <si>
    <t>SE:</t>
  </si>
  <si>
    <t>pos</t>
  </si>
  <si>
    <t>neg</t>
  </si>
  <si>
    <t>t-Test: Two-Sample Assuming Unequal Variances</t>
  </si>
  <si>
    <t>Variable 1</t>
  </si>
  <si>
    <t>Variable 2</t>
  </si>
  <si>
    <t>Mean</t>
  </si>
  <si>
    <t>Variance</t>
  </si>
  <si>
    <t>Observations</t>
  </si>
  <si>
    <t>Hypothesized Mean Difference</t>
  </si>
  <si>
    <t>df</t>
  </si>
  <si>
    <t>t Stat</t>
  </si>
  <si>
    <t>P(T&lt;=t) one-tail</t>
  </si>
  <si>
    <t>t Critical one-tail</t>
  </si>
  <si>
    <t>P(T&lt;=t) two-tail</t>
  </si>
  <si>
    <t>t Critical two-tail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</si>
</sst>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color theme="1"/>
      <name val="Arial"/>
      <family val="2"/>
    </font>
    <font>
      <sz val="10"/>
      <color rgb="FF000000"/>
      <name val="Arial"/>
      <family val="2"/>
    </font>
    <font>
      <i/>
      <sz val="10"/>
      <color rgb="FF000000"/>
      <name val="Arial"/>
      <family val="2"/>
    </font>
  </fonts>
  <fills count="3">
    <fill>
      <patternFill patternType="none"/>
    </fill>
    <fill>
      <patternFill patternType="gray125"/>
    </fill>
    <fill>
      <patternFill patternType="solid">
        <fgColor rgb="FFFCE5CD"/>
        <bgColor rgb="FFFCE5CD"/>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9">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2" borderId="0" xfId="0" applyFont="1" applyFill="1"/>
    <xf numFmtId="0" fontId="2" fillId="0" borderId="0" xfId="0" applyFont="1" applyAlignment="1"/>
    <xf numFmtId="0" fontId="0" fillId="0" borderId="0" xfId="0" applyFill="1" applyBorder="1" applyAlignment="1"/>
    <xf numFmtId="0" fontId="0" fillId="0" borderId="1" xfId="0" applyFill="1" applyBorder="1" applyAlignment="1"/>
    <xf numFmtId="0" fontId="3" fillId="0"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36"/>
  <sheetViews>
    <sheetView workbookViewId="0">
      <pane ySplit="1" topLeftCell="A2" activePane="bottomLeft" state="frozen"/>
      <selection pane="bottomLeft" activeCell="L20" sqref="L20"/>
    </sheetView>
  </sheetViews>
  <sheetFormatPr defaultColWidth="14.44140625" defaultRowHeight="15.75" customHeight="1" x14ac:dyDescent="0.25"/>
  <cols>
    <col min="1" max="1" width="21.5546875" customWidth="1"/>
    <col min="2" max="2" width="22.6640625" customWidth="1"/>
    <col min="3" max="3" width="21.5546875" customWidth="1"/>
    <col min="4" max="21" width="6.44140625" customWidth="1"/>
    <col min="22" max="29" width="21.5546875" customWidth="1"/>
  </cols>
  <sheetData>
    <row r="1" spans="1:29" ht="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9" ht="13.2" x14ac:dyDescent="0.25">
      <c r="A2" s="2">
        <v>44028.485500520837</v>
      </c>
      <c r="B2" s="3" t="s">
        <v>23</v>
      </c>
      <c r="C2" s="3" t="s">
        <v>24</v>
      </c>
      <c r="D2" s="3">
        <v>5</v>
      </c>
      <c r="E2" s="3">
        <v>5</v>
      </c>
      <c r="F2" s="3">
        <v>4</v>
      </c>
      <c r="G2" s="3">
        <v>4</v>
      </c>
      <c r="H2" s="3">
        <v>3</v>
      </c>
      <c r="I2" s="3">
        <v>5</v>
      </c>
      <c r="J2" s="3">
        <v>5</v>
      </c>
      <c r="K2" s="3">
        <v>5</v>
      </c>
      <c r="L2" s="3">
        <v>3</v>
      </c>
      <c r="M2" s="3">
        <v>4</v>
      </c>
      <c r="N2" s="3">
        <v>3</v>
      </c>
      <c r="O2" s="3">
        <v>3</v>
      </c>
      <c r="P2" s="3">
        <v>5</v>
      </c>
      <c r="Q2" s="3">
        <v>5</v>
      </c>
      <c r="R2" s="3">
        <v>4</v>
      </c>
      <c r="S2" s="3">
        <v>5</v>
      </c>
      <c r="T2" s="3">
        <v>3</v>
      </c>
      <c r="U2" s="3">
        <v>4</v>
      </c>
      <c r="V2" s="3" t="s">
        <v>25</v>
      </c>
    </row>
    <row r="3" spans="1:29" ht="13.2" x14ac:dyDescent="0.25">
      <c r="A3" s="2">
        <v>44028.508706134264</v>
      </c>
      <c r="B3" s="3" t="s">
        <v>26</v>
      </c>
      <c r="C3" s="3" t="s">
        <v>27</v>
      </c>
      <c r="D3" s="3">
        <v>4</v>
      </c>
      <c r="E3" s="3">
        <v>5</v>
      </c>
      <c r="F3" s="3">
        <v>3</v>
      </c>
      <c r="G3" s="3">
        <v>3</v>
      </c>
      <c r="H3" s="3">
        <v>2</v>
      </c>
      <c r="I3" s="3">
        <v>4</v>
      </c>
      <c r="J3" s="3">
        <v>3</v>
      </c>
      <c r="K3" s="3">
        <v>4</v>
      </c>
      <c r="L3" s="3">
        <v>2</v>
      </c>
      <c r="M3" s="3">
        <v>4</v>
      </c>
      <c r="N3" s="3">
        <v>2</v>
      </c>
      <c r="O3" s="3">
        <v>2</v>
      </c>
      <c r="P3" s="3">
        <v>3</v>
      </c>
      <c r="Q3" s="3">
        <v>4</v>
      </c>
      <c r="R3" s="3">
        <v>2</v>
      </c>
      <c r="S3" s="3">
        <v>3</v>
      </c>
      <c r="T3" s="3">
        <v>1</v>
      </c>
      <c r="U3" s="3">
        <v>2</v>
      </c>
      <c r="V3" s="3" t="s">
        <v>28</v>
      </c>
    </row>
    <row r="4" spans="1:29" ht="13.2" x14ac:dyDescent="0.25">
      <c r="A4" s="2">
        <v>44028.608801145834</v>
      </c>
      <c r="B4" s="3" t="s">
        <v>29</v>
      </c>
      <c r="C4" s="3" t="s">
        <v>30</v>
      </c>
      <c r="D4" s="3">
        <v>3</v>
      </c>
      <c r="E4" s="3">
        <v>3</v>
      </c>
      <c r="F4" s="3">
        <v>3</v>
      </c>
      <c r="G4" s="3">
        <v>3</v>
      </c>
      <c r="H4" s="3">
        <v>3</v>
      </c>
      <c r="I4" s="3">
        <v>3</v>
      </c>
      <c r="J4" s="3">
        <v>3</v>
      </c>
      <c r="K4" s="3">
        <v>3</v>
      </c>
      <c r="L4" s="3">
        <v>3</v>
      </c>
      <c r="M4" s="3">
        <v>3</v>
      </c>
      <c r="N4" s="3">
        <v>3</v>
      </c>
      <c r="O4" s="3">
        <v>3</v>
      </c>
      <c r="P4" s="3">
        <v>3</v>
      </c>
      <c r="Q4" s="3">
        <v>3</v>
      </c>
      <c r="R4" s="3">
        <v>3</v>
      </c>
      <c r="S4" s="3">
        <v>3</v>
      </c>
      <c r="T4" s="3">
        <v>3</v>
      </c>
      <c r="U4" s="3">
        <v>3</v>
      </c>
      <c r="V4" s="3" t="s">
        <v>31</v>
      </c>
    </row>
    <row r="5" spans="1:29" ht="13.2" x14ac:dyDescent="0.25">
      <c r="A5" s="4"/>
      <c r="B5" s="4"/>
      <c r="C5" s="4"/>
      <c r="D5" s="4">
        <f>SUM(D2:D4)/3</f>
        <v>4</v>
      </c>
      <c r="E5" s="4">
        <f t="shared" ref="E5:U5" si="0">SUM(E2:E4)/3</f>
        <v>4.333333333333333</v>
      </c>
      <c r="F5" s="4">
        <f t="shared" si="0"/>
        <v>3.3333333333333335</v>
      </c>
      <c r="G5" s="4">
        <f t="shared" si="0"/>
        <v>3.3333333333333335</v>
      </c>
      <c r="H5" s="4">
        <f t="shared" si="0"/>
        <v>2.6666666666666665</v>
      </c>
      <c r="I5" s="4">
        <f t="shared" si="0"/>
        <v>4</v>
      </c>
      <c r="J5" s="4">
        <f t="shared" si="0"/>
        <v>3.6666666666666665</v>
      </c>
      <c r="K5" s="4">
        <f t="shared" si="0"/>
        <v>4</v>
      </c>
      <c r="L5" s="4">
        <f t="shared" si="0"/>
        <v>2.6666666666666665</v>
      </c>
      <c r="M5" s="4">
        <f t="shared" si="0"/>
        <v>3.6666666666666665</v>
      </c>
      <c r="N5" s="4">
        <f t="shared" si="0"/>
        <v>2.6666666666666665</v>
      </c>
      <c r="O5" s="4">
        <f t="shared" si="0"/>
        <v>2.6666666666666665</v>
      </c>
      <c r="P5" s="4">
        <f t="shared" si="0"/>
        <v>3.6666666666666665</v>
      </c>
      <c r="Q5" s="4">
        <f t="shared" si="0"/>
        <v>4</v>
      </c>
      <c r="R5" s="4">
        <f t="shared" si="0"/>
        <v>3</v>
      </c>
      <c r="S5" s="4">
        <f t="shared" si="0"/>
        <v>3.6666666666666665</v>
      </c>
      <c r="T5" s="4">
        <f t="shared" si="0"/>
        <v>2.3333333333333335</v>
      </c>
      <c r="U5" s="4">
        <f t="shared" si="0"/>
        <v>3</v>
      </c>
      <c r="V5" s="4"/>
      <c r="W5" s="4"/>
      <c r="X5" s="4"/>
      <c r="Y5" s="4"/>
      <c r="Z5" s="4"/>
      <c r="AA5" s="4"/>
      <c r="AB5" s="4"/>
      <c r="AC5" s="4"/>
    </row>
    <row r="6" spans="1:29" ht="15.75" customHeight="1" x14ac:dyDescent="0.25">
      <c r="D6" t="s">
        <v>35</v>
      </c>
      <c r="E6" t="s">
        <v>35</v>
      </c>
      <c r="F6" t="s">
        <v>35</v>
      </c>
      <c r="G6" t="s">
        <v>35</v>
      </c>
      <c r="H6" t="s">
        <v>35</v>
      </c>
      <c r="I6" t="s">
        <v>35</v>
      </c>
      <c r="J6" t="s">
        <v>36</v>
      </c>
      <c r="K6" t="s">
        <v>36</v>
      </c>
      <c r="L6" t="s">
        <v>36</v>
      </c>
      <c r="M6" t="s">
        <v>36</v>
      </c>
      <c r="N6" t="s">
        <v>36</v>
      </c>
      <c r="O6" t="s">
        <v>36</v>
      </c>
      <c r="P6" t="s">
        <v>35</v>
      </c>
      <c r="Q6" t="s">
        <v>35</v>
      </c>
      <c r="R6" t="s">
        <v>35</v>
      </c>
      <c r="S6" t="s">
        <v>36</v>
      </c>
      <c r="T6" t="s">
        <v>36</v>
      </c>
      <c r="U6" t="s">
        <v>36</v>
      </c>
    </row>
    <row r="8" spans="1:29" ht="15.75" customHeight="1" x14ac:dyDescent="0.25">
      <c r="C8" t="s">
        <v>32</v>
      </c>
      <c r="D8" s="5" t="s">
        <v>37</v>
      </c>
    </row>
    <row r="9" spans="1:29" ht="15.75" customHeight="1" x14ac:dyDescent="0.25">
      <c r="C9">
        <f>AVERAGE(D2:U4)</f>
        <v>3.3703703703703702</v>
      </c>
      <c r="D9">
        <f>_xlfn.STDEV.S(D2:U4)/SQRT(COUNT(D2:U4))</f>
        <v>0.13030174167219194</v>
      </c>
      <c r="H9" s="5" t="s">
        <v>38</v>
      </c>
      <c r="I9" s="5" t="s">
        <v>39</v>
      </c>
    </row>
    <row r="10" spans="1:29" ht="15.75" customHeight="1" x14ac:dyDescent="0.25">
      <c r="G10" s="5"/>
      <c r="H10" s="3">
        <v>5</v>
      </c>
      <c r="I10" s="3">
        <v>5</v>
      </c>
    </row>
    <row r="11" spans="1:29" ht="15.75" customHeight="1" x14ac:dyDescent="0.25">
      <c r="C11" t="s">
        <v>33</v>
      </c>
      <c r="H11" s="3">
        <v>4</v>
      </c>
      <c r="I11" s="3">
        <v>3</v>
      </c>
    </row>
    <row r="12" spans="1:29" ht="15.75" customHeight="1" x14ac:dyDescent="0.25">
      <c r="C12">
        <f>AVERAGE(D2:I4,P2:R4)</f>
        <v>3.5925925925925926</v>
      </c>
      <c r="D12">
        <f>_xlfn.STDEV.S(D2:I4,P2:R4)/SQRT(COUNT(D2:I4,P2:R4))</f>
        <v>0.17910237772651527</v>
      </c>
      <c r="H12" s="3">
        <v>3</v>
      </c>
      <c r="I12" s="3">
        <v>3</v>
      </c>
    </row>
    <row r="13" spans="1:29" ht="15.75" customHeight="1" x14ac:dyDescent="0.25">
      <c r="C13" t="s">
        <v>34</v>
      </c>
      <c r="H13" s="3">
        <v>5</v>
      </c>
      <c r="I13" s="3">
        <v>5</v>
      </c>
    </row>
    <row r="14" spans="1:29" ht="15.75" customHeight="1" x14ac:dyDescent="0.25">
      <c r="C14">
        <f>AVERAGE(J2:O4,S2:U4)</f>
        <v>3.1481481481481484</v>
      </c>
      <c r="D14">
        <f>_xlfn.STDEV.S(J2:O4,S2:U4)/SQRT(COUNT(J2:O4,S2:U4))</f>
        <v>0.18260308101381265</v>
      </c>
      <c r="H14" s="3">
        <v>5</v>
      </c>
      <c r="I14" s="3">
        <v>4</v>
      </c>
    </row>
    <row r="15" spans="1:29" ht="15.75" customHeight="1" x14ac:dyDescent="0.25">
      <c r="H15" s="3">
        <v>3</v>
      </c>
      <c r="I15" s="3">
        <v>3</v>
      </c>
    </row>
    <row r="16" spans="1:29" ht="15.75" customHeight="1" x14ac:dyDescent="0.25">
      <c r="H16" s="3">
        <v>4</v>
      </c>
      <c r="I16" s="3">
        <v>3</v>
      </c>
    </row>
    <row r="17" spans="8:9" ht="15.75" customHeight="1" x14ac:dyDescent="0.25">
      <c r="H17" s="3">
        <v>3</v>
      </c>
      <c r="I17" s="3">
        <v>2</v>
      </c>
    </row>
    <row r="18" spans="8:9" ht="15.75" customHeight="1" x14ac:dyDescent="0.25">
      <c r="H18" s="3">
        <v>3</v>
      </c>
      <c r="I18" s="3">
        <v>3</v>
      </c>
    </row>
    <row r="19" spans="8:9" ht="15.75" customHeight="1" x14ac:dyDescent="0.25">
      <c r="H19" s="3">
        <v>4</v>
      </c>
      <c r="I19" s="3">
        <v>4</v>
      </c>
    </row>
    <row r="20" spans="8:9" ht="15.75" customHeight="1" x14ac:dyDescent="0.25">
      <c r="H20" s="3">
        <v>3</v>
      </c>
      <c r="I20" s="3">
        <v>4</v>
      </c>
    </row>
    <row r="21" spans="8:9" ht="15.75" customHeight="1" x14ac:dyDescent="0.25">
      <c r="H21" s="3">
        <v>3</v>
      </c>
      <c r="I21" s="3">
        <v>3</v>
      </c>
    </row>
    <row r="22" spans="8:9" ht="15.75" customHeight="1" x14ac:dyDescent="0.25">
      <c r="H22" s="3">
        <v>3</v>
      </c>
      <c r="I22" s="3">
        <v>3</v>
      </c>
    </row>
    <row r="23" spans="8:9" ht="15.75" customHeight="1" x14ac:dyDescent="0.25">
      <c r="H23" s="3">
        <v>2</v>
      </c>
      <c r="I23" s="3">
        <v>2</v>
      </c>
    </row>
    <row r="24" spans="8:9" ht="15.75" customHeight="1" x14ac:dyDescent="0.25">
      <c r="H24" s="3">
        <v>3</v>
      </c>
      <c r="I24" s="3">
        <v>3</v>
      </c>
    </row>
    <row r="25" spans="8:9" ht="15.75" customHeight="1" x14ac:dyDescent="0.25">
      <c r="H25" s="3">
        <v>5</v>
      </c>
      <c r="I25" s="3">
        <v>3</v>
      </c>
    </row>
    <row r="26" spans="8:9" ht="15.75" customHeight="1" x14ac:dyDescent="0.25">
      <c r="H26" s="3">
        <v>4</v>
      </c>
      <c r="I26" s="3">
        <v>2</v>
      </c>
    </row>
    <row r="27" spans="8:9" ht="15.75" customHeight="1" x14ac:dyDescent="0.25">
      <c r="H27" s="3">
        <v>3</v>
      </c>
      <c r="I27" s="3">
        <v>3</v>
      </c>
    </row>
    <row r="28" spans="8:9" ht="15.75" customHeight="1" x14ac:dyDescent="0.25">
      <c r="H28" s="3">
        <v>5</v>
      </c>
      <c r="I28" s="3">
        <v>5</v>
      </c>
    </row>
    <row r="29" spans="8:9" ht="15.75" customHeight="1" x14ac:dyDescent="0.25">
      <c r="H29" s="3">
        <v>3</v>
      </c>
      <c r="I29" s="3">
        <v>3</v>
      </c>
    </row>
    <row r="30" spans="8:9" ht="15.75" customHeight="1" x14ac:dyDescent="0.25">
      <c r="H30" s="3">
        <v>3</v>
      </c>
      <c r="I30" s="3">
        <v>3</v>
      </c>
    </row>
    <row r="31" spans="8:9" ht="15.75" customHeight="1" x14ac:dyDescent="0.25">
      <c r="H31" s="3">
        <v>5</v>
      </c>
      <c r="I31" s="3">
        <v>3</v>
      </c>
    </row>
    <row r="32" spans="8:9" ht="15.75" customHeight="1" x14ac:dyDescent="0.25">
      <c r="H32" s="3">
        <v>4</v>
      </c>
      <c r="I32" s="3">
        <v>1</v>
      </c>
    </row>
    <row r="33" spans="8:9" ht="15.75" customHeight="1" x14ac:dyDescent="0.25">
      <c r="H33" s="3">
        <v>3</v>
      </c>
      <c r="I33" s="3">
        <v>3</v>
      </c>
    </row>
    <row r="34" spans="8:9" ht="15.75" customHeight="1" x14ac:dyDescent="0.25">
      <c r="H34" s="3">
        <v>4</v>
      </c>
      <c r="I34" s="3">
        <v>4</v>
      </c>
    </row>
    <row r="35" spans="8:9" ht="15.75" customHeight="1" x14ac:dyDescent="0.25">
      <c r="H35" s="3">
        <v>2</v>
      </c>
      <c r="I35" s="3">
        <v>2</v>
      </c>
    </row>
    <row r="36" spans="8:9" ht="15.75" customHeight="1" x14ac:dyDescent="0.25">
      <c r="H36" s="3">
        <v>3</v>
      </c>
      <c r="I36" s="3">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A1824-6225-4CC2-BA03-792A49D365B6}">
  <dimension ref="A1:C13"/>
  <sheetViews>
    <sheetView tabSelected="1" workbookViewId="0">
      <selection activeCell="C2" sqref="C2"/>
    </sheetView>
  </sheetViews>
  <sheetFormatPr defaultRowHeight="13.2" x14ac:dyDescent="0.25"/>
  <cols>
    <col min="1" max="1" width="15.5546875" customWidth="1"/>
  </cols>
  <sheetData>
    <row r="1" spans="1:3" x14ac:dyDescent="0.25">
      <c r="A1" t="s">
        <v>40</v>
      </c>
    </row>
    <row r="2" spans="1:3" ht="13.8" thickBot="1" x14ac:dyDescent="0.3">
      <c r="B2" s="5" t="s">
        <v>38</v>
      </c>
      <c r="C2" s="5" t="s">
        <v>39</v>
      </c>
    </row>
    <row r="3" spans="1:3" x14ac:dyDescent="0.25">
      <c r="A3" s="8"/>
      <c r="B3" s="8" t="s">
        <v>41</v>
      </c>
      <c r="C3" s="8" t="s">
        <v>42</v>
      </c>
    </row>
    <row r="4" spans="1:3" x14ac:dyDescent="0.25">
      <c r="A4" s="6" t="s">
        <v>43</v>
      </c>
      <c r="B4" s="6">
        <v>3.5925925925925926</v>
      </c>
      <c r="C4" s="6">
        <v>3.1481481481481484</v>
      </c>
    </row>
    <row r="5" spans="1:3" x14ac:dyDescent="0.25">
      <c r="A5" s="6" t="s">
        <v>44</v>
      </c>
      <c r="B5" s="6">
        <v>0.86609686609686665</v>
      </c>
      <c r="C5" s="6">
        <v>0.9002849002848996</v>
      </c>
    </row>
    <row r="6" spans="1:3" x14ac:dyDescent="0.25">
      <c r="A6" s="6" t="s">
        <v>45</v>
      </c>
      <c r="B6" s="6">
        <v>27</v>
      </c>
      <c r="C6" s="6">
        <v>27</v>
      </c>
    </row>
    <row r="7" spans="1:3" x14ac:dyDescent="0.25">
      <c r="A7" s="6" t="s">
        <v>46</v>
      </c>
      <c r="B7" s="6">
        <v>0</v>
      </c>
      <c r="C7" s="6"/>
    </row>
    <row r="8" spans="1:3" x14ac:dyDescent="0.25">
      <c r="A8" s="6" t="s">
        <v>47</v>
      </c>
      <c r="B8" s="6">
        <v>52</v>
      </c>
      <c r="C8" s="6"/>
    </row>
    <row r="9" spans="1:3" x14ac:dyDescent="0.25">
      <c r="A9" s="6" t="s">
        <v>48</v>
      </c>
      <c r="B9" s="6">
        <v>1.7376290854810397</v>
      </c>
      <c r="C9" s="6"/>
    </row>
    <row r="10" spans="1:3" x14ac:dyDescent="0.25">
      <c r="A10" s="6" t="s">
        <v>49</v>
      </c>
      <c r="B10" s="6">
        <v>4.409797309848839E-2</v>
      </c>
      <c r="C10" s="6"/>
    </row>
    <row r="11" spans="1:3" x14ac:dyDescent="0.25">
      <c r="A11" s="6" t="s">
        <v>50</v>
      </c>
      <c r="B11" s="6">
        <v>1.6746891537260258</v>
      </c>
      <c r="C11" s="6"/>
    </row>
    <row r="12" spans="1:3" x14ac:dyDescent="0.25">
      <c r="A12" s="6" t="s">
        <v>51</v>
      </c>
      <c r="B12" s="6">
        <v>8.8195946196976779E-2</v>
      </c>
      <c r="C12" s="6"/>
    </row>
    <row r="13" spans="1:3" ht="13.8" thickBot="1" x14ac:dyDescent="0.3">
      <c r="A13" s="7" t="s">
        <v>52</v>
      </c>
      <c r="B13" s="7">
        <v>2.0066468050616861</v>
      </c>
      <c r="C1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t-test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Sabrina</cp:lastModifiedBy>
  <dcterms:modified xsi:type="dcterms:W3CDTF">2020-09-01T10:17:56Z</dcterms:modified>
</cp:coreProperties>
</file>