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13_ncr:1_{F834C508-8EC5-4055-AEDD-20229CC0437E}" xr6:coauthVersionLast="45" xr6:coauthVersionMax="46" xr10:uidLastSave="{00000000-0000-0000-0000-000000000000}"/>
  <bookViews>
    <workbookView xWindow="28680" yWindow="-120" windowWidth="29040" windowHeight="15840" activeTab="6" xr2:uid="{00000000-000D-0000-FFFF-FFFF00000000}"/>
  </bookViews>
  <sheets>
    <sheet name="RLS_BRL" sheetId="2" r:id="rId1"/>
    <sheet name="comp" sheetId="3" r:id="rId2"/>
    <sheet name="RLS_SPT" sheetId="4" r:id="rId3"/>
    <sheet name="RLM_BRP_BRL" sheetId="5" r:id="rId4"/>
    <sheet name="RLM_SPT_PRT" sheetId="6" r:id="rId5"/>
    <sheet name="RLM_TODAS" sheetId="7" r:id="rId6"/>
    <sheet name="PM-Itaú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D1" i="1" l="1"/>
  <c r="E1" i="1"/>
  <c r="F1" i="1"/>
  <c r="G1" i="1"/>
  <c r="H1" i="1"/>
  <c r="J1" i="1"/>
  <c r="K1" i="1"/>
  <c r="I1" i="1"/>
  <c r="L1" i="1"/>
  <c r="M1" i="1"/>
  <c r="N1" i="1"/>
  <c r="C1" i="1"/>
</calcChain>
</file>

<file path=xl/sharedStrings.xml><?xml version="1.0" encoding="utf-8"?>
<sst xmlns="http://schemas.openxmlformats.org/spreadsheetml/2006/main" count="181" uniqueCount="60">
  <si>
    <t>C.COR.LIN</t>
  </si>
  <si>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</si>
  <si>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</si>
  <si>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</si>
  <si>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</si>
  <si>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</si>
  <si>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</si>
  <si>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</si>
  <si>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</si>
  <si>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</si>
  <si>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</si>
  <si>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</si>
  <si>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</si>
  <si>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</si>
  <si>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</si>
  <si>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</si>
  <si>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</si>
  <si>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</si>
  <si>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</si>
  <si>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</si>
  <si>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</si>
  <si>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</si>
  <si>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</si>
  <si>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</si>
  <si>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</si>
  <si>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</si>
  <si>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</si>
  <si>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</si>
  <si>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</si>
  <si>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</si>
  <si>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</si>
  <si>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</si>
  <si>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</si>
  <si>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</si>
  <si>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</si>
  <si>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</si>
  <si>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</si>
  <si>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</si>
  <si>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RLS_BRL</t>
  </si>
  <si>
    <t>R2</t>
  </si>
  <si>
    <t>Eap</t>
  </si>
  <si>
    <t>p-Valor</t>
  </si>
  <si>
    <t>b</t>
  </si>
  <si>
    <t>ok</t>
  </si>
  <si>
    <t>coef. Ang.</t>
  </si>
  <si>
    <t>y = ax + b</t>
  </si>
  <si>
    <t>PIB = 0,53 * BRL + 63,8</t>
  </si>
  <si>
    <t>===&gt; 1.o modelo de regressão linear</t>
  </si>
  <si>
    <t>PIB_dez20 = 0,53 * BRL_dez20 + 63,8</t>
  </si>
  <si>
    <t>BRL_dez20</t>
  </si>
  <si>
    <t>PIB_dez20</t>
  </si>
  <si>
    <t>===&gt; 1.a previsão</t>
  </si>
  <si>
    <t>RLS_SPT</t>
  </si>
  <si>
    <t>OK</t>
  </si>
  <si>
    <t>PIB = 0,69 * SPT + 39,24</t>
  </si>
  <si>
    <t>RLM_BRP_BRL</t>
  </si>
  <si>
    <t>RLM_SPT_PRT</t>
  </si>
  <si>
    <t>RLM_TODAS</t>
  </si>
  <si>
    <t>nok</t>
  </si>
  <si>
    <t>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</si>
</sst>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9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13" fillId="0" borderId="0" xfId="0" applyFont="1"/>
    <xf numFmtId="0" fontId="15" fillId="5" borderId="5" xfId="0" applyFont="1" applyFill="1" applyBorder="1" applyAlignment="1">
      <alignment horizontal="center"/>
    </xf>
    <xf numFmtId="0" fontId="0" fillId="5" borderId="4" xfId="0" applyFill="1" applyBorder="1" applyAlignment="1"/>
    <xf numFmtId="0" fontId="0" fillId="5" borderId="0" xfId="0" applyFill="1"/>
    <xf numFmtId="0" fontId="0" fillId="0" borderId="0" xfId="0" quotePrefix="1"/>
    <xf numFmtId="0" fontId="16" fillId="5" borderId="4" xfId="0" applyFont="1" applyFill="1" applyBorder="1" applyAlignment="1"/>
    <xf numFmtId="0" fontId="16" fillId="5" borderId="0" xfId="0" applyFont="1" applyFill="1" applyBorder="1" applyAlignment="1"/>
    <xf numFmtId="0" fontId="13" fillId="6" borderId="0" xfId="0" applyFont="1" applyFill="1" applyBorder="1" applyAlignment="1"/>
    <xf numFmtId="0" fontId="12" fillId="0" borderId="0" xfId="0" applyFont="1"/>
    <xf numFmtId="0" fontId="17" fillId="0" borderId="0" xfId="0" applyFo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C91E-99AA-4CD6-899B-2A23F1E1ADB6}">
  <dimension ref="A1:J18"/>
  <sheetViews>
    <sheetView zoomScale="160" zoomScaleNormal="160" workbookViewId="0">
      <selection activeCell="H3" sqref="B3:H17"/>
    </sheetView>
  </sheetViews>
  <sheetFormatPr defaultRowHeight="14.4" x14ac:dyDescent="0.3"/>
  <cols>
    <col min="2" max="2" width="14.33203125" customWidth="1"/>
  </cols>
  <sheetData>
    <row r="1" spans="2:10" x14ac:dyDescent="0.3">
      <c r="B1" t="s">
        <v>14</v>
      </c>
    </row>
    <row r="2" spans="2:10" ht="15" thickBot="1" x14ac:dyDescent="0.35">
      <c r="F2" t="s">
        <v>45</v>
      </c>
    </row>
    <row r="3" spans="2:10" x14ac:dyDescent="0.3">
      <c r="B3" s="17" t="s">
        <v>15</v>
      </c>
      <c r="C3" s="17"/>
      <c r="F3" t="s">
        <v>46</v>
      </c>
      <c r="I3" s="23" t="s">
        <v>47</v>
      </c>
    </row>
    <row r="4" spans="2:10" x14ac:dyDescent="0.3">
      <c r="B4" s="14" t="s">
        <v>16</v>
      </c>
      <c r="C4" s="14">
        <v>0.84930256533287085</v>
      </c>
      <c r="F4" t="s">
        <v>48</v>
      </c>
    </row>
    <row r="5" spans="2:10" x14ac:dyDescent="0.3">
      <c r="B5" s="18" t="s">
        <v>17</v>
      </c>
      <c r="C5" s="18">
        <v>0.72131484748099528</v>
      </c>
      <c r="G5" t="s">
        <v>49</v>
      </c>
      <c r="H5">
        <v>166.69</v>
      </c>
    </row>
    <row r="6" spans="2:10" x14ac:dyDescent="0.3">
      <c r="B6" s="14" t="s">
        <v>18</v>
      </c>
      <c r="C6" s="14">
        <v>0.72000646648325339</v>
      </c>
      <c r="F6" t="s">
        <v>50</v>
      </c>
      <c r="G6">
        <f xml:space="preserve"> 0.53 *H5 + 63.8</f>
        <v>152.14570000000001</v>
      </c>
      <c r="I6" s="23" t="s">
        <v>51</v>
      </c>
    </row>
    <row r="7" spans="2:10" x14ac:dyDescent="0.3">
      <c r="B7" s="18" t="s">
        <v>19</v>
      </c>
      <c r="C7" s="18">
        <v>8.4406609600943696</v>
      </c>
    </row>
    <row r="8" spans="2:10" ht="15" thickBot="1" x14ac:dyDescent="0.35">
      <c r="B8" s="15" t="s">
        <v>20</v>
      </c>
      <c r="C8" s="15">
        <v>215</v>
      </c>
    </row>
    <row r="10" spans="2:10" ht="15" thickBot="1" x14ac:dyDescent="0.35">
      <c r="B10" t="s">
        <v>21</v>
      </c>
    </row>
    <row r="11" spans="2:10" x14ac:dyDescent="0.3">
      <c r="B11" s="16"/>
      <c r="C11" s="16" t="s">
        <v>26</v>
      </c>
      <c r="D11" s="16" t="s">
        <v>27</v>
      </c>
      <c r="E11" s="16" t="s">
        <v>28</v>
      </c>
      <c r="F11" s="16" t="s">
        <v>29</v>
      </c>
      <c r="G11" s="16" t="s">
        <v>30</v>
      </c>
    </row>
    <row r="12" spans="2:10" x14ac:dyDescent="0.3">
      <c r="B12" s="14" t="s">
        <v>22</v>
      </c>
      <c r="C12" s="14">
        <v>1</v>
      </c>
      <c r="D12" s="14">
        <v>39277.474556495872</v>
      </c>
      <c r="E12" s="14">
        <v>39277.474556495872</v>
      </c>
      <c r="F12" s="14">
        <v>551.30336555326414</v>
      </c>
      <c r="G12" s="14">
        <v>5.152572930949948E-61</v>
      </c>
    </row>
    <row r="13" spans="2:10" x14ac:dyDescent="0.3">
      <c r="B13" s="14" t="s">
        <v>23</v>
      </c>
      <c r="C13" s="14">
        <v>213</v>
      </c>
      <c r="D13" s="14">
        <v>15175.133335414637</v>
      </c>
      <c r="E13" s="14">
        <v>71.244757443261207</v>
      </c>
      <c r="F13" s="14"/>
      <c r="G13" s="14"/>
    </row>
    <row r="14" spans="2:10" ht="15" thickBot="1" x14ac:dyDescent="0.35">
      <c r="B14" s="15" t="s">
        <v>24</v>
      </c>
      <c r="C14" s="15">
        <v>214</v>
      </c>
      <c r="D14" s="15">
        <v>54452.607891910506</v>
      </c>
      <c r="E14" s="15"/>
      <c r="F14" s="15"/>
      <c r="G14" s="15"/>
    </row>
    <row r="15" spans="2:10" ht="15" thickBot="1" x14ac:dyDescent="0.35"/>
    <row r="16" spans="2:10" x14ac:dyDescent="0.3">
      <c r="B16" s="16"/>
      <c r="C16" s="16" t="s">
        <v>31</v>
      </c>
      <c r="D16" s="16" t="s">
        <v>19</v>
      </c>
      <c r="E16" s="16" t="s">
        <v>32</v>
      </c>
      <c r="F16" s="20" t="s">
        <v>33</v>
      </c>
      <c r="G16" s="16" t="s">
        <v>34</v>
      </c>
      <c r="H16" s="16" t="s">
        <v>35</v>
      </c>
      <c r="I16" s="16" t="s">
        <v>36</v>
      </c>
      <c r="J16" s="16" t="s">
        <v>37</v>
      </c>
    </row>
    <row r="17" spans="1:10" x14ac:dyDescent="0.3">
      <c r="A17" s="22" t="s">
        <v>42</v>
      </c>
      <c r="B17" s="14" t="s">
        <v>25</v>
      </c>
      <c r="C17" s="18">
        <v>63.805152853681548</v>
      </c>
      <c r="D17" s="14">
        <v>3.0613851759469486</v>
      </c>
      <c r="E17" s="14">
        <v>20.841922589484454</v>
      </c>
      <c r="F17" s="18">
        <v>2.549494492062539E-53</v>
      </c>
      <c r="G17" s="14">
        <v>57.770660955356234</v>
      </c>
      <c r="H17" s="14">
        <v>69.839644752006862</v>
      </c>
      <c r="I17" s="14">
        <v>57.770660955356234</v>
      </c>
      <c r="J17" s="14">
        <v>69.839644752006862</v>
      </c>
    </row>
    <row r="18" spans="1:10" ht="15" thickBot="1" x14ac:dyDescent="0.35">
      <c r="A18" s="22" t="s">
        <v>44</v>
      </c>
      <c r="B18" s="15" t="s">
        <v>2</v>
      </c>
      <c r="C18" s="21">
        <v>0.53794233191590446</v>
      </c>
      <c r="D18" s="15">
        <v>2.2910807661293098E-2</v>
      </c>
      <c r="E18" s="15">
        <v>23.479850202956253</v>
      </c>
      <c r="F18" s="21">
        <v>5.1525729309493614E-61</v>
      </c>
      <c r="G18" s="15">
        <v>0.4927813752671229</v>
      </c>
      <c r="H18" s="15">
        <v>0.58310328856468607</v>
      </c>
      <c r="I18" s="15">
        <v>0.4927813752671229</v>
      </c>
      <c r="J18" s="15">
        <v>0.58310328856468607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4E4-55EF-4AE2-A629-CDC96811E9C0}">
  <dimension ref="A1:D6"/>
  <sheetViews>
    <sheetView zoomScale="160" zoomScaleNormal="160" workbookViewId="0">
      <selection activeCell="A4" sqref="A4:D4"/>
    </sheetView>
  </sheetViews>
  <sheetFormatPr defaultRowHeight="14.4" x14ac:dyDescent="0.3"/>
  <cols>
    <col min="1" max="1" width="13.109375" bestFit="1" customWidth="1"/>
  </cols>
  <sheetData>
    <row r="1" spans="1:4" x14ac:dyDescent="0.3">
      <c r="B1" s="19" t="s">
        <v>39</v>
      </c>
      <c r="C1" s="19" t="s">
        <v>40</v>
      </c>
      <c r="D1" s="19" t="s">
        <v>41</v>
      </c>
    </row>
    <row r="2" spans="1:4" x14ac:dyDescent="0.3">
      <c r="A2" t="s">
        <v>38</v>
      </c>
      <c r="B2">
        <v>0.72099999999999997</v>
      </c>
      <c r="C2">
        <v>8.44</v>
      </c>
      <c r="D2" t="s">
        <v>43</v>
      </c>
    </row>
    <row r="3" spans="1:4" x14ac:dyDescent="0.3">
      <c r="A3" t="s">
        <v>52</v>
      </c>
      <c r="B3">
        <v>0.90800000000000003</v>
      </c>
      <c r="C3">
        <v>5.17</v>
      </c>
      <c r="D3" t="s">
        <v>43</v>
      </c>
    </row>
    <row r="4" spans="1:4" x14ac:dyDescent="0.3">
      <c r="A4" s="28" t="s">
        <v>55</v>
      </c>
      <c r="B4" s="28">
        <v>0.94299999999999995</v>
      </c>
      <c r="C4" s="28">
        <v>4.09</v>
      </c>
      <c r="D4" s="28" t="s">
        <v>53</v>
      </c>
    </row>
    <row r="5" spans="1:4" x14ac:dyDescent="0.3">
      <c r="A5" t="s">
        <v>56</v>
      </c>
      <c r="B5">
        <v>0.93300000000000005</v>
      </c>
      <c r="C5">
        <v>4.42</v>
      </c>
      <c r="D5" t="s">
        <v>53</v>
      </c>
    </row>
    <row r="6" spans="1:4" x14ac:dyDescent="0.3">
      <c r="A6" s="27" t="s">
        <v>57</v>
      </c>
      <c r="B6" s="27">
        <v>0.96699999999999997</v>
      </c>
      <c r="C6" s="27">
        <v>3.22</v>
      </c>
      <c r="D6" s="27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5930-97E2-404A-B94D-1FE103A3425C}">
  <dimension ref="A1:I18"/>
  <sheetViews>
    <sheetView zoomScale="180" zoomScaleNormal="180" workbookViewId="0">
      <selection activeCell="E3" sqref="E3"/>
    </sheetView>
  </sheetViews>
  <sheetFormatPr defaultRowHeight="14.4" x14ac:dyDescent="0.3"/>
  <cols>
    <col min="1" max="1" width="13.44140625" customWidth="1"/>
    <col min="2" max="2" width="11.441406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  <c r="E3" t="s">
        <v>54</v>
      </c>
    </row>
    <row r="4" spans="1:9" x14ac:dyDescent="0.3">
      <c r="A4" s="14" t="s">
        <v>16</v>
      </c>
      <c r="B4" s="14">
        <v>0.95323617354888646</v>
      </c>
    </row>
    <row r="5" spans="1:9" x14ac:dyDescent="0.3">
      <c r="A5" s="18" t="s">
        <v>17</v>
      </c>
      <c r="B5" s="18">
        <v>0.90865920256212285</v>
      </c>
    </row>
    <row r="6" spans="1:9" x14ac:dyDescent="0.3">
      <c r="A6" s="14" t="s">
        <v>18</v>
      </c>
      <c r="B6" s="14">
        <v>0.90804203501186698</v>
      </c>
    </row>
    <row r="7" spans="1:9" x14ac:dyDescent="0.3">
      <c r="A7" s="18" t="s">
        <v>19</v>
      </c>
      <c r="B7" s="18">
        <v>5.1709629146929004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</v>
      </c>
      <c r="C12" s="14">
        <v>39367.767945044085</v>
      </c>
      <c r="D12" s="14">
        <v>39367.767945044085</v>
      </c>
      <c r="E12" s="14">
        <v>1472.3055387233512</v>
      </c>
      <c r="F12" s="14">
        <v>8.4290695726901811E-79</v>
      </c>
    </row>
    <row r="13" spans="1:9" x14ac:dyDescent="0.3">
      <c r="A13" s="14" t="s">
        <v>23</v>
      </c>
      <c r="B13" s="14">
        <v>148</v>
      </c>
      <c r="C13" s="14">
        <v>3957.3509048391352</v>
      </c>
      <c r="D13" s="14">
        <v>26.738857465129293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8">
        <v>39.242853367900622</v>
      </c>
      <c r="C17" s="14">
        <v>2.4000265059036003</v>
      </c>
      <c r="D17" s="14">
        <v>16.351008320687626</v>
      </c>
      <c r="E17" s="18">
        <v>5.5775587088666678E-35</v>
      </c>
      <c r="F17" s="14">
        <v>34.500107004315318</v>
      </c>
      <c r="G17" s="14">
        <v>43.985599731485927</v>
      </c>
      <c r="H17" s="14">
        <v>34.500107004315318</v>
      </c>
      <c r="I17" s="14">
        <v>43.985599731485927</v>
      </c>
    </row>
    <row r="18" spans="1:9" ht="15" thickBot="1" x14ac:dyDescent="0.35">
      <c r="A18" s="15" t="s">
        <v>7</v>
      </c>
      <c r="B18" s="21">
        <v>0.69116675556857798</v>
      </c>
      <c r="C18" s="15">
        <v>1.8012909535232942E-2</v>
      </c>
      <c r="D18" s="15">
        <v>38.370633806641159</v>
      </c>
      <c r="E18" s="21">
        <v>8.4290695726894632E-79</v>
      </c>
      <c r="F18" s="15">
        <v>0.65557103986057474</v>
      </c>
      <c r="G18" s="15">
        <v>0.72676247127658122</v>
      </c>
      <c r="H18" s="15">
        <v>0.65557103986057474</v>
      </c>
      <c r="I18" s="15">
        <v>0.72676247127658122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F257-FF62-4007-B2E3-3522CDB708D1}">
  <dimension ref="A1:I22"/>
  <sheetViews>
    <sheetView zoomScale="140" zoomScaleNormal="140" workbookViewId="0">
      <selection activeCell="B28" sqref="B28"/>
    </sheetView>
  </sheetViews>
  <sheetFormatPr defaultRowHeight="14.4" x14ac:dyDescent="0.3"/>
  <cols>
    <col min="5" max="5" width="12.88671875" bestFit="1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0.97110066069323742</v>
      </c>
    </row>
    <row r="5" spans="1:9" x14ac:dyDescent="0.3">
      <c r="A5" s="18" t="s">
        <v>17</v>
      </c>
      <c r="B5" s="18">
        <v>0.9430364931988422</v>
      </c>
    </row>
    <row r="6" spans="1:9" x14ac:dyDescent="0.3">
      <c r="A6" s="14" t="s">
        <v>18</v>
      </c>
      <c r="B6" s="14">
        <v>0.94226147950086714</v>
      </c>
    </row>
    <row r="7" spans="1:9" x14ac:dyDescent="0.3">
      <c r="A7" s="18" t="s">
        <v>19</v>
      </c>
      <c r="B7" s="18">
        <v>4.0974114130174701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2</v>
      </c>
      <c r="C12" s="14">
        <v>40857.168147616925</v>
      </c>
      <c r="D12" s="14">
        <v>20428.584073808463</v>
      </c>
      <c r="E12" s="14">
        <v>1216.7997748464811</v>
      </c>
      <c r="F12" s="14">
        <v>3.4384185657314171E-92</v>
      </c>
    </row>
    <row r="13" spans="1:9" x14ac:dyDescent="0.3">
      <c r="A13" s="14" t="s">
        <v>23</v>
      </c>
      <c r="B13" s="14">
        <v>147</v>
      </c>
      <c r="C13" s="14">
        <v>2467.950702266296</v>
      </c>
      <c r="D13" s="14">
        <v>16.788780287525825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15.477560372886217</v>
      </c>
      <c r="C17" s="14">
        <v>2.4761607654502806</v>
      </c>
      <c r="D17" s="14">
        <v>6.2506282261005293</v>
      </c>
      <c r="E17" s="18">
        <v>4.1942381794939089E-9</v>
      </c>
      <c r="F17" s="14">
        <v>10.584088990023618</v>
      </c>
      <c r="G17" s="14">
        <v>20.371031755748817</v>
      </c>
      <c r="H17" s="14">
        <v>10.584088990023618</v>
      </c>
      <c r="I17" s="14">
        <v>20.371031755748817</v>
      </c>
    </row>
    <row r="18" spans="1:9" x14ac:dyDescent="0.3">
      <c r="A18" s="14" t="s">
        <v>2</v>
      </c>
      <c r="B18" s="14">
        <v>0.27974297737808429</v>
      </c>
      <c r="C18" s="14">
        <v>2.3999961532233747E-2</v>
      </c>
      <c r="D18" s="14">
        <v>11.655976073226972</v>
      </c>
      <c r="E18" s="18">
        <v>1.2044743103526052E-22</v>
      </c>
      <c r="F18" s="14">
        <v>0.23231345398587738</v>
      </c>
      <c r="G18" s="14">
        <v>0.3271725007702912</v>
      </c>
      <c r="H18" s="14">
        <v>0.23231345398587738</v>
      </c>
      <c r="I18" s="14">
        <v>0.3271725007702912</v>
      </c>
    </row>
    <row r="19" spans="1:9" ht="15" thickBot="1" x14ac:dyDescent="0.35">
      <c r="A19" s="15" t="s">
        <v>3</v>
      </c>
      <c r="B19" s="15">
        <v>0.57331373591438772</v>
      </c>
      <c r="C19" s="15">
        <v>2.8740730961337255E-2</v>
      </c>
      <c r="D19" s="15">
        <v>19.947778526775245</v>
      </c>
      <c r="E19" s="21">
        <v>1.1546975288407653E-43</v>
      </c>
      <c r="F19" s="15">
        <v>0.51651534606659377</v>
      </c>
      <c r="G19" s="15">
        <v>0.63011212576218167</v>
      </c>
      <c r="H19" s="15">
        <v>0.51651534606659377</v>
      </c>
      <c r="I19" s="15">
        <v>0.63011212576218167</v>
      </c>
    </row>
    <row r="22" spans="1:9" x14ac:dyDescent="0.3">
      <c r="E22" s="1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801E-BBD6-40F6-88F9-E81FE04A13D3}">
  <dimension ref="A1:I19"/>
  <sheetViews>
    <sheetView zoomScale="150" zoomScaleNormal="150" workbookViewId="0">
      <selection activeCell="B6" sqref="B6"/>
    </sheetView>
  </sheetViews>
  <sheetFormatPr defaultRowHeight="14.4" x14ac:dyDescent="0.3"/>
  <cols>
    <col min="1" max="1" width="13.109375" customWidth="1"/>
    <col min="2" max="2" width="12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0.96618860139177531</v>
      </c>
    </row>
    <row r="5" spans="1:9" x14ac:dyDescent="0.3">
      <c r="A5" s="18" t="s">
        <v>17</v>
      </c>
      <c r="B5" s="18">
        <v>0.93352041345939485</v>
      </c>
    </row>
    <row r="6" spans="1:9" x14ac:dyDescent="0.3">
      <c r="A6" s="14" t="s">
        <v>18</v>
      </c>
      <c r="B6" s="14">
        <v>0.93261592928877424</v>
      </c>
    </row>
    <row r="7" spans="1:9" x14ac:dyDescent="0.3">
      <c r="A7" s="18" t="s">
        <v>19</v>
      </c>
      <c r="B7" s="18">
        <v>4.4264480223973157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2</v>
      </c>
      <c r="C12" s="14">
        <v>40444.882861920407</v>
      </c>
      <c r="D12" s="14">
        <v>20222.441430960203</v>
      </c>
      <c r="E12" s="14">
        <v>1032.1025439494417</v>
      </c>
      <c r="F12" s="14">
        <v>2.9348828280290435E-87</v>
      </c>
    </row>
    <row r="13" spans="1:9" x14ac:dyDescent="0.3">
      <c r="A13" s="14" t="s">
        <v>23</v>
      </c>
      <c r="B13" s="14">
        <v>147</v>
      </c>
      <c r="C13" s="14">
        <v>2880.2359879628102</v>
      </c>
      <c r="D13" s="14">
        <v>19.593442094985104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36.658982980606275</v>
      </c>
      <c r="C17" s="14">
        <v>2.0838182302350567</v>
      </c>
      <c r="D17" s="14">
        <v>17.592217233108236</v>
      </c>
      <c r="E17" s="18">
        <v>5.3760136855402007E-38</v>
      </c>
      <c r="F17" s="14">
        <v>32.540871984332441</v>
      </c>
      <c r="G17" s="14">
        <v>40.77709397688011</v>
      </c>
      <c r="H17" s="14">
        <v>32.540871984332441</v>
      </c>
      <c r="I17" s="14">
        <v>40.77709397688011</v>
      </c>
    </row>
    <row r="18" spans="1:9" x14ac:dyDescent="0.3">
      <c r="A18" s="14" t="s">
        <v>7</v>
      </c>
      <c r="B18" s="14">
        <v>1.0192048413018455</v>
      </c>
      <c r="C18" s="14">
        <v>4.6853365131979227E-2</v>
      </c>
      <c r="D18" s="14">
        <v>21.75307661319291</v>
      </c>
      <c r="E18" s="18">
        <v>8.3620683339402111E-48</v>
      </c>
      <c r="F18" s="14">
        <v>0.92661166049419319</v>
      </c>
      <c r="G18" s="14">
        <v>1.1117980221094979</v>
      </c>
      <c r="H18" s="14">
        <v>0.92661166049419319</v>
      </c>
      <c r="I18" s="14">
        <v>1.1117980221094979</v>
      </c>
    </row>
    <row r="19" spans="1:9" ht="15" thickBot="1" x14ac:dyDescent="0.35">
      <c r="A19" s="15" t="s">
        <v>10</v>
      </c>
      <c r="B19" s="15">
        <v>-0.32593179127944288</v>
      </c>
      <c r="C19" s="15">
        <v>4.3959330765960404E-2</v>
      </c>
      <c r="D19" s="15">
        <v>-7.4143938408595123</v>
      </c>
      <c r="E19" s="21">
        <v>8.9405812640482198E-12</v>
      </c>
      <c r="F19" s="15">
        <v>-0.41280568497588105</v>
      </c>
      <c r="G19" s="15">
        <v>-0.23905789758300472</v>
      </c>
      <c r="H19" s="15">
        <v>-0.41280568497588105</v>
      </c>
      <c r="I19" s="15">
        <v>-0.23905789758300472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B071-89FB-4FC2-8C9D-8FB2734B3D0B}">
  <dimension ref="A1:I29"/>
  <sheetViews>
    <sheetView topLeftCell="A7" zoomScale="140" zoomScaleNormal="140" workbookViewId="0">
      <selection activeCell="E29" sqref="A29:E29"/>
    </sheetView>
  </sheetViews>
  <sheetFormatPr defaultRowHeight="14.4" x14ac:dyDescent="0.3"/>
  <cols>
    <col min="1" max="1" width="12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0.9833827432461737</v>
      </c>
    </row>
    <row r="5" spans="1:9" x14ac:dyDescent="0.3">
      <c r="A5" s="18" t="s">
        <v>17</v>
      </c>
      <c r="B5" s="18">
        <v>0.96704161971437008</v>
      </c>
    </row>
    <row r="6" spans="1:9" x14ac:dyDescent="0.3">
      <c r="A6" s="14" t="s">
        <v>18</v>
      </c>
      <c r="B6" s="14">
        <v>0.96415475428789166</v>
      </c>
    </row>
    <row r="7" spans="1:9" x14ac:dyDescent="0.3">
      <c r="A7" s="18" t="s">
        <v>19</v>
      </c>
      <c r="B7" s="18">
        <v>3.2284385764871057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12</v>
      </c>
      <c r="C12" s="14">
        <v>41897.193106908657</v>
      </c>
      <c r="D12" s="14">
        <v>3491.4327589090549</v>
      </c>
      <c r="E12" s="14">
        <v>334.97980572443652</v>
      </c>
      <c r="F12" s="14">
        <v>3.9891185454718457E-95</v>
      </c>
    </row>
    <row r="13" spans="1:9" x14ac:dyDescent="0.3">
      <c r="A13" s="14" t="s">
        <v>23</v>
      </c>
      <c r="B13" s="14">
        <v>137</v>
      </c>
      <c r="C13" s="14">
        <v>1427.9257429745624</v>
      </c>
      <c r="D13" s="14">
        <v>10.422815642150089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38.675500227499043</v>
      </c>
      <c r="C17" s="14">
        <v>5.7884826829472269</v>
      </c>
      <c r="D17" s="14">
        <v>6.6814573603953971</v>
      </c>
      <c r="E17" s="18">
        <v>5.4635236304314417E-10</v>
      </c>
      <c r="F17" s="14">
        <v>27.229173898333833</v>
      </c>
      <c r="G17" s="14">
        <v>50.121826556664253</v>
      </c>
      <c r="H17" s="14">
        <v>27.229173898333833</v>
      </c>
      <c r="I17" s="14">
        <v>50.121826556664253</v>
      </c>
    </row>
    <row r="18" spans="1:9" x14ac:dyDescent="0.3">
      <c r="A18" s="14" t="s">
        <v>2</v>
      </c>
      <c r="B18" s="14">
        <v>-0.52848153258886033</v>
      </c>
      <c r="C18" s="14">
        <v>4.2991396313399264</v>
      </c>
      <c r="D18" s="14">
        <v>-0.1229272779921658</v>
      </c>
      <c r="E18" s="25">
        <v>0.90234483539151045</v>
      </c>
      <c r="F18" s="14">
        <v>-9.0297344256714922</v>
      </c>
      <c r="G18" s="14">
        <v>7.9727713604937707</v>
      </c>
      <c r="H18" s="14">
        <v>-9.0297344256714922</v>
      </c>
      <c r="I18" s="14">
        <v>7.9727713604937707</v>
      </c>
    </row>
    <row r="19" spans="1:9" x14ac:dyDescent="0.3">
      <c r="A19" s="14" t="s">
        <v>3</v>
      </c>
      <c r="B19" s="14">
        <v>-0.39502779636504365</v>
      </c>
      <c r="C19" s="14">
        <v>1.4637013422350476</v>
      </c>
      <c r="D19" s="14">
        <v>-0.26988278617128464</v>
      </c>
      <c r="E19" s="25">
        <v>0.78765652761235283</v>
      </c>
      <c r="F19" s="14">
        <v>-3.2893965159979963</v>
      </c>
      <c r="G19" s="14">
        <v>2.4993409232679094</v>
      </c>
      <c r="H19" s="14">
        <v>-3.2893965159979963</v>
      </c>
      <c r="I19" s="14">
        <v>2.4993409232679094</v>
      </c>
    </row>
    <row r="20" spans="1:9" x14ac:dyDescent="0.3">
      <c r="A20" s="14" t="s">
        <v>4</v>
      </c>
      <c r="B20" s="14">
        <v>2.8488358707487547</v>
      </c>
      <c r="C20" s="14">
        <v>5.7490195842350991</v>
      </c>
      <c r="D20" s="14">
        <v>0.49553420874766235</v>
      </c>
      <c r="E20" s="25">
        <v>0.62101701177140067</v>
      </c>
      <c r="F20" s="14">
        <v>-8.5194548952886962</v>
      </c>
      <c r="G20" s="14">
        <v>14.217126636786205</v>
      </c>
      <c r="H20" s="14">
        <v>-8.5194548952886962</v>
      </c>
      <c r="I20" s="14">
        <v>14.217126636786205</v>
      </c>
    </row>
    <row r="21" spans="1:9" x14ac:dyDescent="0.3">
      <c r="A21" s="14" t="s">
        <v>5</v>
      </c>
      <c r="B21" s="14">
        <v>2.6596275748606968</v>
      </c>
      <c r="C21" s="14">
        <v>1.7447070481017775</v>
      </c>
      <c r="D21" s="14">
        <v>1.524397793746717</v>
      </c>
      <c r="E21" s="26">
        <v>0.1297144967151613</v>
      </c>
      <c r="F21" s="14">
        <v>-0.7904105983898182</v>
      </c>
      <c r="G21" s="14">
        <v>6.1096657481112118</v>
      </c>
      <c r="H21" s="14">
        <v>-0.7904105983898182</v>
      </c>
      <c r="I21" s="14">
        <v>6.1096657481112118</v>
      </c>
    </row>
    <row r="22" spans="1:9" x14ac:dyDescent="0.3">
      <c r="A22" s="14" t="s">
        <v>6</v>
      </c>
      <c r="B22" s="14">
        <v>1.5021325563082319</v>
      </c>
      <c r="C22" s="14">
        <v>0.57490316447791756</v>
      </c>
      <c r="D22" s="14">
        <v>2.6128444738556138</v>
      </c>
      <c r="E22" s="18">
        <v>9.9818524333823086E-3</v>
      </c>
      <c r="F22" s="14">
        <v>0.3653010948148574</v>
      </c>
      <c r="G22" s="14">
        <v>2.6389640178016065</v>
      </c>
      <c r="H22" s="14">
        <v>0.3653010948148574</v>
      </c>
      <c r="I22" s="14">
        <v>2.6389640178016065</v>
      </c>
    </row>
    <row r="23" spans="1:9" x14ac:dyDescent="0.3">
      <c r="A23" s="14" t="s">
        <v>7</v>
      </c>
      <c r="B23" s="14">
        <v>-4.3401360004934189</v>
      </c>
      <c r="C23" s="14">
        <v>2.3024936455125746</v>
      </c>
      <c r="D23" s="14">
        <v>-1.8849719776434952</v>
      </c>
      <c r="E23" s="18">
        <v>6.1551660513928276E-2</v>
      </c>
      <c r="F23" s="14">
        <v>-8.8931588012712179</v>
      </c>
      <c r="G23" s="14">
        <v>0.21288680028438023</v>
      </c>
      <c r="H23" s="14">
        <v>-8.8931588012712179</v>
      </c>
      <c r="I23" s="14">
        <v>0.21288680028438023</v>
      </c>
    </row>
    <row r="24" spans="1:9" x14ac:dyDescent="0.3">
      <c r="A24" s="14" t="s">
        <v>10</v>
      </c>
      <c r="B24" s="14">
        <v>-4.5489437473747945</v>
      </c>
      <c r="C24" s="14">
        <v>2.9818716800525982</v>
      </c>
      <c r="D24" s="14">
        <v>-1.5255330327610055</v>
      </c>
      <c r="E24" s="26">
        <v>0.12943146329054642</v>
      </c>
      <c r="F24" s="14">
        <v>-10.445389878608617</v>
      </c>
      <c r="G24" s="14">
        <v>1.3475023838590285</v>
      </c>
      <c r="H24" s="14">
        <v>-10.445389878608617</v>
      </c>
      <c r="I24" s="14">
        <v>1.3475023838590285</v>
      </c>
    </row>
    <row r="25" spans="1:9" x14ac:dyDescent="0.3">
      <c r="A25" s="14" t="s">
        <v>8</v>
      </c>
      <c r="B25" s="14">
        <v>2.7401793496987445</v>
      </c>
      <c r="C25" s="14">
        <v>1.8936017381096559</v>
      </c>
      <c r="D25" s="14">
        <v>1.4470726840556292</v>
      </c>
      <c r="E25" s="26">
        <v>0.15016084806638944</v>
      </c>
      <c r="F25" s="14">
        <v>-1.0042878309202994</v>
      </c>
      <c r="G25" s="14">
        <v>6.4846465303177885</v>
      </c>
      <c r="H25" s="14">
        <v>-1.0042878309202994</v>
      </c>
      <c r="I25" s="14">
        <v>6.4846465303177885</v>
      </c>
    </row>
    <row r="26" spans="1:9" x14ac:dyDescent="0.3">
      <c r="A26" s="14" t="s">
        <v>9</v>
      </c>
      <c r="B26" s="14">
        <v>1.5099720927798632</v>
      </c>
      <c r="C26" s="14">
        <v>1.0998704265331349</v>
      </c>
      <c r="D26" s="14">
        <v>1.3728636177075841</v>
      </c>
      <c r="E26" s="26">
        <v>0.17203778546663387</v>
      </c>
      <c r="F26" s="14">
        <v>-0.66494601814146304</v>
      </c>
      <c r="G26" s="14">
        <v>3.6848902037011895</v>
      </c>
      <c r="H26" s="14">
        <v>-0.66494601814146304</v>
      </c>
      <c r="I26" s="14">
        <v>3.6848902037011895</v>
      </c>
    </row>
    <row r="27" spans="1:9" x14ac:dyDescent="0.3">
      <c r="A27" s="14" t="s">
        <v>11</v>
      </c>
      <c r="B27" s="14">
        <v>-2.0299914766266576</v>
      </c>
      <c r="C27" s="14">
        <v>5.5355440242212017</v>
      </c>
      <c r="D27" s="14">
        <v>-0.36671941687109211</v>
      </c>
      <c r="E27" s="25">
        <v>0.71439409674358822</v>
      </c>
      <c r="F27" s="14">
        <v>-12.97614900722766</v>
      </c>
      <c r="G27" s="14">
        <v>8.9161660539743455</v>
      </c>
      <c r="H27" s="14">
        <v>-12.97614900722766</v>
      </c>
      <c r="I27" s="14">
        <v>8.9161660539743455</v>
      </c>
    </row>
    <row r="28" spans="1:9" x14ac:dyDescent="0.3">
      <c r="A28" s="14" t="s">
        <v>12</v>
      </c>
      <c r="B28" s="14">
        <v>-0.39357399573660828</v>
      </c>
      <c r="C28" s="14">
        <v>1.1232237267909082</v>
      </c>
      <c r="D28" s="14">
        <v>-0.35039679660352596</v>
      </c>
      <c r="E28" s="25">
        <v>0.72657909113322949</v>
      </c>
      <c r="F28" s="14">
        <v>-2.6146716514980599</v>
      </c>
      <c r="G28" s="14">
        <v>1.8275236600248435</v>
      </c>
      <c r="H28" s="14">
        <v>-2.6146716514980599</v>
      </c>
      <c r="I28" s="14">
        <v>1.8275236600248435</v>
      </c>
    </row>
    <row r="29" spans="1:9" ht="15" thickBot="1" x14ac:dyDescent="0.35">
      <c r="A29" s="15" t="s">
        <v>13</v>
      </c>
      <c r="B29" s="15">
        <v>1.557383340858852</v>
      </c>
      <c r="C29" s="15">
        <v>6.6459675995808398</v>
      </c>
      <c r="D29" s="15">
        <v>0.23433507875618834</v>
      </c>
      <c r="E29" s="24">
        <v>0.81507469787514153</v>
      </c>
      <c r="F29" s="15">
        <v>-11.584560426541138</v>
      </c>
      <c r="G29" s="15">
        <v>14.699327108258842</v>
      </c>
      <c r="H29" s="15">
        <v>-11.584560426541138</v>
      </c>
      <c r="I29" s="15">
        <v>14.699327108258842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"/>
  <sheetViews>
    <sheetView tabSelected="1" zoomScale="150" zoomScaleNormal="150" workbookViewId="0">
      <pane xSplit="1" ySplit="2" topLeftCell="B202" activePane="bottomRight" state="frozen"/>
      <selection pane="topRight" activeCell="B1" sqref="B1"/>
      <selection pane="bottomLeft" activeCell="A3" sqref="A3"/>
      <selection pane="bottomRight" activeCell="B221" sqref="B210:B221"/>
    </sheetView>
  </sheetViews>
  <sheetFormatPr defaultColWidth="9.109375" defaultRowHeight="13.2" x14ac:dyDescent="0.25"/>
  <cols>
    <col min="1" max="1" width="9.88671875" style="3" bestFit="1" customWidth="1"/>
    <col min="2" max="2" width="18.109375" style="4" customWidth="1"/>
    <col min="3" max="16384" width="9.109375" style="4"/>
  </cols>
  <sheetData>
    <row r="1" spans="1:16" x14ac:dyDescent="0.25">
      <c r="B1" s="2" t="s">
        <v>0</v>
      </c>
      <c r="C1" s="4">
        <f>CORREL($B$3:$B$219,C3:C219)</f>
        <v>0.84930256533287107</v>
      </c>
      <c r="D1" s="4">
        <f>CORREL($B$3:$B$219,D3:D219)</f>
        <v>0.89517790328031499</v>
      </c>
      <c r="E1" s="4">
        <f>CORREL($B$3:$B$219,E3:E219)</f>
        <v>0.89973950303021188</v>
      </c>
      <c r="F1" s="4">
        <f>CORREL($B$3:$B$219,F3:F219)</f>
        <v>0.87839894087376658</v>
      </c>
      <c r="G1" s="4">
        <f>CORREL($B$3:$B$219,G3:G219)</f>
        <v>0.89890053311770657</v>
      </c>
      <c r="H1" s="4">
        <f>CORREL($B$3:$B$219,H3:H219)</f>
        <v>0.92345937098067166</v>
      </c>
      <c r="I1" s="4">
        <f>CORREL($B$3:$B$219,I3:I219)</f>
        <v>0.82407260774997604</v>
      </c>
      <c r="J1" s="4">
        <f>CORREL($B$3:$B$219,J3:J219)</f>
        <v>0.74532876493367806</v>
      </c>
      <c r="K1" s="4">
        <f>CORREL($B$3:$B$219,K3:K219)</f>
        <v>0.8198397822850414</v>
      </c>
      <c r="L1" s="4">
        <f>CORREL($B$3:$B$219,L3:L219)</f>
        <v>0.80668587625975796</v>
      </c>
      <c r="M1" s="4">
        <f>CORREL($B$3:$B$219,M3:M219)</f>
        <v>0.66349125346449767</v>
      </c>
      <c r="N1" s="4">
        <f>CORREL($B$3:$B$219,N3:N219)</f>
        <v>0.81172119829979594</v>
      </c>
    </row>
    <row r="2" spans="1:16" x14ac:dyDescent="0.25">
      <c r="B2" s="5" t="s">
        <v>1</v>
      </c>
      <c r="C2" s="7" t="s">
        <v>2</v>
      </c>
      <c r="D2" s="8" t="s">
        <v>3</v>
      </c>
      <c r="E2" s="9" t="s">
        <v>4</v>
      </c>
      <c r="F2" s="7" t="s">
        <v>5</v>
      </c>
      <c r="G2" s="8" t="s">
        <v>6</v>
      </c>
      <c r="H2" s="9" t="s">
        <v>7</v>
      </c>
      <c r="I2" s="9" t="s">
        <v>10</v>
      </c>
      <c r="J2" s="7" t="s">
        <v>8</v>
      </c>
      <c r="K2" s="8" t="s">
        <v>9</v>
      </c>
      <c r="L2" s="7" t="s">
        <v>11</v>
      </c>
      <c r="M2" s="8" t="s">
        <v>12</v>
      </c>
      <c r="N2" s="9" t="s">
        <v>13</v>
      </c>
    </row>
    <row r="3" spans="1:16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2">
        <v>104.36642017448885</v>
      </c>
      <c r="J3" s="10">
        <v>114.8300085460489</v>
      </c>
      <c r="K3" s="11">
        <v>85.775669730418315</v>
      </c>
      <c r="L3" s="10">
        <v>113.37946006290889</v>
      </c>
      <c r="M3" s="11">
        <v>99.223295365393227</v>
      </c>
      <c r="N3" s="12">
        <v>111.18657078098096</v>
      </c>
    </row>
    <row r="4" spans="1:16" ht="14.4" x14ac:dyDescent="0.3">
      <c r="A4" s="1">
        <v>37653</v>
      </c>
      <c r="B4" s="6">
        <v>100.63920396042589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2">
        <v>84.904824043053779</v>
      </c>
      <c r="J4" s="10">
        <v>81.51620379775467</v>
      </c>
      <c r="K4" s="11">
        <v>90.925415745734526</v>
      </c>
      <c r="L4" s="10">
        <v>102.92651799802923</v>
      </c>
      <c r="M4" s="11">
        <v>88.073804099240547</v>
      </c>
      <c r="N4" s="12">
        <v>100.62572835534363</v>
      </c>
    </row>
    <row r="5" spans="1:16" ht="14.4" x14ac:dyDescent="0.3">
      <c r="A5" s="1">
        <v>37681</v>
      </c>
      <c r="B5" s="6">
        <v>101.2211813482815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2">
        <v>94.986300109713056</v>
      </c>
      <c r="J5" s="10">
        <v>83.645408030313078</v>
      </c>
      <c r="K5" s="11">
        <v>115.13576384763222</v>
      </c>
      <c r="L5" s="10">
        <v>101.46201809373521</v>
      </c>
      <c r="M5" s="11">
        <v>93.355740026506737</v>
      </c>
      <c r="N5" s="12">
        <v>100.20629871848152</v>
      </c>
    </row>
    <row r="6" spans="1:16" ht="14.4" x14ac:dyDescent="0.3">
      <c r="A6" s="1">
        <v>37712</v>
      </c>
      <c r="B6" s="6">
        <v>100.52717503739886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2">
        <v>93.398138775570573</v>
      </c>
      <c r="J6" s="10">
        <v>85.214130636335994</v>
      </c>
      <c r="K6" s="11">
        <v>107.93873876345681</v>
      </c>
      <c r="L6" s="10">
        <v>99.962758455355967</v>
      </c>
      <c r="M6" s="11">
        <v>93.58601681666407</v>
      </c>
      <c r="N6" s="12">
        <v>98.974956413496074</v>
      </c>
    </row>
    <row r="7" spans="1:16" ht="14.4" x14ac:dyDescent="0.3">
      <c r="A7" s="1">
        <v>37742</v>
      </c>
      <c r="B7" s="6">
        <v>101.18893480892925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2">
        <v>89.511188237733776</v>
      </c>
      <c r="J7" s="10">
        <v>78.451460082591367</v>
      </c>
      <c r="K7" s="11">
        <v>109.16110553287088</v>
      </c>
      <c r="L7" s="10">
        <v>102.63930821229042</v>
      </c>
      <c r="M7" s="11">
        <v>96.211510671467394</v>
      </c>
      <c r="N7" s="12">
        <v>101.64359725279959</v>
      </c>
    </row>
    <row r="8" spans="1:16" ht="18" customHeight="1" x14ac:dyDescent="0.5">
      <c r="A8" s="1">
        <v>37773</v>
      </c>
      <c r="B8" s="6">
        <v>99.370244701809057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2">
        <v>84.351700013678951</v>
      </c>
      <c r="J8" s="10">
        <v>74.694353087864997</v>
      </c>
      <c r="K8" s="11">
        <v>101.50999411645545</v>
      </c>
      <c r="L8" s="10">
        <v>99.522680570660839</v>
      </c>
      <c r="M8" s="11">
        <v>91.865046128841811</v>
      </c>
      <c r="N8" s="12">
        <v>98.336459242271374</v>
      </c>
      <c r="P8" s="13"/>
    </row>
    <row r="9" spans="1:16" ht="14.4" x14ac:dyDescent="0.3">
      <c r="A9" s="1">
        <v>37803</v>
      </c>
      <c r="B9" s="6">
        <v>100.80830399366623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2">
        <v>97.630388002658535</v>
      </c>
      <c r="J9" s="10">
        <v>88.639940211675793</v>
      </c>
      <c r="K9" s="11">
        <v>113.60379648620405</v>
      </c>
      <c r="L9" s="10">
        <v>108.17337798076116</v>
      </c>
      <c r="M9" s="11">
        <v>101.40965253002645</v>
      </c>
      <c r="N9" s="12">
        <v>107.12562942995332</v>
      </c>
    </row>
    <row r="10" spans="1:16" ht="14.4" x14ac:dyDescent="0.3">
      <c r="A10" s="1">
        <v>37834</v>
      </c>
      <c r="B10" s="6">
        <v>101.48040404722182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2">
        <v>93.521107066942363</v>
      </c>
      <c r="J10" s="10">
        <v>79.806387455937539</v>
      </c>
      <c r="K10" s="11">
        <v>117.88817127520088</v>
      </c>
      <c r="L10" s="10">
        <v>103.88386449246778</v>
      </c>
      <c r="M10" s="11">
        <v>98.448017531776429</v>
      </c>
      <c r="N10" s="12">
        <v>103.04181364091245</v>
      </c>
    </row>
    <row r="11" spans="1:16" ht="14.4" x14ac:dyDescent="0.3">
      <c r="A11" s="1">
        <v>37865</v>
      </c>
      <c r="B11" s="6">
        <v>103.99998983550587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2">
        <v>90.841077735287641</v>
      </c>
      <c r="J11" s="10">
        <v>80.112881016880806</v>
      </c>
      <c r="K11" s="11">
        <v>109.90196018063389</v>
      </c>
      <c r="L11" s="10">
        <v>102.50267540633263</v>
      </c>
      <c r="M11" s="11">
        <v>99.480345600637165</v>
      </c>
      <c r="N11" s="12">
        <v>102.03449530395474</v>
      </c>
    </row>
    <row r="12" spans="1:16" ht="14.4" x14ac:dyDescent="0.3">
      <c r="A12" s="1">
        <v>37895</v>
      </c>
      <c r="B12" s="6">
        <v>105.21187785833689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2">
        <v>94.414999036599639</v>
      </c>
      <c r="J12" s="10">
        <v>84.18115748965549</v>
      </c>
      <c r="K12" s="11">
        <v>112.59755625573789</v>
      </c>
      <c r="L12" s="10">
        <v>109.04586025415361</v>
      </c>
      <c r="M12" s="11">
        <v>105.47934721279356</v>
      </c>
      <c r="N12" s="12">
        <v>108.49338234863536</v>
      </c>
    </row>
    <row r="13" spans="1:16" ht="14.4" x14ac:dyDescent="0.3">
      <c r="A13" s="1">
        <v>37926</v>
      </c>
      <c r="B13" s="6">
        <v>103.56569760265653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2">
        <v>90.840596981969895</v>
      </c>
      <c r="J13" s="10">
        <v>84.447343257029289</v>
      </c>
      <c r="K13" s="11">
        <v>102.19954768850216</v>
      </c>
      <c r="L13" s="10">
        <v>105.23479992116566</v>
      </c>
      <c r="M13" s="11">
        <v>99.867656767665295</v>
      </c>
      <c r="N13" s="12">
        <v>104.40339177161586</v>
      </c>
    </row>
    <row r="14" spans="1:16" ht="14.4" x14ac:dyDescent="0.3">
      <c r="A14" s="1">
        <v>37956</v>
      </c>
      <c r="B14" s="6">
        <v>103.08726115875955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2">
        <v>111.79625498754595</v>
      </c>
      <c r="J14" s="10">
        <v>117.06254526468882</v>
      </c>
      <c r="K14" s="11">
        <v>102.43959025343803</v>
      </c>
      <c r="L14" s="10">
        <v>120.01789827185053</v>
      </c>
      <c r="M14" s="11">
        <v>105.92012722202678</v>
      </c>
      <c r="N14" s="12">
        <v>117.83405457584877</v>
      </c>
    </row>
    <row r="15" spans="1:16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2">
        <v>117.48980120900579</v>
      </c>
      <c r="J15" s="10">
        <v>127.49112360294188</v>
      </c>
      <c r="K15" s="11">
        <v>99.720362835290544</v>
      </c>
      <c r="L15" s="10">
        <v>115.14810420499273</v>
      </c>
      <c r="M15" s="11">
        <v>98.655920632738685</v>
      </c>
      <c r="N15" s="12">
        <v>112.59334920150437</v>
      </c>
    </row>
    <row r="16" spans="1:16" ht="14.4" x14ac:dyDescent="0.3">
      <c r="A16" s="1">
        <v>38018</v>
      </c>
      <c r="B16" s="6">
        <v>102.66896926492038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2">
        <v>97.55406327023006</v>
      </c>
      <c r="J16" s="10">
        <v>96.604092931580595</v>
      </c>
      <c r="K16" s="11">
        <v>99.24188401278748</v>
      </c>
      <c r="L16" s="10">
        <v>102.40148465163456</v>
      </c>
      <c r="M16" s="11">
        <v>90.202091635725438</v>
      </c>
      <c r="N16" s="12">
        <v>100.51171303889623</v>
      </c>
    </row>
    <row r="17" spans="1:14" ht="14.4" x14ac:dyDescent="0.3">
      <c r="A17" s="1">
        <v>38047</v>
      </c>
      <c r="B17" s="6">
        <v>109.90877136441904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2">
        <v>96.26610117384044</v>
      </c>
      <c r="J17" s="10">
        <v>83.786610762786211</v>
      </c>
      <c r="K17" s="11">
        <v>118.43852268572479</v>
      </c>
      <c r="L17" s="10">
        <v>105.87549539338015</v>
      </c>
      <c r="M17" s="11">
        <v>107.36471923724513</v>
      </c>
      <c r="N17" s="12">
        <v>106.1061866205157</v>
      </c>
    </row>
    <row r="18" spans="1:14" ht="14.4" x14ac:dyDescent="0.3">
      <c r="A18" s="1">
        <v>38078</v>
      </c>
      <c r="B18" s="6">
        <v>106.08808560298759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2">
        <v>100.96065715265721</v>
      </c>
      <c r="J18" s="10">
        <v>91.79274956068781</v>
      </c>
      <c r="K18" s="11">
        <v>117.24936004160615</v>
      </c>
      <c r="L18" s="10">
        <v>105.63934538413986</v>
      </c>
      <c r="M18" s="11">
        <v>99.245688760647184</v>
      </c>
      <c r="N18" s="12">
        <v>104.64892309239828</v>
      </c>
    </row>
    <row r="19" spans="1:14" ht="14.4" x14ac:dyDescent="0.3">
      <c r="A19" s="1">
        <v>38108</v>
      </c>
      <c r="B19" s="6">
        <v>107.2902615236564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2">
        <v>97.020579177029205</v>
      </c>
      <c r="J19" s="10">
        <v>85.729688446150377</v>
      </c>
      <c r="K19" s="11">
        <v>117.08120507469557</v>
      </c>
      <c r="L19" s="10">
        <v>106.74435251073294</v>
      </c>
      <c r="M19" s="11">
        <v>102.2854291627843</v>
      </c>
      <c r="N19" s="12">
        <v>106.05363398438159</v>
      </c>
    </row>
    <row r="20" spans="1:14" ht="14.4" x14ac:dyDescent="0.3">
      <c r="A20" s="1">
        <v>38139</v>
      </c>
      <c r="B20" s="6">
        <v>108.54803736196152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2">
        <v>94.275938391201038</v>
      </c>
      <c r="J20" s="10">
        <v>83.999441233171765</v>
      </c>
      <c r="K20" s="11">
        <v>112.53428221361183</v>
      </c>
      <c r="L20" s="10">
        <v>103.06279554331084</v>
      </c>
      <c r="M20" s="11">
        <v>100.74324059968156</v>
      </c>
      <c r="N20" s="12">
        <v>102.703480200249</v>
      </c>
    </row>
    <row r="21" spans="1:14" ht="14.4" x14ac:dyDescent="0.3">
      <c r="A21" s="1">
        <v>38169</v>
      </c>
      <c r="B21" s="6">
        <v>110.38683816430193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2">
        <v>104.86720779819601</v>
      </c>
      <c r="J21" s="10">
        <v>98.323665654245659</v>
      </c>
      <c r="K21" s="11">
        <v>116.49317727431587</v>
      </c>
      <c r="L21" s="10">
        <v>111.06449308408331</v>
      </c>
      <c r="M21" s="11">
        <v>105.53707438055982</v>
      </c>
      <c r="N21" s="12">
        <v>110.2082571267684</v>
      </c>
    </row>
    <row r="22" spans="1:14" ht="14.4" x14ac:dyDescent="0.3">
      <c r="A22" s="1">
        <v>38200</v>
      </c>
      <c r="B22" s="6">
        <v>109.72109290625625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2">
        <v>100.88128548221758</v>
      </c>
      <c r="J22" s="10">
        <v>87.534995147296456</v>
      </c>
      <c r="K22" s="11">
        <v>124.59375812162405</v>
      </c>
      <c r="L22" s="10">
        <v>106.73697243138649</v>
      </c>
      <c r="M22" s="11">
        <v>107.28911706753672</v>
      </c>
      <c r="N22" s="12">
        <v>106.82250351134772</v>
      </c>
    </row>
    <row r="23" spans="1:14" ht="14.4" x14ac:dyDescent="0.3">
      <c r="A23" s="1">
        <v>38231</v>
      </c>
      <c r="B23" s="6">
        <v>109.63014987964858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2">
        <v>98.802189487201019</v>
      </c>
      <c r="J23" s="10">
        <v>91.662861443553538</v>
      </c>
      <c r="K23" s="11">
        <v>111.48669706574373</v>
      </c>
      <c r="L23" s="10">
        <v>106.1765124158234</v>
      </c>
      <c r="M23" s="11">
        <v>105.64835858696604</v>
      </c>
      <c r="N23" s="12">
        <v>106.09469768031713</v>
      </c>
    </row>
    <row r="24" spans="1:14" ht="14.4" x14ac:dyDescent="0.3">
      <c r="A24" s="1">
        <v>38261</v>
      </c>
      <c r="B24" s="6">
        <v>108.61812704772925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2">
        <v>98.688915481977077</v>
      </c>
      <c r="J24" s="10">
        <v>93.657191800337088</v>
      </c>
      <c r="K24" s="11">
        <v>107.62882366138709</v>
      </c>
      <c r="L24" s="10">
        <v>111.4139880810451</v>
      </c>
      <c r="M24" s="11">
        <v>105.84276416621627</v>
      </c>
      <c r="N24" s="12">
        <v>110.55096638900497</v>
      </c>
    </row>
    <row r="25" spans="1:14" ht="14.4" x14ac:dyDescent="0.3">
      <c r="A25" s="1">
        <v>38292</v>
      </c>
      <c r="B25" s="6">
        <v>108.68145009412086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2">
        <v>94.659004924542003</v>
      </c>
      <c r="J25" s="10">
        <v>91.182292373915402</v>
      </c>
      <c r="K25" s="11">
        <v>100.83611100892736</v>
      </c>
      <c r="L25" s="10">
        <v>106.28941885893181</v>
      </c>
      <c r="M25" s="11">
        <v>106.84616764646026</v>
      </c>
      <c r="N25" s="12">
        <v>106.37566315426072</v>
      </c>
    </row>
    <row r="26" spans="1:14" ht="14.4" x14ac:dyDescent="0.3">
      <c r="A26" s="1">
        <v>38322</v>
      </c>
      <c r="B26" s="6">
        <v>110.64815167310972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2">
        <v>114.23339393853426</v>
      </c>
      <c r="J26" s="10">
        <v>120.85335563715151</v>
      </c>
      <c r="K26" s="11">
        <v>102.47164916053806</v>
      </c>
      <c r="L26" s="10">
        <v>119.19818002355782</v>
      </c>
      <c r="M26" s="11">
        <v>114.0730104928283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2">
        <v>117.85475077585676</v>
      </c>
      <c r="J27" s="10">
        <v>130.35647115918445</v>
      </c>
      <c r="K27" s="11">
        <v>95.642833074688355</v>
      </c>
      <c r="L27" s="10">
        <v>114.04663404281482</v>
      </c>
      <c r="M27" s="11">
        <v>103.19080957669749</v>
      </c>
      <c r="N27" s="12">
        <v>112.3649906297216</v>
      </c>
    </row>
    <row r="28" spans="1:14" ht="14.4" x14ac:dyDescent="0.3">
      <c r="A28" s="1">
        <v>38384</v>
      </c>
      <c r="B28" s="6">
        <v>106.1615596782201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2">
        <v>98.964388936282916</v>
      </c>
      <c r="J28" s="10">
        <v>99.417872424531069</v>
      </c>
      <c r="K28" s="11">
        <v>98.158680792846965</v>
      </c>
      <c r="L28" s="10">
        <v>99.129576617190224</v>
      </c>
      <c r="M28" s="11">
        <v>92.934411430621424</v>
      </c>
      <c r="N28" s="12">
        <v>98.169902042354025</v>
      </c>
    </row>
    <row r="29" spans="1:14" ht="14.4" x14ac:dyDescent="0.3">
      <c r="A29" s="1">
        <v>38412</v>
      </c>
      <c r="B29" s="6">
        <v>112.46796979146572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2">
        <v>108.00097599955549</v>
      </c>
      <c r="J29" s="10">
        <v>97.424286732896661</v>
      </c>
      <c r="K29" s="11">
        <v>126.79267380901531</v>
      </c>
      <c r="L29" s="10">
        <v>108.69311947296242</v>
      </c>
      <c r="M29" s="11">
        <v>108.64783707413184</v>
      </c>
      <c r="N29" s="12">
        <v>108.6861049115203</v>
      </c>
    </row>
    <row r="30" spans="1:14" ht="14.4" x14ac:dyDescent="0.3">
      <c r="A30" s="1">
        <v>38443</v>
      </c>
      <c r="B30" s="6">
        <v>110.67983258149961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2">
        <v>94.64819992807935</v>
      </c>
      <c r="J30" s="10">
        <v>86.91609083550361</v>
      </c>
      <c r="K30" s="11">
        <v>108.38590686398138</v>
      </c>
      <c r="L30" s="10">
        <v>105.23246369209022</v>
      </c>
      <c r="M30" s="11">
        <v>103.31282573666994</v>
      </c>
      <c r="N30" s="12">
        <v>104.93509829774992</v>
      </c>
    </row>
    <row r="31" spans="1:14" ht="14.4" x14ac:dyDescent="0.3">
      <c r="A31" s="1">
        <v>38473</v>
      </c>
      <c r="B31" s="6">
        <v>111.69887021771603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2">
        <v>97.201899361083619</v>
      </c>
      <c r="J31" s="10">
        <v>90.679460691680831</v>
      </c>
      <c r="K31" s="11">
        <v>108.79037410643953</v>
      </c>
      <c r="L31" s="10">
        <v>107.90412759458124</v>
      </c>
      <c r="M31" s="11">
        <v>106.41025893377439</v>
      </c>
      <c r="N31" s="12">
        <v>107.67271685269671</v>
      </c>
    </row>
    <row r="32" spans="1:14" ht="14.4" x14ac:dyDescent="0.3">
      <c r="A32" s="1">
        <v>38504</v>
      </c>
      <c r="B32" s="6">
        <v>112.76448937276336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2">
        <v>91.881700392233199</v>
      </c>
      <c r="J32" s="10">
        <v>82.380792155127708</v>
      </c>
      <c r="K32" s="11">
        <v>108.7620484865943</v>
      </c>
      <c r="L32" s="10">
        <v>104.79067384883653</v>
      </c>
      <c r="M32" s="11">
        <v>106.35263449519915</v>
      </c>
      <c r="N32" s="12">
        <v>105.03263251726051</v>
      </c>
    </row>
    <row r="33" spans="1:14" ht="14.4" x14ac:dyDescent="0.3">
      <c r="A33" s="1">
        <v>38534</v>
      </c>
      <c r="B33" s="6">
        <v>111.84754806479776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2">
        <v>105.53561581617703</v>
      </c>
      <c r="J33" s="10">
        <v>104.72957714964946</v>
      </c>
      <c r="K33" s="11">
        <v>106.96771187783165</v>
      </c>
      <c r="L33" s="10">
        <v>114.02339117831961</v>
      </c>
      <c r="M33" s="11">
        <v>105.59620265976216</v>
      </c>
      <c r="N33" s="12">
        <v>112.71796052149956</v>
      </c>
    </row>
    <row r="34" spans="1:14" ht="14.4" x14ac:dyDescent="0.3">
      <c r="A34" s="1">
        <v>38565</v>
      </c>
      <c r="B34" s="6">
        <v>113.72917256588069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2">
        <v>99.582458570574389</v>
      </c>
      <c r="J34" s="10">
        <v>92.840647972931663</v>
      </c>
      <c r="K34" s="11">
        <v>111.56069337027527</v>
      </c>
      <c r="L34" s="10">
        <v>110.15663055585532</v>
      </c>
      <c r="M34" s="11">
        <v>107.11077524043972</v>
      </c>
      <c r="N34" s="12">
        <v>109.68480618688268</v>
      </c>
    </row>
    <row r="35" spans="1:14" ht="14.4" x14ac:dyDescent="0.3">
      <c r="A35" s="1">
        <v>38596</v>
      </c>
      <c r="B35" s="6">
        <v>112.13186822940281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2">
        <v>92.911365027330362</v>
      </c>
      <c r="J35" s="10">
        <v>87.840431932948775</v>
      </c>
      <c r="K35" s="11">
        <v>101.92093691879145</v>
      </c>
      <c r="L35" s="10">
        <v>105.08286985963311</v>
      </c>
      <c r="M35" s="11">
        <v>107.79488601299111</v>
      </c>
      <c r="N35" s="12">
        <v>105.50298019899344</v>
      </c>
    </row>
    <row r="36" spans="1:14" ht="14.4" x14ac:dyDescent="0.3">
      <c r="A36" s="1">
        <v>38626</v>
      </c>
      <c r="B36" s="6">
        <v>111.28270763762796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2">
        <v>96.737585461330326</v>
      </c>
      <c r="J36" s="10">
        <v>92.239715636649834</v>
      </c>
      <c r="K36" s="11">
        <v>104.72899074900639</v>
      </c>
      <c r="L36" s="10">
        <v>110.08168954639672</v>
      </c>
      <c r="M36" s="11">
        <v>107.76419399291963</v>
      </c>
      <c r="N36" s="12">
        <v>109.72269321732551</v>
      </c>
    </row>
    <row r="37" spans="1:14" ht="14.4" x14ac:dyDescent="0.3">
      <c r="A37" s="1">
        <v>38657</v>
      </c>
      <c r="B37" s="6">
        <v>112.28344771725209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2">
        <v>97.590574634867906</v>
      </c>
      <c r="J37" s="10">
        <v>95.739538190082484</v>
      </c>
      <c r="K37" s="11">
        <v>100.87932753549016</v>
      </c>
      <c r="L37" s="10">
        <v>106.62625871134365</v>
      </c>
      <c r="M37" s="11">
        <v>110.32612321398815</v>
      </c>
      <c r="N37" s="12">
        <v>107.19939369428563</v>
      </c>
    </row>
    <row r="38" spans="1:14" ht="14.4" x14ac:dyDescent="0.3">
      <c r="A38" s="1">
        <v>38687</v>
      </c>
      <c r="B38" s="6">
        <v>115.45128010576063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2">
        <v>116.19435586666694</v>
      </c>
      <c r="J38" s="10">
        <v>125.01949590849213</v>
      </c>
      <c r="K38" s="11">
        <v>100.51465113005133</v>
      </c>
      <c r="L38" s="10">
        <v>121.86394236854086</v>
      </c>
      <c r="M38" s="11">
        <v>115.84159542670342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2">
        <v>119.96279099584032</v>
      </c>
      <c r="J39" s="10">
        <v>135.03454537246179</v>
      </c>
      <c r="K39" s="11">
        <v>93.184671060267803</v>
      </c>
      <c r="L39" s="10">
        <v>118.46394357258573</v>
      </c>
      <c r="M39" s="11">
        <v>106.21927117413124</v>
      </c>
      <c r="N39" s="12">
        <v>116.56715786564904</v>
      </c>
    </row>
    <row r="40" spans="1:14" ht="14.4" x14ac:dyDescent="0.3">
      <c r="A40" s="1">
        <v>38749</v>
      </c>
      <c r="B40" s="6">
        <v>109.40989883508803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2">
        <v>96.079333943597121</v>
      </c>
      <c r="J40" s="10">
        <v>97.71693490017941</v>
      </c>
      <c r="K40" s="11">
        <v>93.169793771552563</v>
      </c>
      <c r="L40" s="10">
        <v>101.95698650656809</v>
      </c>
      <c r="M40" s="11">
        <v>96.009833869456344</v>
      </c>
      <c r="N40" s="12">
        <v>101.03573081658585</v>
      </c>
    </row>
    <row r="41" spans="1:14" ht="14.4" x14ac:dyDescent="0.3">
      <c r="A41" s="1">
        <v>38777</v>
      </c>
      <c r="B41" s="6">
        <v>114.51662316574337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2">
        <v>99.759702088479685</v>
      </c>
      <c r="J41" s="10">
        <v>91.518256924321847</v>
      </c>
      <c r="K41" s="11">
        <v>114.40235094895921</v>
      </c>
      <c r="L41" s="10">
        <v>107.93208168120589</v>
      </c>
      <c r="M41" s="11">
        <v>111.53862889779278</v>
      </c>
      <c r="N41" s="12">
        <v>108.4907611614897</v>
      </c>
    </row>
    <row r="42" spans="1:14" ht="14.4" x14ac:dyDescent="0.3">
      <c r="A42" s="1">
        <v>38808</v>
      </c>
      <c r="B42" s="6">
        <v>110.73057925478057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2">
        <v>98.573592949800101</v>
      </c>
      <c r="J42" s="10">
        <v>97.335475023580898</v>
      </c>
      <c r="K42" s="11">
        <v>100.77336807180635</v>
      </c>
      <c r="L42" s="10">
        <v>107.06133255709365</v>
      </c>
      <c r="M42" s="11">
        <v>98.820785427096098</v>
      </c>
      <c r="N42" s="12">
        <v>105.78481396150505</v>
      </c>
    </row>
    <row r="43" spans="1:14" ht="14.4" x14ac:dyDescent="0.3">
      <c r="A43" s="1">
        <v>38838</v>
      </c>
      <c r="B43" s="6">
        <v>117.63917438259791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2">
        <v>94.707772827192187</v>
      </c>
      <c r="J43" s="10">
        <v>88.557305937258192</v>
      </c>
      <c r="K43" s="11">
        <v>105.63536200645136</v>
      </c>
      <c r="L43" s="10">
        <v>107.16999138237786</v>
      </c>
      <c r="M43" s="11">
        <v>105.01353277314863</v>
      </c>
      <c r="N43" s="12">
        <v>106.83594080638181</v>
      </c>
    </row>
    <row r="44" spans="1:14" ht="14.4" x14ac:dyDescent="0.3">
      <c r="A44" s="1">
        <v>38869</v>
      </c>
      <c r="B44" s="6">
        <v>116.23221231799873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2">
        <v>89.636351616293908</v>
      </c>
      <c r="J44" s="10">
        <v>84.706091825132262</v>
      </c>
      <c r="K44" s="11">
        <v>98.395987999835668</v>
      </c>
      <c r="L44" s="10">
        <v>99.829368521263518</v>
      </c>
      <c r="M44" s="11">
        <v>102.48352598721013</v>
      </c>
      <c r="N44" s="12">
        <v>100.24051614380033</v>
      </c>
    </row>
    <row r="45" spans="1:14" ht="14.4" x14ac:dyDescent="0.3">
      <c r="A45" s="1">
        <v>38899</v>
      </c>
      <c r="B45" s="6">
        <v>117.90832082394088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2">
        <v>103.36605843651503</v>
      </c>
      <c r="J45" s="10">
        <v>102.86166114617781</v>
      </c>
      <c r="K45" s="11">
        <v>104.26222558456647</v>
      </c>
      <c r="L45" s="10">
        <v>113.02238177426564</v>
      </c>
      <c r="M45" s="11">
        <v>106.07661138373207</v>
      </c>
      <c r="N45" s="12">
        <v>111.94643318440454</v>
      </c>
    </row>
    <row r="46" spans="1:14" ht="14.4" x14ac:dyDescent="0.3">
      <c r="A46" s="1">
        <v>38930</v>
      </c>
      <c r="B46" s="6">
        <v>119.55462080153868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2">
        <v>97.229358970632731</v>
      </c>
      <c r="J46" s="10">
        <v>89.630555755288299</v>
      </c>
      <c r="K46" s="11">
        <v>110.7302201698398</v>
      </c>
      <c r="L46" s="10">
        <v>109.00065201537201</v>
      </c>
      <c r="M46" s="11">
        <v>112.17878651019724</v>
      </c>
      <c r="N46" s="12">
        <v>109.49296735777902</v>
      </c>
    </row>
    <row r="47" spans="1:14" ht="14.4" x14ac:dyDescent="0.3">
      <c r="A47" s="1">
        <v>38961</v>
      </c>
      <c r="B47" s="6">
        <v>117.42224488392708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2">
        <v>97.281247884769002</v>
      </c>
      <c r="J47" s="10">
        <v>94.706433145510388</v>
      </c>
      <c r="K47" s="11">
        <v>101.8559441130128</v>
      </c>
      <c r="L47" s="10">
        <v>106.85717124491872</v>
      </c>
      <c r="M47" s="11">
        <v>107.17667080246407</v>
      </c>
      <c r="N47" s="12">
        <v>106.90666396913412</v>
      </c>
    </row>
    <row r="48" spans="1:14" ht="14.4" x14ac:dyDescent="0.3">
      <c r="A48" s="1">
        <v>38991</v>
      </c>
      <c r="B48" s="6">
        <v>117.93334676931326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2">
        <v>99.88187724456219</v>
      </c>
      <c r="J48" s="10">
        <v>96.259193935091588</v>
      </c>
      <c r="K48" s="11">
        <v>106.31833087334981</v>
      </c>
      <c r="L48" s="10">
        <v>111.13796810154948</v>
      </c>
      <c r="M48" s="11">
        <v>111.25788919526794</v>
      </c>
      <c r="N48" s="12">
        <v>111.15654472076177</v>
      </c>
    </row>
    <row r="49" spans="1:14" ht="14.4" x14ac:dyDescent="0.3">
      <c r="A49" s="1">
        <v>39022</v>
      </c>
      <c r="B49" s="6">
        <v>118.21692315229561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2">
        <v>95.817815352661654</v>
      </c>
      <c r="J49" s="10">
        <v>94.449735559000004</v>
      </c>
      <c r="K49" s="11">
        <v>98.248494879454569</v>
      </c>
      <c r="L49" s="10">
        <v>111.76012507925503</v>
      </c>
      <c r="M49" s="11">
        <v>109.99609855272934</v>
      </c>
      <c r="N49" s="12">
        <v>111.48686498757682</v>
      </c>
    </row>
    <row r="50" spans="1:14" ht="14.4" x14ac:dyDescent="0.3">
      <c r="A50" s="1">
        <v>39052</v>
      </c>
      <c r="B50" s="6">
        <v>119.11515101259219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2">
        <v>118.13012524682036</v>
      </c>
      <c r="J50" s="10">
        <v>131.4396987084794</v>
      </c>
      <c r="K50" s="11">
        <v>94.482887802421885</v>
      </c>
      <c r="L50" s="10">
        <v>122.39312788826568</v>
      </c>
      <c r="M50" s="11">
        <v>115.53358152371416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2">
        <v>123.25829395633916</v>
      </c>
      <c r="J51" s="10">
        <v>140.13476296409391</v>
      </c>
      <c r="K51" s="11">
        <v>93.273721498097316</v>
      </c>
      <c r="L51" s="10">
        <v>116.11982237670853</v>
      </c>
      <c r="M51" s="11">
        <v>107.18015697846329</v>
      </c>
      <c r="N51" s="12">
        <v>114.73500545385411</v>
      </c>
    </row>
    <row r="52" spans="1:14" ht="14.4" x14ac:dyDescent="0.3">
      <c r="A52" s="1">
        <v>39114</v>
      </c>
      <c r="B52" s="6">
        <v>113.59982378449476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2">
        <v>102.93191606720396</v>
      </c>
      <c r="J52" s="10">
        <v>105.77306136563611</v>
      </c>
      <c r="K52" s="11">
        <v>97.884027967739158</v>
      </c>
      <c r="L52" s="10">
        <v>104.97497535496032</v>
      </c>
      <c r="M52" s="11">
        <v>95.053527943397782</v>
      </c>
      <c r="N52" s="12">
        <v>103.43807350654899</v>
      </c>
    </row>
    <row r="53" spans="1:14" ht="14.4" x14ac:dyDescent="0.3">
      <c r="A53" s="1">
        <v>39142</v>
      </c>
      <c r="B53" s="6">
        <v>119.41486281647046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2">
        <v>105.70190454386159</v>
      </c>
      <c r="J53" s="10">
        <v>96.402744099510997</v>
      </c>
      <c r="K53" s="11">
        <v>122.22380554201023</v>
      </c>
      <c r="L53" s="10">
        <v>112.82243049037663</v>
      </c>
      <c r="M53" s="11">
        <v>112.70595100639191</v>
      </c>
      <c r="N53" s="12">
        <v>112.80438700067073</v>
      </c>
    </row>
    <row r="54" spans="1:14" ht="14.4" x14ac:dyDescent="0.3">
      <c r="A54" s="1">
        <v>39173</v>
      </c>
      <c r="B54" s="6">
        <v>116.86066460744303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2">
        <v>99.363333773241905</v>
      </c>
      <c r="J54" s="10">
        <v>98.931153800851774</v>
      </c>
      <c r="K54" s="11">
        <v>100.13119177073997</v>
      </c>
      <c r="L54" s="10">
        <v>110.0613536061942</v>
      </c>
      <c r="M54" s="11">
        <v>102.62570728286431</v>
      </c>
      <c r="N54" s="12">
        <v>108.90951979562131</v>
      </c>
    </row>
    <row r="55" spans="1:14" ht="14.4" x14ac:dyDescent="0.3">
      <c r="A55" s="1">
        <v>39203</v>
      </c>
      <c r="B55" s="6">
        <v>124.36048936861702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2">
        <v>98.269038438590982</v>
      </c>
      <c r="J55" s="10">
        <v>93.614785616673444</v>
      </c>
      <c r="K55" s="11">
        <v>106.53829078715025</v>
      </c>
      <c r="L55" s="10">
        <v>109.26924179613681</v>
      </c>
      <c r="M55" s="11">
        <v>110.62907874395896</v>
      </c>
      <c r="N55" s="12">
        <v>109.4798900848341</v>
      </c>
    </row>
    <row r="56" spans="1:14" ht="14.4" x14ac:dyDescent="0.3">
      <c r="A56" s="1">
        <v>39234</v>
      </c>
      <c r="B56" s="6">
        <v>123.80177635826621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2">
        <v>98.818327339789946</v>
      </c>
      <c r="J56" s="10">
        <v>94.950195310556268</v>
      </c>
      <c r="K56" s="11">
        <v>105.69087189015227</v>
      </c>
      <c r="L56" s="10">
        <v>108.74102107456085</v>
      </c>
      <c r="M56" s="11">
        <v>106.08303688459337</v>
      </c>
      <c r="N56" s="12">
        <v>108.32928066561121</v>
      </c>
    </row>
    <row r="57" spans="1:14" ht="14.4" x14ac:dyDescent="0.3">
      <c r="A57" s="1">
        <v>39264</v>
      </c>
      <c r="B57" s="6">
        <v>125.88488408808421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2">
        <v>111.43706984776199</v>
      </c>
      <c r="J57" s="10">
        <v>111.70075576747259</v>
      </c>
      <c r="K57" s="11">
        <v>110.96857673097628</v>
      </c>
      <c r="L57" s="10">
        <v>115.13675571225409</v>
      </c>
      <c r="M57" s="11">
        <v>113.28780061629973</v>
      </c>
      <c r="N57" s="12">
        <v>114.85033958900878</v>
      </c>
    </row>
    <row r="58" spans="1:14" ht="14.4" x14ac:dyDescent="0.3">
      <c r="A58" s="1">
        <v>39295</v>
      </c>
      <c r="B58" s="6">
        <v>127.47460270426161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2">
        <v>105.17761910905992</v>
      </c>
      <c r="J58" s="10">
        <v>97.522573439844876</v>
      </c>
      <c r="K58" s="11">
        <v>118.77840677585554</v>
      </c>
      <c r="L58" s="10">
        <v>114.32406989491848</v>
      </c>
      <c r="M58" s="11">
        <v>116.82442363291285</v>
      </c>
      <c r="N58" s="12">
        <v>114.71139224035845</v>
      </c>
    </row>
    <row r="59" spans="1:14" ht="14.4" x14ac:dyDescent="0.3">
      <c r="A59" s="1">
        <v>39326</v>
      </c>
      <c r="B59" s="6">
        <v>124.47487511179479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2">
        <v>108.77996184382566</v>
      </c>
      <c r="J59" s="10">
        <v>106.86341835358448</v>
      </c>
      <c r="K59" s="11">
        <v>112.18510169423527</v>
      </c>
      <c r="L59" s="10">
        <v>114.8662864545759</v>
      </c>
      <c r="M59" s="11">
        <v>109.71946023373297</v>
      </c>
      <c r="N59" s="12">
        <v>114.06900694442632</v>
      </c>
    </row>
    <row r="60" spans="1:14" ht="14.4" x14ac:dyDescent="0.3">
      <c r="A60" s="1">
        <v>39356</v>
      </c>
      <c r="B60" s="6">
        <v>128.01579603757924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2">
        <v>112.54549924636711</v>
      </c>
      <c r="J60" s="10">
        <v>108.20666133053514</v>
      </c>
      <c r="K60" s="11">
        <v>120.25435112836038</v>
      </c>
      <c r="L60" s="10">
        <v>118.22781862303763</v>
      </c>
      <c r="M60" s="11">
        <v>117.74497916588145</v>
      </c>
      <c r="N60" s="12">
        <v>118.15302340179559</v>
      </c>
    </row>
    <row r="61" spans="1:14" ht="14.4" x14ac:dyDescent="0.3">
      <c r="A61" s="1">
        <v>39387</v>
      </c>
      <c r="B61" s="6">
        <v>126.25144692540283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2">
        <v>107.70965216933617</v>
      </c>
      <c r="J61" s="10">
        <v>109.42847341364492</v>
      </c>
      <c r="K61" s="11">
        <v>104.65580719032673</v>
      </c>
      <c r="L61" s="10">
        <v>114.07129277991805</v>
      </c>
      <c r="M61" s="11">
        <v>113.01676752145897</v>
      </c>
      <c r="N61" s="12">
        <v>113.90793941506188</v>
      </c>
    </row>
    <row r="62" spans="1:14" ht="14.4" x14ac:dyDescent="0.3">
      <c r="A62" s="1">
        <v>39417</v>
      </c>
      <c r="B62" s="6">
        <v>126.42657179028113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2">
        <v>129.30692437698502</v>
      </c>
      <c r="J62" s="10">
        <v>144.9803538371531</v>
      </c>
      <c r="K62" s="11">
        <v>101.45980297371014</v>
      </c>
      <c r="L62" s="10">
        <v>128.11312792637656</v>
      </c>
      <c r="M62" s="11">
        <v>115.46344786537705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2">
        <v>134.74531274562935</v>
      </c>
      <c r="J63" s="10">
        <v>152.68455280355442</v>
      </c>
      <c r="K63" s="11">
        <v>102.87250551827138</v>
      </c>
      <c r="L63" s="10">
        <v>124.24158090270627</v>
      </c>
      <c r="M63" s="11">
        <v>115.75232197856673</v>
      </c>
      <c r="N63" s="12">
        <v>122.92653510435359</v>
      </c>
    </row>
    <row r="64" spans="1:14" ht="14.4" x14ac:dyDescent="0.3">
      <c r="A64" s="1">
        <v>39479</v>
      </c>
      <c r="B64" s="6">
        <v>123.77909459387539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2">
        <v>112.52564242282274</v>
      </c>
      <c r="J64" s="10">
        <v>117.71410606921562</v>
      </c>
      <c r="K64" s="11">
        <v>103.307252955172</v>
      </c>
      <c r="L64" s="10">
        <v>107.25346521702311</v>
      </c>
      <c r="M64" s="11">
        <v>103.36593865336381</v>
      </c>
      <c r="N64" s="12">
        <v>106.65126006352168</v>
      </c>
    </row>
    <row r="65" spans="1:14" ht="14.4" x14ac:dyDescent="0.3">
      <c r="A65" s="1">
        <v>39508</v>
      </c>
      <c r="B65" s="6">
        <v>125.79029013760608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2">
        <v>117.77955821219508</v>
      </c>
      <c r="J65" s="10">
        <v>115.04556763743908</v>
      </c>
      <c r="K65" s="11">
        <v>122.63706356187774</v>
      </c>
      <c r="L65" s="10">
        <v>117.82787846572135</v>
      </c>
      <c r="M65" s="11">
        <v>111.95115972436629</v>
      </c>
      <c r="N65" s="12">
        <v>116.91753348060796</v>
      </c>
    </row>
    <row r="66" spans="1:14" ht="14.4" x14ac:dyDescent="0.3">
      <c r="A66" s="1">
        <v>39539</v>
      </c>
      <c r="B66" s="6">
        <v>126.18071373954419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2">
        <v>109.67711003098475</v>
      </c>
      <c r="J66" s="10">
        <v>106.23213377102169</v>
      </c>
      <c r="K66" s="11">
        <v>115.7978299657247</v>
      </c>
      <c r="L66" s="10">
        <v>111.98989739683599</v>
      </c>
      <c r="M66" s="11">
        <v>111.51661813952323</v>
      </c>
      <c r="N66" s="12">
        <v>111.91658311765822</v>
      </c>
    </row>
    <row r="67" spans="1:14" ht="14.4" x14ac:dyDescent="0.3">
      <c r="A67" s="1">
        <v>39569</v>
      </c>
      <c r="B67" s="6">
        <v>131.33338125391282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2">
        <v>115.30527125288393</v>
      </c>
      <c r="J67" s="10">
        <v>115.5819524458237</v>
      </c>
      <c r="K67" s="11">
        <v>114.81368931866992</v>
      </c>
      <c r="L67" s="10">
        <v>118.21325894188217</v>
      </c>
      <c r="M67" s="11">
        <v>116.12753021503102</v>
      </c>
      <c r="N67" s="12">
        <v>117.89016492116031</v>
      </c>
    </row>
    <row r="68" spans="1:14" ht="14.4" x14ac:dyDescent="0.3">
      <c r="A68" s="1">
        <v>39600</v>
      </c>
      <c r="B68" s="6">
        <v>133.1980672081315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2">
        <v>105.54456706291472</v>
      </c>
      <c r="J68" s="10">
        <v>101.89864753009471</v>
      </c>
      <c r="K68" s="11">
        <v>112.02230469621522</v>
      </c>
      <c r="L68" s="10">
        <v>114.36807471438321</v>
      </c>
      <c r="M68" s="11">
        <v>114.74734630130348</v>
      </c>
      <c r="N68" s="12">
        <v>114.42682654552311</v>
      </c>
    </row>
    <row r="69" spans="1:14" ht="14.4" x14ac:dyDescent="0.3">
      <c r="A69" s="1">
        <v>39630</v>
      </c>
      <c r="B69" s="6">
        <v>135.83701233774556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2">
        <v>123.77451375681913</v>
      </c>
      <c r="J69" s="10">
        <v>126.12143973183643</v>
      </c>
      <c r="K69" s="11">
        <v>119.60470952112867</v>
      </c>
      <c r="L69" s="10">
        <v>124.27205348839483</v>
      </c>
      <c r="M69" s="11">
        <v>124.35599927544739</v>
      </c>
      <c r="N69" s="12">
        <v>124.28505728007313</v>
      </c>
    </row>
    <row r="70" spans="1:14" ht="14.4" x14ac:dyDescent="0.3">
      <c r="A70" s="1">
        <v>39661</v>
      </c>
      <c r="B70" s="6">
        <v>134.14947962379313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2">
        <v>110.83389482773758</v>
      </c>
      <c r="J70" s="10">
        <v>111.5897992636343</v>
      </c>
      <c r="K70" s="11">
        <v>109.49087269916103</v>
      </c>
      <c r="L70" s="10">
        <v>119.30381915593458</v>
      </c>
      <c r="M70" s="11">
        <v>121.47368364441198</v>
      </c>
      <c r="N70" s="12">
        <v>119.63994639672974</v>
      </c>
    </row>
    <row r="71" spans="1:14" ht="14.4" x14ac:dyDescent="0.3">
      <c r="A71" s="1">
        <v>39692</v>
      </c>
      <c r="B71" s="6">
        <v>134.94590739908585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2">
        <v>111.76904751566488</v>
      </c>
      <c r="J71" s="10">
        <v>112.23906138090068</v>
      </c>
      <c r="K71" s="11">
        <v>110.93396970453836</v>
      </c>
      <c r="L71" s="10">
        <v>115.90400830767078</v>
      </c>
      <c r="M71" s="11">
        <v>121.82660769703817</v>
      </c>
      <c r="N71" s="12">
        <v>116.82146052722399</v>
      </c>
    </row>
    <row r="72" spans="1:14" ht="14.4" x14ac:dyDescent="0.3">
      <c r="A72" s="1">
        <v>39722</v>
      </c>
      <c r="B72" s="6">
        <v>133.4465100856938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2">
        <v>111.42765994105332</v>
      </c>
      <c r="J72" s="10">
        <v>111.21263118580475</v>
      </c>
      <c r="K72" s="11">
        <v>111.80970344134917</v>
      </c>
      <c r="L72" s="10">
        <v>121.41330645394828</v>
      </c>
      <c r="M72" s="11">
        <v>125.48722920899584</v>
      </c>
      <c r="N72" s="12">
        <v>122.04438568591807</v>
      </c>
    </row>
    <row r="73" spans="1:14" ht="14.4" x14ac:dyDescent="0.3">
      <c r="A73" s="1">
        <v>39753</v>
      </c>
      <c r="B73" s="6">
        <v>126.73112133335212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2">
        <v>109.65809817865502</v>
      </c>
      <c r="J73" s="10">
        <v>113.68692820756199</v>
      </c>
      <c r="K73" s="11">
        <v>102.50004006423596</v>
      </c>
      <c r="L73" s="10">
        <v>117.86434031784047</v>
      </c>
      <c r="M73" s="11">
        <v>114.89397076244683</v>
      </c>
      <c r="N73" s="12">
        <v>117.40420922297332</v>
      </c>
    </row>
    <row r="74" spans="1:14" ht="14.4" x14ac:dyDescent="0.3">
      <c r="A74" s="1">
        <v>39783</v>
      </c>
      <c r="B74" s="6">
        <v>124.24356861044373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2">
        <v>135.5379533566487</v>
      </c>
      <c r="J74" s="10">
        <v>155.29201563746486</v>
      </c>
      <c r="K74" s="11">
        <v>100.44073535852461</v>
      </c>
      <c r="L74" s="10">
        <v>131.14251893470984</v>
      </c>
      <c r="M74" s="11">
        <v>118.85037038320046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2">
        <v>133.25637744595244</v>
      </c>
      <c r="J75" s="10">
        <v>154.92277088043957</v>
      </c>
      <c r="K75" s="11">
        <v>94.761503693235795</v>
      </c>
      <c r="L75" s="10">
        <v>125.25870368883076</v>
      </c>
      <c r="M75" s="11">
        <v>110.02993496683935</v>
      </c>
      <c r="N75" s="12">
        <v>122.8996605142854</v>
      </c>
    </row>
    <row r="76" spans="1:14" ht="14.4" x14ac:dyDescent="0.3">
      <c r="A76" s="1">
        <v>39845</v>
      </c>
      <c r="B76" s="6">
        <v>119.19340719951389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2">
        <v>113.17123883860103</v>
      </c>
      <c r="J76" s="10">
        <v>121.20579949984875</v>
      </c>
      <c r="K76" s="11">
        <v>98.896163512914015</v>
      </c>
      <c r="L76" s="10">
        <v>113.77595177775311</v>
      </c>
      <c r="M76" s="11">
        <v>102.04994139185708</v>
      </c>
      <c r="N76" s="12">
        <v>111.95951045734947</v>
      </c>
    </row>
    <row r="77" spans="1:14" ht="14.4" x14ac:dyDescent="0.3">
      <c r="A77" s="1">
        <v>39873</v>
      </c>
      <c r="B77" s="6">
        <v>125.82681595040367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2">
        <v>113.79488520668954</v>
      </c>
      <c r="J77" s="10">
        <v>110.24733661373254</v>
      </c>
      <c r="K77" s="11">
        <v>120.0978463169654</v>
      </c>
      <c r="L77" s="10">
        <v>119.72727783436001</v>
      </c>
      <c r="M77" s="11">
        <v>118.09140936125419</v>
      </c>
      <c r="N77" s="12">
        <v>119.47387032477181</v>
      </c>
    </row>
    <row r="78" spans="1:14" ht="14.4" x14ac:dyDescent="0.3">
      <c r="A78" s="1">
        <v>39904</v>
      </c>
      <c r="B78" s="6">
        <v>122.46761734000978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2">
        <v>116.36918603158976</v>
      </c>
      <c r="J78" s="10">
        <v>117.75471308833738</v>
      </c>
      <c r="K78" s="11">
        <v>113.90750779742756</v>
      </c>
      <c r="L78" s="10">
        <v>116.40329761462714</v>
      </c>
      <c r="M78" s="11">
        <v>109.3318794902911</v>
      </c>
      <c r="N78" s="12">
        <v>115.30788530880614</v>
      </c>
    </row>
    <row r="79" spans="1:14" ht="14.4" x14ac:dyDescent="0.3">
      <c r="A79" s="1">
        <v>39934</v>
      </c>
      <c r="B79" s="6">
        <v>127.53447166886698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2">
        <v>112.32692055624906</v>
      </c>
      <c r="J79" s="10">
        <v>112.59831194918424</v>
      </c>
      <c r="K79" s="11">
        <v>111.84473705671085</v>
      </c>
      <c r="L79" s="10">
        <v>120.80380462079268</v>
      </c>
      <c r="M79" s="11">
        <v>116.50349037180887</v>
      </c>
      <c r="N79" s="12">
        <v>120.13765575723971</v>
      </c>
    </row>
    <row r="80" spans="1:14" ht="14.4" x14ac:dyDescent="0.3">
      <c r="A80" s="1">
        <v>39965</v>
      </c>
      <c r="B80" s="6">
        <v>130.00063586656293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2">
        <v>107.74573628098017</v>
      </c>
      <c r="J80" s="10">
        <v>106.81794929669645</v>
      </c>
      <c r="K80" s="11">
        <v>109.3941436607043</v>
      </c>
      <c r="L80" s="10">
        <v>116.14788923194801</v>
      </c>
      <c r="M80" s="11">
        <v>115.06404146609471</v>
      </c>
      <c r="N80" s="12">
        <v>115.97999360486489</v>
      </c>
    </row>
    <row r="81" spans="1:14" ht="14.4" x14ac:dyDescent="0.3">
      <c r="A81" s="1">
        <v>39995</v>
      </c>
      <c r="B81" s="6">
        <v>130.64329290902643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2">
        <v>119.04386559601265</v>
      </c>
      <c r="J81" s="10">
        <v>123.21069978911181</v>
      </c>
      <c r="K81" s="11">
        <v>111.64061425670404</v>
      </c>
      <c r="L81" s="10">
        <v>126.23291175210025</v>
      </c>
      <c r="M81" s="11">
        <v>121.96728515206523</v>
      </c>
      <c r="N81" s="12">
        <v>125.57213624886208</v>
      </c>
    </row>
    <row r="82" spans="1:14" ht="14.4" x14ac:dyDescent="0.3">
      <c r="A82" s="1">
        <v>40026</v>
      </c>
      <c r="B82" s="6">
        <v>131.69036173968976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2">
        <v>108.88727318808674</v>
      </c>
      <c r="J82" s="10">
        <v>109.62064395572678</v>
      </c>
      <c r="K82" s="11">
        <v>107.58428682814652</v>
      </c>
      <c r="L82" s="10">
        <v>122.97398649326172</v>
      </c>
      <c r="M82" s="11">
        <v>119.26085051800972</v>
      </c>
      <c r="N82" s="12">
        <v>122.39879566605269</v>
      </c>
    </row>
    <row r="83" spans="1:14" ht="14.4" x14ac:dyDescent="0.3">
      <c r="A83" s="1">
        <v>40057</v>
      </c>
      <c r="B83" s="6">
        <v>134.05574786795913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2">
        <v>115.14562930498802</v>
      </c>
      <c r="J83" s="10">
        <v>120.8973902400591</v>
      </c>
      <c r="K83" s="11">
        <v>104.9264245388206</v>
      </c>
      <c r="L83" s="10">
        <v>121.79676386588561</v>
      </c>
      <c r="M83" s="11">
        <v>122.4161145919262</v>
      </c>
      <c r="N83" s="12">
        <v>121.89270564092915</v>
      </c>
    </row>
    <row r="84" spans="1:14" ht="14.4" x14ac:dyDescent="0.3">
      <c r="A84" s="1">
        <v>40087</v>
      </c>
      <c r="B84" s="6">
        <v>134.12689152994298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2">
        <v>120.60662065362435</v>
      </c>
      <c r="J84" s="10">
        <v>127.21617855629017</v>
      </c>
      <c r="K84" s="11">
        <v>108.86336039234803</v>
      </c>
      <c r="L84" s="10">
        <v>126.80136394836403</v>
      </c>
      <c r="M84" s="11">
        <v>125.87737505950744</v>
      </c>
      <c r="N84" s="12">
        <v>126.65823158346934</v>
      </c>
    </row>
    <row r="85" spans="1:14" ht="14.4" x14ac:dyDescent="0.3">
      <c r="A85" s="1">
        <v>40118</v>
      </c>
      <c r="B85" s="6">
        <v>132.52775937601373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2">
        <v>115.06287973762564</v>
      </c>
      <c r="J85" s="10">
        <v>120.41961999807864</v>
      </c>
      <c r="K85" s="11">
        <v>105.54551171438986</v>
      </c>
      <c r="L85" s="10">
        <v>123.77697781952466</v>
      </c>
      <c r="M85" s="11">
        <v>122.76445273174184</v>
      </c>
      <c r="N85" s="12">
        <v>123.62013057592964</v>
      </c>
    </row>
    <row r="86" spans="1:14" ht="14.4" x14ac:dyDescent="0.3">
      <c r="A86" s="1">
        <v>40148</v>
      </c>
      <c r="B86" s="6">
        <v>135.2162410345594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2">
        <v>145.41866266299004</v>
      </c>
      <c r="J86" s="10">
        <v>167.43699581401737</v>
      </c>
      <c r="K86" s="11">
        <v>106.29849448839617</v>
      </c>
      <c r="L86" s="10">
        <v>136.32113740793827</v>
      </c>
      <c r="M86" s="11">
        <v>129.39246452681792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2">
        <v>146.51128725910289</v>
      </c>
      <c r="J87" s="10">
        <v>171.80319576584068</v>
      </c>
      <c r="K87" s="11">
        <v>101.57492865950289</v>
      </c>
      <c r="L87" s="10">
        <v>132.66187420558256</v>
      </c>
      <c r="M87" s="11">
        <v>116.80501041754469</v>
      </c>
      <c r="N87" s="12">
        <v>130.20553469634518</v>
      </c>
    </row>
    <row r="88" spans="1:14" ht="14.4" x14ac:dyDescent="0.3">
      <c r="A88" s="1">
        <v>40210</v>
      </c>
      <c r="B88" s="6">
        <v>130.86150202300647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2">
        <v>124.72337802309332</v>
      </c>
      <c r="J88" s="10">
        <v>129.65431042058862</v>
      </c>
      <c r="K88" s="11">
        <v>115.96254661390158</v>
      </c>
      <c r="L88" s="10">
        <v>116.34093400688259</v>
      </c>
      <c r="M88" s="11">
        <v>107.3974164824145</v>
      </c>
      <c r="N88" s="12">
        <v>114.95552036263597</v>
      </c>
    </row>
    <row r="89" spans="1:14" ht="14.4" x14ac:dyDescent="0.3">
      <c r="A89" s="1">
        <v>40238</v>
      </c>
      <c r="B89" s="6">
        <v>140.72432916398367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2">
        <v>123.90420563444061</v>
      </c>
      <c r="J89" s="10">
        <v>119.72825182226696</v>
      </c>
      <c r="K89" s="11">
        <v>131.31632643658057</v>
      </c>
      <c r="L89" s="10">
        <v>122.81197535694747</v>
      </c>
      <c r="M89" s="11">
        <v>130.36839522237162</v>
      </c>
      <c r="N89" s="12">
        <v>124.06564408235482</v>
      </c>
    </row>
    <row r="90" spans="1:14" ht="14.4" x14ac:dyDescent="0.3">
      <c r="A90" s="1">
        <v>40269</v>
      </c>
      <c r="B90" s="6">
        <v>134.9914913579247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2">
        <v>126.44340231998338</v>
      </c>
      <c r="J90" s="10">
        <v>130.3130076365855</v>
      </c>
      <c r="K90" s="11">
        <v>119.91866699421544</v>
      </c>
      <c r="L90" s="10">
        <v>115.68413560989738</v>
      </c>
      <c r="M90" s="11">
        <v>115.03877762696169</v>
      </c>
      <c r="N90" s="12">
        <v>115.64261373776894</v>
      </c>
    </row>
    <row r="91" spans="1:14" ht="14.4" x14ac:dyDescent="0.3">
      <c r="A91" s="1">
        <v>40299</v>
      </c>
      <c r="B91" s="6">
        <v>139.11055258791001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2">
        <v>123.30199713430591</v>
      </c>
      <c r="J91" s="10">
        <v>123.73758570659544</v>
      </c>
      <c r="K91" s="11">
        <v>122.55207669529537</v>
      </c>
      <c r="L91" s="10">
        <v>124.78653397000006</v>
      </c>
      <c r="M91" s="11">
        <v>128.49205578536669</v>
      </c>
      <c r="N91" s="12">
        <v>125.51598069380451</v>
      </c>
    </row>
    <row r="92" spans="1:14" ht="14.4" x14ac:dyDescent="0.3">
      <c r="A92" s="1">
        <v>40330</v>
      </c>
      <c r="B92" s="6">
        <v>139.03067514954299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2">
        <v>119.09731896291621</v>
      </c>
      <c r="J92" s="10">
        <v>118.9138211471458</v>
      </c>
      <c r="K92" s="11">
        <v>119.56863726984633</v>
      </c>
      <c r="L92" s="10">
        <v>116.83441711806707</v>
      </c>
      <c r="M92" s="11">
        <v>121.81799304575475</v>
      </c>
      <c r="N92" s="12">
        <v>117.74804207825896</v>
      </c>
    </row>
    <row r="93" spans="1:14" ht="14.4" x14ac:dyDescent="0.3">
      <c r="A93" s="1">
        <v>40360</v>
      </c>
      <c r="B93" s="6">
        <v>140.48651367463188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2">
        <v>134.13868150573032</v>
      </c>
      <c r="J93" s="10">
        <v>139.73192759789802</v>
      </c>
      <c r="K93" s="11">
        <v>124.35865940074689</v>
      </c>
      <c r="L93" s="10">
        <v>131.97081943678666</v>
      </c>
      <c r="M93" s="11">
        <v>130.4976316571674</v>
      </c>
      <c r="N93" s="12">
        <v>131.80993895629854</v>
      </c>
    </row>
    <row r="94" spans="1:14" ht="14.4" x14ac:dyDescent="0.3">
      <c r="A94" s="1">
        <v>40391</v>
      </c>
      <c r="B94" s="6">
        <v>142.002807897568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2">
        <v>128.36619071923465</v>
      </c>
      <c r="J94" s="10">
        <v>128.65497056773782</v>
      </c>
      <c r="K94" s="11">
        <v>127.73887764757698</v>
      </c>
      <c r="L94" s="10">
        <v>130.11816255741988</v>
      </c>
      <c r="M94" s="11">
        <v>133.19506735689836</v>
      </c>
      <c r="N94" s="12">
        <v>130.79116843600383</v>
      </c>
    </row>
    <row r="95" spans="1:14" ht="14.4" x14ac:dyDescent="0.3">
      <c r="A95" s="1">
        <v>40422</v>
      </c>
      <c r="B95" s="6">
        <v>142.04191557298932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2">
        <v>131.93303151379479</v>
      </c>
      <c r="J95" s="10">
        <v>135.11311110375507</v>
      </c>
      <c r="K95" s="11">
        <v>125.54234549852582</v>
      </c>
      <c r="L95" s="10">
        <v>127.6611374646114</v>
      </c>
      <c r="M95" s="11">
        <v>132.24195981072791</v>
      </c>
      <c r="N95" s="12">
        <v>128.48886118723752</v>
      </c>
    </row>
    <row r="96" spans="1:14" ht="14.4" x14ac:dyDescent="0.3">
      <c r="A96" s="1">
        <v>40452</v>
      </c>
      <c r="B96" s="6">
        <v>140.96045741442717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2">
        <v>130.59286845312167</v>
      </c>
      <c r="J96" s="10">
        <v>136.20723226113813</v>
      </c>
      <c r="K96" s="11">
        <v>120.27933522914208</v>
      </c>
      <c r="L96" s="10">
        <v>132.29982769565947</v>
      </c>
      <c r="M96" s="11">
        <v>132.60277291449472</v>
      </c>
      <c r="N96" s="12">
        <v>132.38547571574966</v>
      </c>
    </row>
    <row r="97" spans="1:14" ht="14.4" x14ac:dyDescent="0.3">
      <c r="A97" s="1">
        <v>40483</v>
      </c>
      <c r="B97" s="6">
        <v>142.18341014191878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2">
        <v>129.64687649261455</v>
      </c>
      <c r="J97" s="10">
        <v>136.56640399166895</v>
      </c>
      <c r="K97" s="11">
        <v>117.54304920353258</v>
      </c>
      <c r="L97" s="10">
        <v>124.07826833099165</v>
      </c>
      <c r="M97" s="11">
        <v>131.45304324798792</v>
      </c>
      <c r="N97" s="12">
        <v>125.47302563053334</v>
      </c>
    </row>
    <row r="98" spans="1:14" ht="14.4" x14ac:dyDescent="0.3">
      <c r="A98" s="1">
        <v>40513</v>
      </c>
      <c r="B98" s="6">
        <v>143.56654721282237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2">
        <v>154.32461462016968</v>
      </c>
      <c r="J98" s="10">
        <v>176.85650502211348</v>
      </c>
      <c r="K98" s="11">
        <v>114.10843575371531</v>
      </c>
      <c r="L98" s="10">
        <v>142.97855214251993</v>
      </c>
      <c r="M98" s="11">
        <v>140.86021905493723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2">
        <v>169.4217536472319</v>
      </c>
      <c r="J99" s="10">
        <v>195.32506614776835</v>
      </c>
      <c r="K99" s="11">
        <v>123.01819702815585</v>
      </c>
      <c r="L99" s="10">
        <v>136.68143388994341</v>
      </c>
      <c r="M99" s="11">
        <v>124.32201955052959</v>
      </c>
      <c r="N99" s="12">
        <v>134.87643975937749</v>
      </c>
    </row>
    <row r="100" spans="1:14" ht="14.4" x14ac:dyDescent="0.3">
      <c r="A100" s="1">
        <v>40575</v>
      </c>
      <c r="B100" s="6">
        <v>139.17777806540519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2">
        <v>124.6966902386099</v>
      </c>
      <c r="J100" s="10">
        <v>127.02255972557609</v>
      </c>
      <c r="K100" s="11">
        <v>120.11724658516586</v>
      </c>
      <c r="L100" s="10">
        <v>118.6378188002966</v>
      </c>
      <c r="M100" s="11">
        <v>121.9030398516834</v>
      </c>
      <c r="N100" s="12">
        <v>119.48133503078546</v>
      </c>
    </row>
    <row r="101" spans="1:14" ht="14.4" x14ac:dyDescent="0.3">
      <c r="A101" s="1">
        <v>40603</v>
      </c>
      <c r="B101" s="6">
        <v>141.21565075054741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2">
        <v>140.42272261486045</v>
      </c>
      <c r="J101" s="10">
        <v>142.75405654221481</v>
      </c>
      <c r="K101" s="11">
        <v>137.53639897670612</v>
      </c>
      <c r="L101" s="10">
        <v>130.8820200758291</v>
      </c>
      <c r="M101" s="11">
        <v>127.22233419259544</v>
      </c>
      <c r="N101" s="12">
        <v>130.04874508311019</v>
      </c>
    </row>
    <row r="102" spans="1:14" ht="14.4" x14ac:dyDescent="0.3">
      <c r="A102" s="1">
        <v>40634</v>
      </c>
      <c r="B102" s="6">
        <v>138.14568763778863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2">
        <v>138.60689103495579</v>
      </c>
      <c r="J102" s="10">
        <v>146.13768166945852</v>
      </c>
      <c r="K102" s="11">
        <v>126.09851323747009</v>
      </c>
      <c r="L102" s="10">
        <v>129.18199713846928</v>
      </c>
      <c r="M102" s="11">
        <v>123.84999079347811</v>
      </c>
      <c r="N102" s="12">
        <v>128.2802092910193</v>
      </c>
    </row>
    <row r="103" spans="1:14" ht="14.4" x14ac:dyDescent="0.3">
      <c r="A103" s="1">
        <v>40664</v>
      </c>
      <c r="B103" s="6">
        <v>146.18606995947636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2">
        <v>131.53252136165901</v>
      </c>
      <c r="J103" s="10">
        <v>127.69471197218338</v>
      </c>
      <c r="K103" s="11">
        <v>137.6269922058182</v>
      </c>
      <c r="L103" s="10">
        <v>128.3546325788385</v>
      </c>
      <c r="M103" s="11">
        <v>135.37156955602353</v>
      </c>
      <c r="N103" s="12">
        <v>129.70085563429657</v>
      </c>
    </row>
    <row r="104" spans="1:14" ht="14.4" x14ac:dyDescent="0.3">
      <c r="A104" s="1">
        <v>40695</v>
      </c>
      <c r="B104" s="6">
        <v>145.31841389728001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2">
        <v>130.47488902762848</v>
      </c>
      <c r="J104" s="10">
        <v>129.90975378221947</v>
      </c>
      <c r="K104" s="11">
        <v>131.5753183943464</v>
      </c>
      <c r="L104" s="10">
        <v>128.16303740823668</v>
      </c>
      <c r="M104" s="11">
        <v>130.44377229888707</v>
      </c>
      <c r="N104" s="12">
        <v>128.57287785683627</v>
      </c>
    </row>
    <row r="105" spans="1:14" ht="14.4" x14ac:dyDescent="0.3">
      <c r="A105" s="1">
        <v>40725</v>
      </c>
      <c r="B105" s="6">
        <v>145.92763789766076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2">
        <v>143.0049958710182</v>
      </c>
      <c r="J105" s="10">
        <v>147.84031612706397</v>
      </c>
      <c r="K105" s="11">
        <v>134.38417842966547</v>
      </c>
      <c r="L105" s="10">
        <v>140.16754771750121</v>
      </c>
      <c r="M105" s="11">
        <v>135.18289264778585</v>
      </c>
      <c r="N105" s="12">
        <v>139.36424819054864</v>
      </c>
    </row>
    <row r="106" spans="1:14" ht="14.4" x14ac:dyDescent="0.3">
      <c r="A106" s="1">
        <v>40756</v>
      </c>
      <c r="B106" s="6">
        <v>147.75782592011834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2">
        <v>132.24473790614982</v>
      </c>
      <c r="J106" s="10">
        <v>129.25333789535225</v>
      </c>
      <c r="K106" s="11">
        <v>136.78938039735152</v>
      </c>
      <c r="L106" s="10">
        <v>135.07375493164417</v>
      </c>
      <c r="M106" s="11">
        <v>140.18315148842484</v>
      </c>
      <c r="N106" s="12">
        <v>136.12970623317113</v>
      </c>
    </row>
    <row r="107" spans="1:14" ht="14.4" x14ac:dyDescent="0.3">
      <c r="A107" s="1">
        <v>40787</v>
      </c>
      <c r="B107" s="6">
        <v>146.35204766897482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2">
        <v>133.66830058746851</v>
      </c>
      <c r="J107" s="10">
        <v>134.06089540036854</v>
      </c>
      <c r="K107" s="11">
        <v>131.6059751473399</v>
      </c>
      <c r="L107" s="10">
        <v>131.84296402108467</v>
      </c>
      <c r="M107" s="11">
        <v>138.70565814093203</v>
      </c>
      <c r="N107" s="12">
        <v>133.09208318015706</v>
      </c>
    </row>
    <row r="108" spans="1:14" ht="14.4" x14ac:dyDescent="0.3">
      <c r="A108" s="1">
        <v>40817</v>
      </c>
      <c r="B108" s="6">
        <v>144.69901566631486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2">
        <v>135.32845093824861</v>
      </c>
      <c r="J108" s="10">
        <v>136.51887359168089</v>
      </c>
      <c r="K108" s="11">
        <v>131.84734248085311</v>
      </c>
      <c r="L108" s="10">
        <v>136.65845213773017</v>
      </c>
      <c r="M108" s="11">
        <v>137.35861310533818</v>
      </c>
      <c r="N108" s="12">
        <v>136.81874123573914</v>
      </c>
    </row>
    <row r="109" spans="1:14" ht="14.4" x14ac:dyDescent="0.3">
      <c r="A109" s="1">
        <v>40848</v>
      </c>
      <c r="B109" s="6">
        <v>145.25042140026943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2">
        <v>137.66564499697552</v>
      </c>
      <c r="J109" s="10">
        <v>142.37672920621387</v>
      </c>
      <c r="K109" s="11">
        <v>128.930106341461</v>
      </c>
      <c r="L109" s="10">
        <v>132.14098587233224</v>
      </c>
      <c r="M109" s="11">
        <v>134.87225767437405</v>
      </c>
      <c r="N109" s="12">
        <v>132.67874541841556</v>
      </c>
    </row>
    <row r="110" spans="1:14" ht="14.4" x14ac:dyDescent="0.3">
      <c r="A110" s="1">
        <v>40878</v>
      </c>
      <c r="B110" s="6">
        <v>146.9413363429631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2">
        <v>165.50203823820564</v>
      </c>
      <c r="J110" s="10">
        <v>187.16906877032963</v>
      </c>
      <c r="K110" s="11">
        <v>126.26021343420904</v>
      </c>
      <c r="L110" s="10">
        <v>145.25063774891359</v>
      </c>
      <c r="M110" s="11">
        <v>141.17588079108532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2">
        <v>178.27327355432803</v>
      </c>
      <c r="J111" s="10">
        <v>203.38722858223133</v>
      </c>
      <c r="K111" s="11">
        <v>133.00817253433522</v>
      </c>
      <c r="L111" s="10">
        <v>141.88496633366293</v>
      </c>
      <c r="M111" s="11">
        <v>131.09660201321631</v>
      </c>
      <c r="N111" s="12">
        <v>140.3837426515868</v>
      </c>
    </row>
    <row r="112" spans="1:14" ht="14.4" x14ac:dyDescent="0.3">
      <c r="A112" s="1">
        <v>40940</v>
      </c>
      <c r="B112" s="6">
        <v>139.66691003840253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2">
        <v>145.31682704907558</v>
      </c>
      <c r="J112" s="10">
        <v>155.49388113006944</v>
      </c>
      <c r="K112" s="11">
        <v>127.99603446269948</v>
      </c>
      <c r="L112" s="10">
        <v>132.64992402296036</v>
      </c>
      <c r="M112" s="11">
        <v>122.71462700510315</v>
      </c>
      <c r="N112" s="12">
        <v>131.11801929650366</v>
      </c>
    </row>
    <row r="113" spans="1:14" ht="14.4" x14ac:dyDescent="0.3">
      <c r="A113" s="1">
        <v>40969</v>
      </c>
      <c r="B113" s="6">
        <v>143.78342581512706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2">
        <v>140.98528124583072</v>
      </c>
      <c r="J113" s="10">
        <v>138.52673747413479</v>
      </c>
      <c r="K113" s="11">
        <v>145.75539758573359</v>
      </c>
      <c r="L113" s="10">
        <v>137.67151876309234</v>
      </c>
      <c r="M113" s="11">
        <v>141.66278634272953</v>
      </c>
      <c r="N113" s="12">
        <v>138.24722854830614</v>
      </c>
    </row>
    <row r="114" spans="1:14" ht="14.4" x14ac:dyDescent="0.3">
      <c r="A114" s="1">
        <v>41000</v>
      </c>
      <c r="B114" s="6">
        <v>139.04097597312369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2">
        <v>142.1119335321404</v>
      </c>
      <c r="J114" s="10">
        <v>148.40981767928528</v>
      </c>
      <c r="K114" s="11">
        <v>131.60513649419278</v>
      </c>
      <c r="L114" s="10">
        <v>133.42648945123025</v>
      </c>
      <c r="M114" s="11">
        <v>125.57228872146872</v>
      </c>
      <c r="N114" s="12">
        <v>132.05969474820603</v>
      </c>
    </row>
    <row r="115" spans="1:14" ht="14.4" x14ac:dyDescent="0.3">
      <c r="A115" s="1">
        <v>41030</v>
      </c>
      <c r="B115" s="6">
        <v>148.61294702615342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2">
        <v>136.58707029201659</v>
      </c>
      <c r="J115" s="10">
        <v>134.38488937557395</v>
      </c>
      <c r="K115" s="11">
        <v>140.05841911951651</v>
      </c>
      <c r="L115" s="10">
        <v>134.34972244987938</v>
      </c>
      <c r="M115" s="11">
        <v>139.35262287982994</v>
      </c>
      <c r="N115" s="12">
        <v>135.32347001677297</v>
      </c>
    </row>
    <row r="116" spans="1:14" ht="14.4" x14ac:dyDescent="0.3">
      <c r="A116" s="1">
        <v>41061</v>
      </c>
      <c r="B116" s="6">
        <v>148.35342337310703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2">
        <v>130.99939168076443</v>
      </c>
      <c r="J116" s="10">
        <v>131.85550508862849</v>
      </c>
      <c r="K116" s="11">
        <v>129.82069630879866</v>
      </c>
      <c r="L116" s="10">
        <v>131.20533021303135</v>
      </c>
      <c r="M116" s="11">
        <v>131.9724229550894</v>
      </c>
      <c r="N116" s="12">
        <v>131.33340783951564</v>
      </c>
    </row>
    <row r="117" spans="1:14" ht="14.4" x14ac:dyDescent="0.3">
      <c r="A117" s="1">
        <v>41091</v>
      </c>
      <c r="B117" s="6">
        <v>150.22548801081581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2">
        <v>149.35997207583006</v>
      </c>
      <c r="J117" s="10">
        <v>155.69435373494457</v>
      </c>
      <c r="K117" s="11">
        <v>138.2997195248457</v>
      </c>
      <c r="L117" s="10">
        <v>145.07593362942654</v>
      </c>
      <c r="M117" s="11">
        <v>136.94065889362602</v>
      </c>
      <c r="N117" s="12">
        <v>143.69416430363449</v>
      </c>
    </row>
    <row r="118" spans="1:14" ht="14.4" x14ac:dyDescent="0.3">
      <c r="A118" s="1">
        <v>41122</v>
      </c>
      <c r="B118" s="6">
        <v>153.53682881588014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2">
        <v>142.08732573810087</v>
      </c>
      <c r="J118" s="10">
        <v>136.73515435012445</v>
      </c>
      <c r="K118" s="11">
        <v>150.34484342361799</v>
      </c>
      <c r="L118" s="10">
        <v>140.44076404737393</v>
      </c>
      <c r="M118" s="11">
        <v>148.6671511186496</v>
      </c>
      <c r="N118" s="12">
        <v>142.08229452425175</v>
      </c>
    </row>
    <row r="119" spans="1:14" ht="14.4" x14ac:dyDescent="0.3">
      <c r="A119" s="1">
        <v>41153</v>
      </c>
      <c r="B119" s="6">
        <v>147.51671021953103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2">
        <v>146.41439060171194</v>
      </c>
      <c r="J119" s="10">
        <v>150.41117251085524</v>
      </c>
      <c r="K119" s="11">
        <v>138.5929306970487</v>
      </c>
      <c r="L119" s="10">
        <v>139.36547805593131</v>
      </c>
      <c r="M119" s="11">
        <v>136.81843272360405</v>
      </c>
      <c r="N119" s="12">
        <v>138.87310782090063</v>
      </c>
    </row>
    <row r="120" spans="1:14" ht="14.4" x14ac:dyDescent="0.3">
      <c r="A120" s="1">
        <v>41183</v>
      </c>
      <c r="B120" s="6">
        <v>152.24598252327075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2">
        <v>146.70955939690819</v>
      </c>
      <c r="J120" s="10">
        <v>148.57391721534586</v>
      </c>
      <c r="K120" s="11">
        <v>142.04208360805123</v>
      </c>
      <c r="L120" s="10">
        <v>143.53543887971071</v>
      </c>
      <c r="M120" s="11">
        <v>147.43131522376817</v>
      </c>
      <c r="N120" s="12">
        <v>144.28995954419074</v>
      </c>
    </row>
    <row r="121" spans="1:14" ht="14.4" x14ac:dyDescent="0.3">
      <c r="A121" s="1">
        <v>41214</v>
      </c>
      <c r="B121" s="6">
        <v>148.66593397804442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2">
        <v>147.62314049603688</v>
      </c>
      <c r="J121" s="10">
        <v>154.98964490131166</v>
      </c>
      <c r="K121" s="11">
        <v>134.64127594466649</v>
      </c>
      <c r="L121" s="10">
        <v>138.23057055414944</v>
      </c>
      <c r="M121" s="11">
        <v>139.35822761159361</v>
      </c>
      <c r="N121" s="12">
        <v>138.47318267923836</v>
      </c>
    </row>
    <row r="122" spans="1:14" ht="14.4" x14ac:dyDescent="0.3">
      <c r="A122" s="1">
        <v>41244</v>
      </c>
      <c r="B122" s="6">
        <v>147.49833411937396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2">
        <v>172.62126770220735</v>
      </c>
      <c r="J122" s="10">
        <v>200.25577956919335</v>
      </c>
      <c r="K122" s="11">
        <v>123.85199500549869</v>
      </c>
      <c r="L122" s="10">
        <v>154.02421224146363</v>
      </c>
      <c r="M122" s="11">
        <v>137.44738618207938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2">
        <v>185.17628024546786</v>
      </c>
      <c r="J123" s="10">
        <v>208.92863574364981</v>
      </c>
      <c r="K123" s="11">
        <v>142.03947076975859</v>
      </c>
      <c r="L123" s="10">
        <v>146.16770738462142</v>
      </c>
      <c r="M123" s="11">
        <v>136.87784596732945</v>
      </c>
      <c r="N123" s="12">
        <v>144.95398640702174</v>
      </c>
    </row>
    <row r="124" spans="1:14" ht="14.4" x14ac:dyDescent="0.3">
      <c r="A124" s="1">
        <v>41306</v>
      </c>
      <c r="B124" s="6">
        <v>143.03448811407944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2">
        <v>144.02987347945668</v>
      </c>
      <c r="J124" s="10">
        <v>151.30418559576037</v>
      </c>
      <c r="K124" s="11">
        <v>131.3768065206836</v>
      </c>
      <c r="L124" s="10">
        <v>130.01474604586704</v>
      </c>
      <c r="M124" s="11">
        <v>120.31700445180512</v>
      </c>
      <c r="N124" s="12">
        <v>128.52059413539189</v>
      </c>
    </row>
    <row r="125" spans="1:14" ht="14.4" x14ac:dyDescent="0.3">
      <c r="A125" s="1">
        <v>41334</v>
      </c>
      <c r="B125" s="6">
        <v>148.64342672233445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2">
        <v>152.1190166623025</v>
      </c>
      <c r="J125" s="10">
        <v>158.3652479896962</v>
      </c>
      <c r="K125" s="11">
        <v>143.04747126108225</v>
      </c>
      <c r="L125" s="10">
        <v>141.50629499371612</v>
      </c>
      <c r="M125" s="11">
        <v>136.86120111814171</v>
      </c>
      <c r="N125" s="12">
        <v>140.47789139690266</v>
      </c>
    </row>
    <row r="126" spans="1:14" ht="14.4" x14ac:dyDescent="0.3">
      <c r="A126" s="1">
        <v>41365</v>
      </c>
      <c r="B126" s="6">
        <v>150.23032895328063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2">
        <v>141.21217738572076</v>
      </c>
      <c r="J126" s="10">
        <v>137.60562497510918</v>
      </c>
      <c r="K126" s="11">
        <v>146.83616924904155</v>
      </c>
      <c r="L126" s="10">
        <v>134.08957942336755</v>
      </c>
      <c r="M126" s="11">
        <v>136.07039356354758</v>
      </c>
      <c r="N126" s="12">
        <v>134.54766239084765</v>
      </c>
    </row>
    <row r="127" spans="1:14" ht="14.4" x14ac:dyDescent="0.3">
      <c r="A127" s="1">
        <v>41395</v>
      </c>
      <c r="B127" s="6">
        <v>152.2490719243367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2">
        <v>146.85520023058322</v>
      </c>
      <c r="J127" s="10">
        <v>146.8061769422055</v>
      </c>
      <c r="K127" s="11">
        <v>146.87192328673189</v>
      </c>
      <c r="L127" s="10">
        <v>142.03125414187468</v>
      </c>
      <c r="M127" s="11">
        <v>140.17429745704604</v>
      </c>
      <c r="N127" s="12">
        <v>141.73220064345884</v>
      </c>
    </row>
    <row r="128" spans="1:14" ht="14.4" x14ac:dyDescent="0.3">
      <c r="A128" s="1">
        <v>41426</v>
      </c>
      <c r="B128" s="6">
        <v>150.52774619580782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2">
        <v>137.81838846296617</v>
      </c>
      <c r="J128" s="10">
        <v>136.22383128426696</v>
      </c>
      <c r="K128" s="11">
        <v>140.58108209131083</v>
      </c>
      <c r="L128" s="10">
        <v>135.49104234086442</v>
      </c>
      <c r="M128" s="11">
        <v>133.11376856176011</v>
      </c>
      <c r="N128" s="12">
        <v>135.03402509942293</v>
      </c>
    </row>
    <row r="129" spans="1:14" ht="14.4" x14ac:dyDescent="0.3">
      <c r="A129" s="1">
        <v>41456</v>
      </c>
      <c r="B129" s="6">
        <v>153.86605982559763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2">
        <v>158.13734321460106</v>
      </c>
      <c r="J129" s="10">
        <v>162.9407737670634</v>
      </c>
      <c r="K129" s="11">
        <v>149.47466875635521</v>
      </c>
      <c r="L129" s="10">
        <v>148.99212574595902</v>
      </c>
      <c r="M129" s="11">
        <v>144.25878012739216</v>
      </c>
      <c r="N129" s="12">
        <v>148.24275752529536</v>
      </c>
    </row>
    <row r="130" spans="1:14" ht="14.4" x14ac:dyDescent="0.3">
      <c r="A130" s="1">
        <v>41487</v>
      </c>
      <c r="B130" s="6">
        <v>155.2774840665173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2">
        <v>149.83735390641792</v>
      </c>
      <c r="J130" s="10">
        <v>146.63399431750116</v>
      </c>
      <c r="K130" s="11">
        <v>154.69302605281882</v>
      </c>
      <c r="L130" s="10">
        <v>148.14247724453767</v>
      </c>
      <c r="M130" s="11">
        <v>148.9638087761534</v>
      </c>
      <c r="N130" s="12">
        <v>148.40840235925231</v>
      </c>
    </row>
    <row r="131" spans="1:14" ht="14.4" x14ac:dyDescent="0.3">
      <c r="A131" s="1">
        <v>41518</v>
      </c>
      <c r="B131" s="6">
        <v>152.73348907703149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2">
        <v>146.23855747002034</v>
      </c>
      <c r="J131" s="10">
        <v>146.56827669927497</v>
      </c>
      <c r="K131" s="11">
        <v>144.13792425756921</v>
      </c>
      <c r="L131" s="10">
        <v>143.90322359800533</v>
      </c>
      <c r="M131" s="11">
        <v>144.70683542537137</v>
      </c>
      <c r="N131" s="12">
        <v>144.0298672818067</v>
      </c>
    </row>
    <row r="132" spans="1:14" ht="14.4" x14ac:dyDescent="0.3">
      <c r="A132" s="1">
        <v>41548</v>
      </c>
      <c r="B132" s="6">
        <v>155.3107809830627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2">
        <v>153.30768783049899</v>
      </c>
      <c r="J132" s="10">
        <v>153.59832168496916</v>
      </c>
      <c r="K132" s="11">
        <v>151.01161987376528</v>
      </c>
      <c r="L132" s="10">
        <v>148.73811762959889</v>
      </c>
      <c r="M132" s="11">
        <v>152.26189043195302</v>
      </c>
      <c r="N132" s="12">
        <v>149.4247838966312</v>
      </c>
    </row>
    <row r="133" spans="1:14" ht="14.4" x14ac:dyDescent="0.3">
      <c r="A133" s="1">
        <v>41579</v>
      </c>
      <c r="B133" s="6">
        <v>152.4130584036337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2">
        <v>155.97324963422395</v>
      </c>
      <c r="J133" s="10">
        <v>165.82695908600471</v>
      </c>
      <c r="K133" s="11">
        <v>139.02383682414688</v>
      </c>
      <c r="L133" s="10">
        <v>146.81887892782342</v>
      </c>
      <c r="M133" s="11">
        <v>141.72566926905935</v>
      </c>
      <c r="N133" s="12">
        <v>145.91283294006243</v>
      </c>
    </row>
    <row r="134" spans="1:14" ht="14.4" x14ac:dyDescent="0.3">
      <c r="A134" s="1">
        <v>41609</v>
      </c>
      <c r="B134" s="6">
        <v>149.1039782511736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2">
        <v>180.77805731854835</v>
      </c>
      <c r="J134" s="10">
        <v>210.20574548773692</v>
      </c>
      <c r="K134" s="11">
        <v>128.94554445863079</v>
      </c>
      <c r="L134" s="10">
        <v>155.58689504375891</v>
      </c>
      <c r="M134" s="11">
        <v>140.49044918509978</v>
      </c>
      <c r="N134" s="12">
        <v>153.04726123687698</v>
      </c>
    </row>
    <row r="135" spans="1:14" ht="14.4" x14ac:dyDescent="0.3">
      <c r="A135" s="1">
        <v>41640</v>
      </c>
      <c r="B135" s="6">
        <v>150.41384673130932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2">
        <v>193.69177047344473</v>
      </c>
      <c r="J135" s="10">
        <v>220.03038343500765</v>
      </c>
      <c r="K135" s="11">
        <v>146.08710093107524</v>
      </c>
      <c r="L135" s="10">
        <v>156.6855838938331</v>
      </c>
      <c r="M135" s="11">
        <v>139.17756098335855</v>
      </c>
      <c r="N135" s="12">
        <v>154.00708132654597</v>
      </c>
    </row>
    <row r="136" spans="1:14" ht="14.4" x14ac:dyDescent="0.3">
      <c r="A136" s="1">
        <v>41671</v>
      </c>
      <c r="B136" s="6">
        <v>148.30360318971248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2">
        <v>148.93535598196152</v>
      </c>
      <c r="J136" s="10">
        <v>149.35270515769233</v>
      </c>
      <c r="K136" s="11">
        <v>147.25463194478425</v>
      </c>
      <c r="L136" s="10">
        <v>134.14962340037312</v>
      </c>
      <c r="M136" s="11">
        <v>132.80477603069849</v>
      </c>
      <c r="N136" s="12">
        <v>134.18581921259346</v>
      </c>
    </row>
    <row r="137" spans="1:14" ht="14.4" x14ac:dyDescent="0.3">
      <c r="A137" s="1">
        <v>41699</v>
      </c>
      <c r="B137" s="6">
        <v>150.69046920050201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2">
        <v>157.06818181519995</v>
      </c>
      <c r="J137" s="10">
        <v>163.39850445021361</v>
      </c>
      <c r="K137" s="11">
        <v>147.89183453303431</v>
      </c>
      <c r="L137" s="10">
        <v>144.71497409310876</v>
      </c>
      <c r="M137" s="11">
        <v>134.61006970814444</v>
      </c>
      <c r="N137" s="12">
        <v>142.67153641632808</v>
      </c>
    </row>
    <row r="138" spans="1:14" ht="14.4" x14ac:dyDescent="0.3">
      <c r="A138" s="1">
        <v>41730</v>
      </c>
      <c r="B138" s="6">
        <v>149.9908984859668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2">
        <v>159.73313549097179</v>
      </c>
      <c r="J138" s="10">
        <v>169.39227524161396</v>
      </c>
      <c r="K138" s="11">
        <v>143.72149432106104</v>
      </c>
      <c r="L138" s="10">
        <v>140.82957072533259</v>
      </c>
      <c r="M138" s="11">
        <v>130.80930626898692</v>
      </c>
      <c r="N138" s="12">
        <v>139.06596762492575</v>
      </c>
    </row>
    <row r="139" spans="1:14" ht="14.4" x14ac:dyDescent="0.3">
      <c r="A139" s="1">
        <v>41760</v>
      </c>
      <c r="B139" s="6">
        <v>153.29296680569379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2">
        <v>150.57547909646996</v>
      </c>
      <c r="J139" s="10">
        <v>150.83379884005703</v>
      </c>
      <c r="K139" s="11">
        <v>150.09813746003391</v>
      </c>
      <c r="L139" s="10">
        <v>146.44457735834371</v>
      </c>
      <c r="M139" s="11">
        <v>142.25209532686782</v>
      </c>
      <c r="N139" s="12">
        <v>145.71276706702338</v>
      </c>
    </row>
    <row r="140" spans="1:14" ht="14.4" x14ac:dyDescent="0.3">
      <c r="A140" s="1">
        <v>41791</v>
      </c>
      <c r="B140" s="6">
        <v>148.37307200014143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2">
        <v>141.26657074088072</v>
      </c>
      <c r="J140" s="10">
        <v>143.93035164723693</v>
      </c>
      <c r="K140" s="11">
        <v>137.20335068723148</v>
      </c>
      <c r="L140" s="10">
        <v>135.57126656206557</v>
      </c>
      <c r="M140" s="11">
        <v>127.85438154186654</v>
      </c>
      <c r="N140" s="12">
        <v>134.12146739173014</v>
      </c>
    </row>
    <row r="141" spans="1:14" ht="14.4" x14ac:dyDescent="0.3">
      <c r="A141" s="1">
        <v>41821</v>
      </c>
      <c r="B141" s="6">
        <v>152.19648739642832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2">
        <v>157.60152175442852</v>
      </c>
      <c r="J141" s="10">
        <v>160.34424914501977</v>
      </c>
      <c r="K141" s="11">
        <v>152.24189327188637</v>
      </c>
      <c r="L141" s="10">
        <v>144.41308580785534</v>
      </c>
      <c r="M141" s="11">
        <v>141.64184377432679</v>
      </c>
      <c r="N141" s="12">
        <v>144.02268314809939</v>
      </c>
    </row>
    <row r="142" spans="1:14" ht="14.4" x14ac:dyDescent="0.3">
      <c r="A142" s="1">
        <v>41852</v>
      </c>
      <c r="B142" s="6">
        <v>153.36403249519782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2">
        <v>152.60032185802365</v>
      </c>
      <c r="J142" s="10">
        <v>157.24444296896741</v>
      </c>
      <c r="K142" s="11">
        <v>145.06655048724531</v>
      </c>
      <c r="L142" s="10">
        <v>149.57150439571922</v>
      </c>
      <c r="M142" s="11">
        <v>140.28068732158542</v>
      </c>
      <c r="N142" s="12">
        <v>147.95202518743551</v>
      </c>
    </row>
    <row r="143" spans="1:14" ht="14.4" x14ac:dyDescent="0.3">
      <c r="A143" s="1">
        <v>41883</v>
      </c>
      <c r="B143" s="6">
        <v>152.60176228533743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2">
        <v>147.83184549047596</v>
      </c>
      <c r="J143" s="10">
        <v>153.13888389625961</v>
      </c>
      <c r="K143" s="11">
        <v>137.95161553079885</v>
      </c>
      <c r="L143" s="10">
        <v>144.75137700689962</v>
      </c>
      <c r="M143" s="11">
        <v>143.29048991666474</v>
      </c>
      <c r="N143" s="12">
        <v>144.45906991593904</v>
      </c>
    </row>
    <row r="144" spans="1:14" ht="14.4" x14ac:dyDescent="0.3">
      <c r="A144" s="1">
        <v>41913</v>
      </c>
      <c r="B144" s="6">
        <v>154.68412896708929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2">
        <v>154.19454408720745</v>
      </c>
      <c r="J144" s="10">
        <v>159.38416712130277</v>
      </c>
      <c r="K144" s="11">
        <v>144.2586551872069</v>
      </c>
      <c r="L144" s="10">
        <v>150.58508573465753</v>
      </c>
      <c r="M144" s="11">
        <v>148.59236960435598</v>
      </c>
      <c r="N144" s="12">
        <v>150.24903596136761</v>
      </c>
    </row>
    <row r="145" spans="1:14" ht="14.4" x14ac:dyDescent="0.3">
      <c r="A145" s="1">
        <v>41944</v>
      </c>
      <c r="B145" s="6">
        <v>150.48877499073939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2">
        <v>152.10558346291197</v>
      </c>
      <c r="J145" s="10">
        <v>161.48273277009173</v>
      </c>
      <c r="K145" s="11">
        <v>135.93908618818415</v>
      </c>
      <c r="L145" s="10">
        <v>146.93325474336893</v>
      </c>
      <c r="M145" s="11">
        <v>138.81114407826274</v>
      </c>
      <c r="N145" s="12">
        <v>145.46693357987442</v>
      </c>
    </row>
    <row r="146" spans="1:14" ht="14.4" x14ac:dyDescent="0.3">
      <c r="A146" s="1">
        <v>41974</v>
      </c>
      <c r="B146" s="6">
        <v>149.07177395878088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2">
        <v>184.64149687457461</v>
      </c>
      <c r="J146" s="10">
        <v>216.89173779830588</v>
      </c>
      <c r="K146" s="11">
        <v>128.2860903551437</v>
      </c>
      <c r="L146" s="10">
        <v>162.64217156915913</v>
      </c>
      <c r="M146" s="11">
        <v>140.41495496386841</v>
      </c>
      <c r="N146" s="12">
        <v>158.80849079713175</v>
      </c>
    </row>
    <row r="147" spans="1:14" ht="14.4" x14ac:dyDescent="0.3">
      <c r="A147" s="1">
        <v>42005</v>
      </c>
      <c r="B147" s="6">
        <v>148.91920384965087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2">
        <v>196.18242581817606</v>
      </c>
      <c r="J147" s="10">
        <v>226.95259002537901</v>
      </c>
      <c r="K147" s="11">
        <v>141.160054400511</v>
      </c>
      <c r="L147" s="10">
        <v>156.89775433322924</v>
      </c>
      <c r="M147" s="11">
        <v>132.20708636911331</v>
      </c>
      <c r="N147" s="12">
        <v>152.90947189507011</v>
      </c>
    </row>
    <row r="148" spans="1:14" ht="14.4" x14ac:dyDescent="0.3">
      <c r="A148" s="1">
        <v>42036</v>
      </c>
      <c r="B148" s="6">
        <v>144.78145364664664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2">
        <v>141.47186188583595</v>
      </c>
      <c r="J148" s="10">
        <v>157.30283391167555</v>
      </c>
      <c r="K148" s="11">
        <v>115.10245281341091</v>
      </c>
      <c r="L148" s="10">
        <v>132.48112661146948</v>
      </c>
      <c r="M148" s="11">
        <v>115.70656655547656</v>
      </c>
      <c r="N148" s="12">
        <v>129.70293181832506</v>
      </c>
    </row>
    <row r="149" spans="1:14" ht="14.4" x14ac:dyDescent="0.3">
      <c r="A149" s="1">
        <v>42064</v>
      </c>
      <c r="B149" s="6">
        <v>150.01319888274756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2">
        <v>149.50594417632033</v>
      </c>
      <c r="J149" s="10">
        <v>147.28074986252528</v>
      </c>
      <c r="K149" s="11">
        <v>153.95410840764856</v>
      </c>
      <c r="L149" s="10">
        <v>141.80575147216544</v>
      </c>
      <c r="M149" s="11">
        <v>135.50179496488278</v>
      </c>
      <c r="N149" s="12">
        <v>140.4697507731475</v>
      </c>
    </row>
    <row r="150" spans="1:14" ht="14.4" x14ac:dyDescent="0.3">
      <c r="A150" s="1">
        <v>42095</v>
      </c>
      <c r="B150" s="6">
        <v>146.04698871882491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2">
        <v>152.5515269638685</v>
      </c>
      <c r="J150" s="10">
        <v>162.20963881229281</v>
      </c>
      <c r="K150" s="11">
        <v>136.55423402823507</v>
      </c>
      <c r="L150" s="10">
        <v>138.93185330091808</v>
      </c>
      <c r="M150" s="11">
        <v>122.06506893386224</v>
      </c>
      <c r="N150" s="12">
        <v>135.89691421950488</v>
      </c>
    </row>
    <row r="151" spans="1:14" ht="14.4" x14ac:dyDescent="0.3">
      <c r="A151" s="1">
        <v>42125</v>
      </c>
      <c r="B151" s="6">
        <v>147.63219393541618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2">
        <v>146.33642093919474</v>
      </c>
      <c r="J151" s="10">
        <v>149.06144814922814</v>
      </c>
      <c r="K151" s="11">
        <v>141.90811753372944</v>
      </c>
      <c r="L151" s="10">
        <v>141.02783136006164</v>
      </c>
      <c r="M151" s="11">
        <v>125.93011129276493</v>
      </c>
      <c r="N151" s="12">
        <v>138.2668961621662</v>
      </c>
    </row>
    <row r="152" spans="1:14" ht="14.4" x14ac:dyDescent="0.3">
      <c r="A152" s="1">
        <v>42156</v>
      </c>
      <c r="B152" s="6">
        <v>146.6421372855973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2">
        <v>143.280758010124</v>
      </c>
      <c r="J152" s="10">
        <v>144.14001457021163</v>
      </c>
      <c r="K152" s="11">
        <v>142.11526864588356</v>
      </c>
      <c r="L152" s="10">
        <v>134.79628647944153</v>
      </c>
      <c r="M152" s="11">
        <v>122.00799239641091</v>
      </c>
      <c r="N152" s="12">
        <v>132.40366596703029</v>
      </c>
    </row>
    <row r="153" spans="1:14" ht="14.4" x14ac:dyDescent="0.3">
      <c r="A153" s="1"/>
      <c r="B153" s="6"/>
      <c r="C153" s="10"/>
      <c r="D153" s="11"/>
      <c r="E153" s="11"/>
      <c r="F153" s="10"/>
      <c r="G153" s="11"/>
      <c r="H153" s="12"/>
      <c r="I153" s="12"/>
      <c r="J153" s="10"/>
      <c r="K153" s="11"/>
      <c r="L153" s="10"/>
      <c r="M153" s="11"/>
      <c r="N153" s="12"/>
    </row>
    <row r="154" spans="1:14" ht="14.4" x14ac:dyDescent="0.3">
      <c r="A154" s="1"/>
      <c r="B154" s="6"/>
      <c r="C154" s="10"/>
      <c r="D154" s="11"/>
      <c r="E154" s="11"/>
      <c r="F154" s="10"/>
      <c r="G154" s="11"/>
      <c r="H154" s="12"/>
      <c r="I154" s="12"/>
      <c r="J154" s="10"/>
      <c r="K154" s="11"/>
      <c r="L154" s="10"/>
      <c r="M154" s="11"/>
      <c r="N154" s="12"/>
    </row>
    <row r="155" spans="1:14" ht="14.4" x14ac:dyDescent="0.3">
      <c r="A155" s="1">
        <v>42186</v>
      </c>
      <c r="B155" s="6">
        <v>148.12178701538889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2">
        <v>153.66101828117687</v>
      </c>
      <c r="J155" s="10">
        <v>159.73125513270546</v>
      </c>
      <c r="K155" s="11">
        <v>142.99732374676273</v>
      </c>
      <c r="L155" s="10">
        <v>148.68425071916411</v>
      </c>
      <c r="M155" s="11">
        <v>132.79547609620755</v>
      </c>
      <c r="N155" s="12">
        <v>145.87173956986402</v>
      </c>
    </row>
    <row r="156" spans="1:14" ht="14.4" x14ac:dyDescent="0.3">
      <c r="A156" s="1">
        <v>42217</v>
      </c>
      <c r="B156" s="6">
        <v>148.44078522875327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2">
        <v>146.60675981397264</v>
      </c>
      <c r="J156" s="10">
        <v>148.28340130335482</v>
      </c>
      <c r="K156" s="11">
        <v>143.76459791683641</v>
      </c>
      <c r="L156" s="10">
        <v>144.53074869861999</v>
      </c>
      <c r="M156" s="11">
        <v>128.73773445560656</v>
      </c>
      <c r="N156" s="12">
        <v>141.69440473208428</v>
      </c>
    </row>
    <row r="157" spans="1:14" ht="14.4" x14ac:dyDescent="0.3">
      <c r="A157" s="1">
        <v>42248</v>
      </c>
      <c r="B157" s="6">
        <v>146.12804719255718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2">
        <v>149.17380447868325</v>
      </c>
      <c r="J157" s="10">
        <v>155.92781412545321</v>
      </c>
      <c r="K157" s="11">
        <v>137.02241178222656</v>
      </c>
      <c r="L157" s="10">
        <v>136.39295028723978</v>
      </c>
      <c r="M157" s="11">
        <v>127.43126559553743</v>
      </c>
      <c r="N157" s="12">
        <v>134.71464062568853</v>
      </c>
    </row>
    <row r="158" spans="1:14" ht="14.4" x14ac:dyDescent="0.3">
      <c r="A158" s="1">
        <v>42278</v>
      </c>
      <c r="B158" s="6">
        <v>147.83187073147124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2">
        <v>152.48953008715742</v>
      </c>
      <c r="J158" s="10">
        <v>159.84110686030616</v>
      </c>
      <c r="K158" s="11">
        <v>139.20734998551009</v>
      </c>
      <c r="L158" s="10">
        <v>145.71841085202195</v>
      </c>
      <c r="M158" s="11">
        <v>131.66721090851243</v>
      </c>
      <c r="N158" s="12">
        <v>143.14482500986111</v>
      </c>
    </row>
    <row r="159" spans="1:14" ht="14.4" x14ac:dyDescent="0.3">
      <c r="A159" s="1">
        <v>42309</v>
      </c>
      <c r="B159" s="6">
        <v>143.63306535670728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2">
        <v>140.05104793831731</v>
      </c>
      <c r="J159" s="10">
        <v>146.07653856168599</v>
      </c>
      <c r="K159" s="11">
        <v>129.23909680819546</v>
      </c>
      <c r="L159" s="10">
        <v>137.49363621242733</v>
      </c>
      <c r="M159" s="11">
        <v>123.48142561452563</v>
      </c>
      <c r="N159" s="12">
        <v>134.93540827274489</v>
      </c>
    </row>
    <row r="160" spans="1:14" ht="14.4" x14ac:dyDescent="0.3">
      <c r="A160" s="1">
        <v>42339</v>
      </c>
      <c r="B160" s="6">
        <v>142.80233228210301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2">
        <v>177.59793046175909</v>
      </c>
      <c r="J160" s="10">
        <v>204.34324846377064</v>
      </c>
      <c r="K160" s="11">
        <v>130.04732096951059</v>
      </c>
      <c r="L160" s="10">
        <v>152.93263784054807</v>
      </c>
      <c r="M160" s="11">
        <v>130.90884442223424</v>
      </c>
      <c r="N160" s="12">
        <v>149.12235438902755</v>
      </c>
    </row>
    <row r="161" spans="1:14" ht="14.4" x14ac:dyDescent="0.3">
      <c r="A161" s="1">
        <v>42370</v>
      </c>
      <c r="B161" s="6">
        <v>141.47033808631434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2">
        <v>188.18164743970502</v>
      </c>
      <c r="J161" s="10">
        <v>214.67508014887389</v>
      </c>
      <c r="K161" s="11">
        <v>140.42790960118057</v>
      </c>
      <c r="L161" s="10">
        <v>148.06257784859491</v>
      </c>
      <c r="M161" s="11">
        <v>116.22735442142348</v>
      </c>
      <c r="N161" s="12">
        <v>142.74167889467222</v>
      </c>
    </row>
    <row r="162" spans="1:14" ht="14.4" x14ac:dyDescent="0.3">
      <c r="A162" s="1">
        <v>42401</v>
      </c>
      <c r="B162" s="6">
        <v>140.23226986059444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2">
        <v>150.73739215818705</v>
      </c>
      <c r="J162" s="10">
        <v>159.87615964374842</v>
      </c>
      <c r="K162" s="11">
        <v>135.04629081729783</v>
      </c>
      <c r="L162" s="10">
        <v>133.22574931209584</v>
      </c>
      <c r="M162" s="11">
        <v>108.95491441543152</v>
      </c>
      <c r="N162" s="12">
        <v>129.08348857831137</v>
      </c>
    </row>
    <row r="163" spans="1:14" ht="14.4" x14ac:dyDescent="0.3">
      <c r="A163" s="1">
        <v>42430</v>
      </c>
      <c r="B163" s="6">
        <v>144.01232407912698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2">
        <v>153.76717342913142</v>
      </c>
      <c r="J163" s="10">
        <v>157.17269044117717</v>
      </c>
      <c r="K163" s="11">
        <v>149.24425359316959</v>
      </c>
      <c r="L163" s="10">
        <v>140.54038946324212</v>
      </c>
      <c r="M163" s="11">
        <v>121.16758350641997</v>
      </c>
      <c r="N163" s="12">
        <v>136.78538276628956</v>
      </c>
    </row>
    <row r="164" spans="1:14" ht="14.4" x14ac:dyDescent="0.3">
      <c r="A164" s="1">
        <v>42461</v>
      </c>
      <c r="B164" s="6">
        <v>141.91428149340001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2">
        <v>144.42571780401281</v>
      </c>
      <c r="J164" s="10">
        <v>146.86130788518972</v>
      </c>
      <c r="K164" s="11">
        <v>140.20451538559379</v>
      </c>
      <c r="L164" s="10">
        <v>137.12830403620501</v>
      </c>
      <c r="M164" s="11">
        <v>112.59824457924329</v>
      </c>
      <c r="N164" s="12">
        <v>132.67058169803201</v>
      </c>
    </row>
    <row r="165" spans="1:14" ht="14.4" x14ac:dyDescent="0.3">
      <c r="A165" s="1">
        <v>42491</v>
      </c>
      <c r="B165" s="6">
        <v>143.3235101823588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2">
        <v>141.62239357149028</v>
      </c>
      <c r="J165" s="10">
        <v>145.49053513673636</v>
      </c>
      <c r="K165" s="11">
        <v>135.3643047410819</v>
      </c>
      <c r="L165" s="10">
        <v>139.00318491326831</v>
      </c>
      <c r="M165" s="11">
        <v>115.91757693275295</v>
      </c>
      <c r="N165" s="12">
        <v>134.75658433451289</v>
      </c>
    </row>
    <row r="166" spans="1:14" ht="14.4" x14ac:dyDescent="0.3">
      <c r="A166" s="1">
        <v>42522</v>
      </c>
      <c r="B166" s="6">
        <v>143.70187357831165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2">
        <v>133.12939946473162</v>
      </c>
      <c r="J166" s="10">
        <v>131.71599798638826</v>
      </c>
      <c r="K166" s="11">
        <v>135.59452407679584</v>
      </c>
      <c r="L166" s="10">
        <v>130.38895883548128</v>
      </c>
      <c r="M166" s="11">
        <v>114.40054834691968</v>
      </c>
      <c r="N166" s="12">
        <v>127.40184177470987</v>
      </c>
    </row>
    <row r="167" spans="1:14" ht="14.4" x14ac:dyDescent="0.3">
      <c r="A167" s="1">
        <v>42552</v>
      </c>
      <c r="B167" s="6">
        <v>144.66099445422228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2">
        <v>154.79849800437512</v>
      </c>
      <c r="J167" s="10">
        <v>166.75237304998714</v>
      </c>
      <c r="K167" s="11">
        <v>134.70648660802652</v>
      </c>
      <c r="L167" s="10">
        <v>144.10726200143591</v>
      </c>
      <c r="M167" s="11">
        <v>117.52231780443032</v>
      </c>
      <c r="N167" s="12">
        <v>139.3129266997926</v>
      </c>
    </row>
    <row r="168" spans="1:14" ht="14.4" x14ac:dyDescent="0.3">
      <c r="A168" s="1">
        <v>42583</v>
      </c>
      <c r="B168" s="6">
        <v>145.53817429214948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2">
        <v>138.94288060386509</v>
      </c>
      <c r="J168" s="10">
        <v>142.76159289147867</v>
      </c>
      <c r="K168" s="11">
        <v>132.73010936602887</v>
      </c>
      <c r="L168" s="10">
        <v>137.67378664706703</v>
      </c>
      <c r="M168" s="11">
        <v>116.14386034997777</v>
      </c>
      <c r="N168" s="12">
        <v>133.76196548183529</v>
      </c>
    </row>
    <row r="169" spans="1:14" ht="14.4" x14ac:dyDescent="0.3">
      <c r="A169" s="1">
        <v>42614</v>
      </c>
      <c r="B169" s="6">
        <v>143.01782018129424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2">
        <v>140.7282133269847</v>
      </c>
      <c r="J169" s="10">
        <v>147.93813582300837</v>
      </c>
      <c r="K169" s="11">
        <v>127.95742715536315</v>
      </c>
      <c r="L169" s="10">
        <v>135.25064649341331</v>
      </c>
      <c r="M169" s="11">
        <v>115.07781181267376</v>
      </c>
      <c r="N169" s="12">
        <v>131.49899865439295</v>
      </c>
    </row>
    <row r="170" spans="1:14" ht="14.4" x14ac:dyDescent="0.3">
      <c r="A170" s="1">
        <v>42644</v>
      </c>
      <c r="B170" s="6">
        <v>142.69860153720279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2">
        <v>141.81266761264442</v>
      </c>
      <c r="J170" s="10">
        <v>152.63008616093742</v>
      </c>
      <c r="K170" s="11">
        <v>123.2615448923285</v>
      </c>
      <c r="L170" s="10">
        <v>140.8297976449025</v>
      </c>
      <c r="M170" s="11">
        <v>114.13458394434623</v>
      </c>
      <c r="N170" s="12">
        <v>135.91007429356452</v>
      </c>
    </row>
    <row r="171" spans="1:14" ht="14.4" x14ac:dyDescent="0.3">
      <c r="A171" s="1">
        <v>42675</v>
      </c>
      <c r="B171" s="6">
        <v>141.43210611978182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2">
        <v>142.96540361929559</v>
      </c>
      <c r="J171" s="10">
        <v>155.04197107548865</v>
      </c>
      <c r="K171" s="11">
        <v>122.67516547614366</v>
      </c>
      <c r="L171" s="10">
        <v>133.9953966232261</v>
      </c>
      <c r="M171" s="11">
        <v>113.67546768597994</v>
      </c>
      <c r="N171" s="12">
        <v>130.26947036153757</v>
      </c>
    </row>
    <row r="172" spans="1:14" ht="14.4" x14ac:dyDescent="0.3">
      <c r="A172" s="1">
        <v>42705</v>
      </c>
      <c r="B172" s="6">
        <v>140.61527216553935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2">
        <v>174.26800772917679</v>
      </c>
      <c r="J172" s="10">
        <v>202.17507574725354</v>
      </c>
      <c r="K172" s="11">
        <v>125.01958680721089</v>
      </c>
      <c r="L172" s="10">
        <v>153.26951041162644</v>
      </c>
      <c r="M172" s="11">
        <v>118.51042649355905</v>
      </c>
      <c r="N172" s="12">
        <v>147.1306712804124</v>
      </c>
    </row>
    <row r="173" spans="1:14" ht="14.4" x14ac:dyDescent="0.3">
      <c r="A173" s="1">
        <v>42736</v>
      </c>
      <c r="B173" s="6">
        <v>143.1323699166467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2">
        <v>189.24093616180349</v>
      </c>
      <c r="J173" s="10">
        <v>219.44993647389731</v>
      </c>
      <c r="K173" s="11">
        <v>135.28817347860141</v>
      </c>
      <c r="L173" s="10">
        <v>150.12069367872277</v>
      </c>
      <c r="M173" s="11">
        <v>107.57740315931252</v>
      </c>
      <c r="N173" s="12">
        <v>142.85287655898091</v>
      </c>
    </row>
    <row r="174" spans="1:14" ht="14.4" x14ac:dyDescent="0.3">
      <c r="A174" s="1">
        <v>42767</v>
      </c>
      <c r="B174" s="6">
        <v>140.04372285367373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2">
        <v>151.27916254927709</v>
      </c>
      <c r="J174" s="10">
        <v>161.90326479045231</v>
      </c>
      <c r="K174" s="11">
        <v>133.20037579663295</v>
      </c>
      <c r="L174" s="10">
        <v>127.28291717262894</v>
      </c>
      <c r="M174" s="11">
        <v>98.19868726045155</v>
      </c>
      <c r="N174" s="12">
        <v>122.25132395467786</v>
      </c>
    </row>
    <row r="175" spans="1:14" ht="14.4" x14ac:dyDescent="0.3">
      <c r="A175" s="1">
        <v>42795</v>
      </c>
      <c r="B175" s="6">
        <v>144.82472960483395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2">
        <v>152.20891073109328</v>
      </c>
      <c r="J175" s="10">
        <v>154.57050753535728</v>
      </c>
      <c r="K175" s="11">
        <v>149.34462023554428</v>
      </c>
      <c r="L175" s="10">
        <v>138.31538780438569</v>
      </c>
      <c r="M175" s="11">
        <v>113.77547222715165</v>
      </c>
      <c r="N175" s="12">
        <v>133.60601270030642</v>
      </c>
    </row>
    <row r="176" spans="1:14" ht="14.4" x14ac:dyDescent="0.3">
      <c r="A176" s="1">
        <v>42826</v>
      </c>
      <c r="B176" s="6">
        <v>140.69683241757085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2">
        <v>149.91412246247259</v>
      </c>
      <c r="J176" s="10">
        <v>163.23623433556446</v>
      </c>
      <c r="K176" s="11">
        <v>127.95472440546249</v>
      </c>
      <c r="L176" s="10">
        <v>131.5809865616275</v>
      </c>
      <c r="M176" s="11">
        <v>101.73404128540737</v>
      </c>
      <c r="N176" s="12">
        <v>126.1332138160887</v>
      </c>
    </row>
    <row r="177" spans="1:14" ht="14.4" x14ac:dyDescent="0.3">
      <c r="A177" s="1">
        <v>42856</v>
      </c>
      <c r="B177" s="6">
        <v>145.63852457856785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2">
        <v>144.42980027997214</v>
      </c>
      <c r="J177" s="10">
        <v>145.78689524062</v>
      </c>
      <c r="K177" s="11">
        <v>142.19432675417835</v>
      </c>
      <c r="L177" s="10">
        <v>134.89377871019073</v>
      </c>
      <c r="M177" s="11">
        <v>113.82570404609559</v>
      </c>
      <c r="N177" s="12">
        <v>131.02091665231745</v>
      </c>
    </row>
    <row r="178" spans="1:14" ht="14.4" x14ac:dyDescent="0.3">
      <c r="A178" s="1">
        <v>42887</v>
      </c>
      <c r="B178" s="6">
        <v>144.935331180422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2">
        <v>143.96078871011659</v>
      </c>
      <c r="J178" s="10">
        <v>146.88832057512931</v>
      </c>
      <c r="K178" s="11">
        <v>139.47847423438472</v>
      </c>
      <c r="L178" s="10">
        <v>131.99377015126325</v>
      </c>
      <c r="M178" s="11">
        <v>107.74660434936344</v>
      </c>
      <c r="N178" s="12">
        <v>127.47095711067043</v>
      </c>
    </row>
    <row r="179" spans="1:14" ht="14.4" x14ac:dyDescent="0.3">
      <c r="A179" s="1">
        <v>42917</v>
      </c>
      <c r="B179" s="6">
        <v>146.21429921305761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2">
        <v>164.42981654340264</v>
      </c>
      <c r="J179" s="10">
        <v>173.4794721086329</v>
      </c>
      <c r="K179" s="11">
        <v>148.92912200980581</v>
      </c>
      <c r="L179" s="10">
        <v>143.73823226865113</v>
      </c>
      <c r="M179" s="11">
        <v>112.3837776449143</v>
      </c>
      <c r="N179" s="12">
        <v>138.0615983056272</v>
      </c>
    </row>
    <row r="180" spans="1:14" ht="14.4" x14ac:dyDescent="0.3">
      <c r="A180" s="1">
        <v>42948</v>
      </c>
      <c r="B180" s="6">
        <v>147.46828026238336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2">
        <v>148.11003383999665</v>
      </c>
      <c r="J180" s="10">
        <v>147.1300980389623</v>
      </c>
      <c r="K180" s="11">
        <v>149.45876374861189</v>
      </c>
      <c r="L180" s="10">
        <v>134.35568554106919</v>
      </c>
      <c r="M180" s="11">
        <v>116.17330935864365</v>
      </c>
      <c r="N180" s="12">
        <v>131.06584880919016</v>
      </c>
    </row>
    <row r="181" spans="1:14" ht="14.4" x14ac:dyDescent="0.3">
      <c r="A181" s="1">
        <v>42979</v>
      </c>
      <c r="B181" s="6">
        <v>145.34508099400912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2">
        <v>154.25369185160145</v>
      </c>
      <c r="J181" s="10">
        <v>162.52396955583978</v>
      </c>
      <c r="K181" s="11">
        <v>139.68251571796628</v>
      </c>
      <c r="L181" s="10">
        <v>138.32279465936671</v>
      </c>
      <c r="M181" s="11">
        <v>114.99425129495808</v>
      </c>
      <c r="N181" s="12">
        <v>133.98702618946859</v>
      </c>
    </row>
    <row r="182" spans="1:14" ht="14.4" x14ac:dyDescent="0.3">
      <c r="A182" s="1">
        <v>43009</v>
      </c>
      <c r="B182" s="6">
        <v>145.95447531149097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2">
        <v>149.35646401137464</v>
      </c>
      <c r="J182" s="10">
        <v>156.97392609183709</v>
      </c>
      <c r="K182" s="11">
        <v>135.69789675637693</v>
      </c>
      <c r="L182" s="10">
        <v>140.36172030285087</v>
      </c>
      <c r="M182" s="11">
        <v>113.70122681856262</v>
      </c>
      <c r="N182" s="12">
        <v>135.4483321747698</v>
      </c>
    </row>
    <row r="183" spans="1:14" ht="14.4" x14ac:dyDescent="0.3">
      <c r="A183" s="1">
        <v>43040</v>
      </c>
      <c r="B183" s="6">
        <v>144.43170730507975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2">
        <v>146.93122715422666</v>
      </c>
      <c r="J183" s="10">
        <v>155.93653398243083</v>
      </c>
      <c r="K183" s="11">
        <v>131.39721126550816</v>
      </c>
      <c r="L183" s="10">
        <v>134.30345239451634</v>
      </c>
      <c r="M183" s="11">
        <v>110.24969375554582</v>
      </c>
      <c r="N183" s="12">
        <v>129.88689689678009</v>
      </c>
    </row>
    <row r="184" spans="1:14" ht="14.4" x14ac:dyDescent="0.3">
      <c r="A184" s="1">
        <v>43070</v>
      </c>
      <c r="B184" s="6">
        <v>143.09033439628632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2">
        <v>180.63255273033636</v>
      </c>
      <c r="J184" s="10">
        <v>210.97192179256518</v>
      </c>
      <c r="K184" s="11">
        <v>127.38553738013792</v>
      </c>
      <c r="L184" s="10">
        <v>151.47253529370204</v>
      </c>
      <c r="M184" s="11">
        <v>113.40624350375012</v>
      </c>
      <c r="N184" s="12">
        <v>144.72631786653844</v>
      </c>
    </row>
    <row r="185" spans="1:14" ht="14.4" x14ac:dyDescent="0.3">
      <c r="A185" s="1">
        <v>43101</v>
      </c>
      <c r="B185" s="6">
        <v>144.49121373943549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2">
        <v>193.34491581821538</v>
      </c>
      <c r="J185" s="10">
        <v>221.61207147260492</v>
      </c>
      <c r="K185" s="11">
        <v>142.54031448034141</v>
      </c>
      <c r="L185" s="10">
        <v>145.29342714585832</v>
      </c>
      <c r="M185" s="11">
        <v>111.2150895592022</v>
      </c>
      <c r="N185" s="12">
        <v>139.55415378212578</v>
      </c>
    </row>
    <row r="186" spans="1:14" ht="14.4" x14ac:dyDescent="0.3">
      <c r="A186" s="1">
        <v>43132</v>
      </c>
      <c r="B186" s="6">
        <v>140.485895574257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2">
        <v>151.69604414827668</v>
      </c>
      <c r="J186" s="10">
        <v>162.94689660411231</v>
      </c>
      <c r="K186" s="11">
        <v>132.60847440694025</v>
      </c>
      <c r="L186" s="10">
        <v>121.14942436825579</v>
      </c>
      <c r="M186" s="11">
        <v>97.218586141098015</v>
      </c>
      <c r="N186" s="12">
        <v>117.04378892300915</v>
      </c>
    </row>
    <row r="187" spans="1:14" ht="14.4" x14ac:dyDescent="0.3">
      <c r="A187" s="1">
        <v>43160</v>
      </c>
      <c r="B187" s="6">
        <v>145.91074559609072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2">
        <v>155.55069020388663</v>
      </c>
      <c r="J187" s="10">
        <v>159.77745045677236</v>
      </c>
      <c r="K187" s="11">
        <v>149.72627082693322</v>
      </c>
      <c r="L187" s="10">
        <v>134.54935610088077</v>
      </c>
      <c r="M187" s="11">
        <v>112.71416955277567</v>
      </c>
      <c r="N187" s="12">
        <v>130.34540267486395</v>
      </c>
    </row>
    <row r="188" spans="1:14" ht="14.4" x14ac:dyDescent="0.3">
      <c r="A188" s="1">
        <v>43191</v>
      </c>
      <c r="B188" s="6">
        <v>145.11687270338533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2">
        <v>152.93638071300913</v>
      </c>
      <c r="J188" s="10">
        <v>158.25747082619762</v>
      </c>
      <c r="K188" s="11">
        <v>144.00117230200237</v>
      </c>
      <c r="L188" s="10">
        <v>131.32121309813471</v>
      </c>
      <c r="M188" s="11">
        <v>103.94518364217605</v>
      </c>
      <c r="N188" s="12">
        <v>126.33162824367852</v>
      </c>
    </row>
    <row r="189" spans="1:14" ht="14.4" x14ac:dyDescent="0.3">
      <c r="A189" s="1">
        <v>43221</v>
      </c>
      <c r="B189" s="6">
        <v>144.11100448885631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2">
        <v>122.38304070144976</v>
      </c>
      <c r="J189" s="10">
        <v>133.48574208415431</v>
      </c>
      <c r="K189" s="11">
        <v>104.54011657312927</v>
      </c>
      <c r="L189" s="10">
        <v>123.03228586800125</v>
      </c>
      <c r="M189" s="11">
        <v>84.753156341769184</v>
      </c>
      <c r="N189" s="12">
        <v>115.9559061482274</v>
      </c>
    </row>
    <row r="190" spans="1:14" ht="14.4" x14ac:dyDescent="0.3">
      <c r="A190" s="1">
        <v>43252</v>
      </c>
      <c r="B190" s="6">
        <v>146.77659095034332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2">
        <v>141.6394418035357</v>
      </c>
      <c r="J190" s="10">
        <v>135.27383136312915</v>
      </c>
      <c r="K190" s="11">
        <v>152.06132496590044</v>
      </c>
      <c r="L190" s="10">
        <v>122.65775436259864</v>
      </c>
      <c r="M190" s="11">
        <v>109.79505370118929</v>
      </c>
      <c r="N190" s="12">
        <v>120.25264535785954</v>
      </c>
    </row>
    <row r="191" spans="1:14" ht="14.4" x14ac:dyDescent="0.3">
      <c r="A191" s="1">
        <v>43282</v>
      </c>
      <c r="B191" s="6">
        <v>148.90199944591109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2">
        <v>163.52019916670497</v>
      </c>
      <c r="J191" s="10">
        <v>170.50135423355982</v>
      </c>
      <c r="K191" s="11">
        <v>151.33733162154661</v>
      </c>
      <c r="L191" s="10">
        <v>138.6623292774315</v>
      </c>
      <c r="M191" s="11">
        <v>110.69752075336329</v>
      </c>
      <c r="N191" s="12">
        <v>133.6082247380057</v>
      </c>
    </row>
    <row r="192" spans="1:14" ht="14.4" x14ac:dyDescent="0.3">
      <c r="A192" s="1">
        <v>43313</v>
      </c>
      <c r="B192" s="6">
        <v>150.64573239110089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2">
        <v>150.12205834379668</v>
      </c>
      <c r="J192" s="10">
        <v>149.29463329416492</v>
      </c>
      <c r="K192" s="11">
        <v>151.22739055506938</v>
      </c>
      <c r="L192" s="10">
        <v>132.80951129167565</v>
      </c>
      <c r="M192" s="11">
        <v>114.68819214163364</v>
      </c>
      <c r="N192" s="12">
        <v>129.52988891403996</v>
      </c>
    </row>
    <row r="193" spans="1:14" ht="14.4" x14ac:dyDescent="0.3">
      <c r="A193" s="1">
        <v>43344</v>
      </c>
      <c r="B193" s="6">
        <v>146.29543890837397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2">
        <v>151.83247831717017</v>
      </c>
      <c r="J193" s="10">
        <v>159.567868717566</v>
      </c>
      <c r="K193" s="11">
        <v>138.04434632315235</v>
      </c>
      <c r="L193" s="10">
        <v>138.93823163900123</v>
      </c>
      <c r="M193" s="11">
        <v>112.34784782360458</v>
      </c>
      <c r="N193" s="12">
        <v>133.95327418129216</v>
      </c>
    </row>
    <row r="194" spans="1:14" ht="14.4" x14ac:dyDescent="0.3">
      <c r="A194" s="1">
        <v>43374</v>
      </c>
      <c r="B194" s="6">
        <v>148.70954376154125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2">
        <v>148.40387175317071</v>
      </c>
      <c r="J194" s="10">
        <v>153.2160035871517</v>
      </c>
      <c r="K194" s="11">
        <v>138.57933795754244</v>
      </c>
      <c r="L194" s="10">
        <v>138.41688068438629</v>
      </c>
      <c r="M194" s="11">
        <v>115.88278172536486</v>
      </c>
      <c r="N194" s="12">
        <v>134.33766901837842</v>
      </c>
    </row>
    <row r="195" spans="1:14" ht="14.4" x14ac:dyDescent="0.3">
      <c r="A195" s="1">
        <v>43405</v>
      </c>
      <c r="B195" s="6">
        <v>146.59321074573978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2">
        <v>155.0323143973574</v>
      </c>
      <c r="J195" s="10">
        <v>167.41198721897592</v>
      </c>
      <c r="K195" s="11">
        <v>134.72699744244005</v>
      </c>
      <c r="L195" s="10">
        <v>136.67210353012305</v>
      </c>
      <c r="M195" s="11">
        <v>110.40473228246258</v>
      </c>
      <c r="N195" s="12">
        <v>131.8130651194214</v>
      </c>
    </row>
    <row r="196" spans="1:14" ht="14.4" x14ac:dyDescent="0.3">
      <c r="A196" s="1">
        <v>43435</v>
      </c>
      <c r="B196" s="6">
        <v>144.26807109777627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2">
        <v>186.22987625143742</v>
      </c>
      <c r="J196" s="10">
        <v>218.67602402966673</v>
      </c>
      <c r="K196" s="11">
        <v>129.66364297330693</v>
      </c>
      <c r="L196" s="10">
        <v>153.62431300453153</v>
      </c>
      <c r="M196" s="11">
        <v>112.1312873204085</v>
      </c>
      <c r="N196" s="12">
        <v>146.20411755664898</v>
      </c>
    </row>
    <row r="197" spans="1:14" ht="14.4" x14ac:dyDescent="0.3">
      <c r="A197" s="1">
        <v>43466</v>
      </c>
      <c r="B197" s="6">
        <v>145.83189685124634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2">
        <v>199.4863859713827</v>
      </c>
      <c r="J197" s="10">
        <v>228.58945860021191</v>
      </c>
      <c r="K197" s="11">
        <v>147.16620051863282</v>
      </c>
      <c r="L197" s="10">
        <v>150.27348019480314</v>
      </c>
      <c r="M197" s="11">
        <v>113.90624835081528</v>
      </c>
      <c r="N197" s="12">
        <v>144.12387581331839</v>
      </c>
    </row>
    <row r="198" spans="1:14" ht="14.4" x14ac:dyDescent="0.3">
      <c r="A198" s="1">
        <v>43497</v>
      </c>
      <c r="B198" s="6">
        <v>143.53715392766506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2">
        <v>143.52791761010286</v>
      </c>
      <c r="J198" s="10">
        <v>147.15051908318696</v>
      </c>
      <c r="K198" s="11">
        <v>135.70710993325474</v>
      </c>
      <c r="L198" s="10">
        <v>118.27262989328474</v>
      </c>
      <c r="M198" s="11">
        <v>105.30461177691302</v>
      </c>
      <c r="N198" s="12">
        <v>116.24631923306811</v>
      </c>
    </row>
    <row r="199" spans="1:14" ht="14.4" x14ac:dyDescent="0.3">
      <c r="A199" s="1">
        <v>43525</v>
      </c>
      <c r="B199" s="6">
        <v>145.00823233882053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2">
        <v>161.70975613077511</v>
      </c>
      <c r="J199" s="10">
        <v>176.32960851915914</v>
      </c>
      <c r="K199" s="11">
        <v>141.43050138710649</v>
      </c>
      <c r="L199" s="10">
        <v>139.39364821509753</v>
      </c>
      <c r="M199" s="11">
        <v>107.95879186541538</v>
      </c>
      <c r="N199" s="12">
        <v>133.29942249149084</v>
      </c>
    </row>
    <row r="200" spans="1:14" ht="14.4" x14ac:dyDescent="0.3">
      <c r="A200" s="1">
        <v>43556</v>
      </c>
      <c r="B200" s="6">
        <v>145.57735212333574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2">
        <v>151.57220408243506</v>
      </c>
      <c r="J200" s="10">
        <v>159.35098590091079</v>
      </c>
      <c r="K200" s="11">
        <v>139.18135881896012</v>
      </c>
      <c r="L200" s="10">
        <v>128.80262019279888</v>
      </c>
      <c r="M200" s="11">
        <v>105.67236751174566</v>
      </c>
      <c r="N200" s="12">
        <v>124.65738779287594</v>
      </c>
    </row>
    <row r="201" spans="1:14" ht="14.4" x14ac:dyDescent="0.3">
      <c r="A201" s="1">
        <v>43586</v>
      </c>
      <c r="B201" s="6">
        <v>149.82995106708796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2">
        <v>147.22689538432957</v>
      </c>
      <c r="J201" s="10">
        <v>146.82181089606803</v>
      </c>
      <c r="K201" s="11">
        <v>144.60608090602247</v>
      </c>
      <c r="L201" s="10">
        <v>130.53930287680819</v>
      </c>
      <c r="M201" s="11">
        <v>113.20830298730331</v>
      </c>
      <c r="N201" s="12">
        <v>127.73154475829972</v>
      </c>
    </row>
    <row r="202" spans="1:14" ht="14.4" x14ac:dyDescent="0.3">
      <c r="A202" s="1">
        <v>43617</v>
      </c>
      <c r="B202" s="6">
        <v>146.47505136771122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2">
        <v>152.35789915779105</v>
      </c>
      <c r="J202" s="10">
        <v>155.45549546230285</v>
      </c>
      <c r="K202" s="11">
        <v>149.50889830489251</v>
      </c>
      <c r="L202" s="10">
        <v>131.1599342134073</v>
      </c>
      <c r="M202" s="11">
        <v>101.73856877444823</v>
      </c>
      <c r="N202" s="12">
        <v>125.40848828628707</v>
      </c>
    </row>
    <row r="203" spans="1:14" ht="14.4" x14ac:dyDescent="0.3">
      <c r="A203" s="1">
        <v>43647</v>
      </c>
      <c r="B203" s="6">
        <v>150.64017238148196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2">
        <v>167.543639495674</v>
      </c>
      <c r="J203" s="10">
        <v>173.45073709613618</v>
      </c>
      <c r="K203" s="11">
        <v>156.81752271396979</v>
      </c>
      <c r="L203" s="10">
        <v>139.75188742480742</v>
      </c>
      <c r="M203" s="11">
        <v>113.24429295723587</v>
      </c>
      <c r="N203" s="12">
        <v>134.99164393736478</v>
      </c>
    </row>
    <row r="204" spans="1:14" ht="14.4" x14ac:dyDescent="0.3">
      <c r="A204" s="1">
        <v>43678</v>
      </c>
      <c r="B204" s="6">
        <v>151.42114827435611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2">
        <v>154.12649493303633</v>
      </c>
      <c r="J204" s="10">
        <v>155.79942399714972</v>
      </c>
      <c r="K204" s="11">
        <v>151.86732017099166</v>
      </c>
      <c r="L204" s="10">
        <v>134.34726777039981</v>
      </c>
      <c r="M204" s="11">
        <v>112.46609423405904</v>
      </c>
      <c r="N204" s="12">
        <v>130.30645509120859</v>
      </c>
    </row>
    <row r="205" spans="1:14" ht="14.4" x14ac:dyDescent="0.3">
      <c r="A205" s="1">
        <v>43709</v>
      </c>
      <c r="B205" s="6">
        <v>148.9081952694915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2">
        <v>148.02800653184582</v>
      </c>
      <c r="J205" s="10">
        <v>150.83098637118653</v>
      </c>
      <c r="K205" s="11">
        <v>141.06995406125824</v>
      </c>
      <c r="L205" s="10">
        <v>133.99854959314763</v>
      </c>
      <c r="M205" s="11">
        <v>113.60274683156157</v>
      </c>
      <c r="N205" s="12">
        <v>130.2378207787109</v>
      </c>
    </row>
    <row r="206" spans="1:14" ht="14.4" x14ac:dyDescent="0.3">
      <c r="A206" s="1">
        <v>43739</v>
      </c>
      <c r="B206" s="6">
        <v>151.73929414892186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2">
        <v>161.6128764250258</v>
      </c>
      <c r="J206" s="10">
        <v>165.79808071326684</v>
      </c>
      <c r="K206" s="11">
        <v>152.34815423030474</v>
      </c>
      <c r="L206" s="10">
        <v>140.304635272935</v>
      </c>
      <c r="M206" s="11">
        <v>119.22548697933658</v>
      </c>
      <c r="N206" s="12">
        <v>136.52914041596787</v>
      </c>
    </row>
    <row r="207" spans="1:14" ht="14.4" x14ac:dyDescent="0.3">
      <c r="A207" s="1">
        <v>43770</v>
      </c>
      <c r="B207" s="6">
        <v>148.23475134072004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2">
        <v>162.44971606504998</v>
      </c>
      <c r="J207" s="10">
        <v>176.11586383908991</v>
      </c>
      <c r="K207" s="11">
        <v>140.22859543773242</v>
      </c>
      <c r="L207" s="10">
        <v>134.9577093778345</v>
      </c>
      <c r="M207" s="11">
        <v>111.93856966002176</v>
      </c>
      <c r="N207" s="12">
        <v>130.75431880200188</v>
      </c>
    </row>
    <row r="208" spans="1:14" ht="14.4" x14ac:dyDescent="0.3">
      <c r="A208" s="1">
        <v>43800</v>
      </c>
      <c r="B208" s="6">
        <v>145.34551886250171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2">
        <v>191.64009965348635</v>
      </c>
      <c r="J208" s="10">
        <v>225.1122387906731</v>
      </c>
      <c r="K208" s="11">
        <v>133.31123100353656</v>
      </c>
      <c r="L208" s="10">
        <v>152.00781053888375</v>
      </c>
      <c r="M208" s="11">
        <v>114.27868447664797</v>
      </c>
      <c r="N208" s="12">
        <v>145.3322451881956</v>
      </c>
    </row>
    <row r="209" spans="1:14" ht="14.4" x14ac:dyDescent="0.3">
      <c r="A209" s="1">
        <v>43831</v>
      </c>
      <c r="B209" s="6">
        <v>147.38648008411806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2">
        <v>206.93706855218463</v>
      </c>
      <c r="J209" s="10">
        <v>238.74529119760035</v>
      </c>
      <c r="K209" s="11">
        <v>150.09882041465286</v>
      </c>
      <c r="L209" s="10">
        <v>146.05971478855295</v>
      </c>
      <c r="M209" s="11">
        <v>114.39509779039653</v>
      </c>
      <c r="N209" s="12">
        <v>140.78444307209298</v>
      </c>
    </row>
    <row r="210" spans="1:14" ht="14.4" x14ac:dyDescent="0.3">
      <c r="A210" s="1">
        <v>43862</v>
      </c>
      <c r="B210" s="6">
        <v>145.15352544103652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2">
        <v>165.83590075794265</v>
      </c>
      <c r="J210" s="10">
        <v>175.17046410819006</v>
      </c>
      <c r="K210" s="11">
        <v>149.29222628634298</v>
      </c>
      <c r="L210" s="10">
        <v>124.84782590093681</v>
      </c>
      <c r="M210" s="11">
        <v>105.53388382853834</v>
      </c>
      <c r="N210" s="12">
        <v>121.636402520218</v>
      </c>
    </row>
    <row r="211" spans="1:14" ht="14.4" x14ac:dyDescent="0.3">
      <c r="A211" s="1">
        <v>43891</v>
      </c>
      <c r="B211" s="6">
        <v>141.39665542588742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2">
        <v>138.38851681940827</v>
      </c>
      <c r="J211" s="10">
        <v>125.63637330876925</v>
      </c>
      <c r="K211" s="11">
        <v>156.17604253802634</v>
      </c>
      <c r="L211" s="10">
        <v>103.43913069804043</v>
      </c>
      <c r="M211" s="11">
        <v>104.43982776782366</v>
      </c>
      <c r="N211" s="12">
        <v>103.71663373061227</v>
      </c>
    </row>
    <row r="212" spans="1:14" ht="14.4" x14ac:dyDescent="0.3">
      <c r="A212" s="1">
        <v>43922</v>
      </c>
      <c r="B212" s="6">
        <v>126.74547507955347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2">
        <v>106.16405064250455</v>
      </c>
      <c r="J212" s="10">
        <v>88.581325400699697</v>
      </c>
      <c r="K212" s="11">
        <v>129.98737831210127</v>
      </c>
      <c r="L212" s="10">
        <v>64.129581639970368</v>
      </c>
      <c r="M212" s="11">
        <v>68.988465914609293</v>
      </c>
      <c r="N212" s="12">
        <v>65.36060538902413</v>
      </c>
    </row>
    <row r="213" spans="1:14" ht="14.4" x14ac:dyDescent="0.3">
      <c r="A213" s="1">
        <v>43952</v>
      </c>
      <c r="B213" s="6">
        <v>132.83260783864435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2">
        <v>101.39095267442592</v>
      </c>
      <c r="I213" s="12">
        <v>129.50365685729892</v>
      </c>
      <c r="J213" s="10">
        <v>116.03404352107431</v>
      </c>
      <c r="K213" s="11">
        <v>145.15476922008398</v>
      </c>
      <c r="L213" s="10">
        <v>75.602525805501202</v>
      </c>
      <c r="M213" s="11">
        <v>82.295350929840254</v>
      </c>
      <c r="N213" s="12">
        <v>77.353787535360823</v>
      </c>
    </row>
    <row r="214" spans="1:14" ht="14.4" x14ac:dyDescent="0.3">
      <c r="A214" s="1">
        <v>43983</v>
      </c>
      <c r="B214" s="6">
        <v>137.25722181232615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2">
        <v>118.32923249509648</v>
      </c>
      <c r="I214" s="12">
        <v>131.19014290038427</v>
      </c>
      <c r="J214" s="10">
        <v>118.69964406160008</v>
      </c>
      <c r="K214" s="11">
        <v>150.16609191767233</v>
      </c>
      <c r="L214" s="10">
        <v>94.918222520167916</v>
      </c>
      <c r="M214" s="11">
        <v>91.63457226809534</v>
      </c>
      <c r="N214" s="12">
        <v>94.410731702116578</v>
      </c>
    </row>
    <row r="215" spans="1:14" ht="14.4" x14ac:dyDescent="0.3">
      <c r="A215" s="1">
        <v>44013</v>
      </c>
      <c r="B215" s="6">
        <v>143.83038056806811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2">
        <v>138.00217129128964</v>
      </c>
      <c r="I215" s="12">
        <v>137.47932836793154</v>
      </c>
      <c r="J215" s="10">
        <v>121.97389651057921</v>
      </c>
      <c r="K215" s="11">
        <v>157.37325504871055</v>
      </c>
      <c r="L215" s="10">
        <v>112.78462029242375</v>
      </c>
      <c r="M215" s="11">
        <v>105.86013482603104</v>
      </c>
      <c r="N215" s="12">
        <v>111.8208843443872</v>
      </c>
    </row>
    <row r="216" spans="1:14" ht="14.4" x14ac:dyDescent="0.3">
      <c r="A216" s="1">
        <v>44044</v>
      </c>
      <c r="B216" s="6">
        <v>146.27277746390587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2">
        <v>144.20383585648568</v>
      </c>
      <c r="I216" s="12">
        <v>144.61380935557713</v>
      </c>
      <c r="J216" s="10">
        <v>137.27603011601761</v>
      </c>
      <c r="K216" s="11">
        <v>154.4792917328129</v>
      </c>
      <c r="L216" s="10">
        <v>123.95475316578015</v>
      </c>
      <c r="M216" s="11">
        <v>106.0693664901067</v>
      </c>
      <c r="N216" s="12">
        <v>120.69572127780228</v>
      </c>
    </row>
    <row r="217" spans="1:14" ht="14.4" x14ac:dyDescent="0.3">
      <c r="A217" s="1">
        <v>44075</v>
      </c>
      <c r="B217" s="6">
        <v>147.40932271751629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2">
        <v>155.93764829279621</v>
      </c>
      <c r="I217" s="12">
        <v>157.41292234572566</v>
      </c>
      <c r="J217" s="10">
        <v>156.71917417771422</v>
      </c>
      <c r="K217" s="11">
        <v>155.04207097657073</v>
      </c>
      <c r="L217" s="10">
        <v>132.94779158656181</v>
      </c>
      <c r="M217" s="11">
        <v>113.84778261888215</v>
      </c>
      <c r="N217" s="12">
        <v>129.44310909257396</v>
      </c>
    </row>
    <row r="218" spans="1:14" ht="14.4" x14ac:dyDescent="0.3">
      <c r="A218" s="1">
        <v>44105</v>
      </c>
      <c r="B218" s="6">
        <v>149.7952276558334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2">
        <v>166.5200738111057</v>
      </c>
      <c r="I218" s="12">
        <v>171.02279793030434</v>
      </c>
      <c r="J218" s="10">
        <v>177.95949561005008</v>
      </c>
      <c r="K218" s="11">
        <v>157.81006739891441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4.4" x14ac:dyDescent="0.3">
      <c r="A219" s="1">
        <v>44136</v>
      </c>
      <c r="B219" s="6">
        <v>147.95304665432445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2">
        <v>158.95596858153684</v>
      </c>
      <c r="I219" s="12">
        <v>160.1396327025906</v>
      </c>
      <c r="J219" s="10">
        <v>165.58395825234294</v>
      </c>
      <c r="K219" s="11">
        <v>149.15451909139406</v>
      </c>
      <c r="L219" s="10">
        <v>131.14252429725607</v>
      </c>
      <c r="M219" s="11">
        <v>111.63514427051142</v>
      </c>
      <c r="N219" s="12">
        <v>127.64089825475537</v>
      </c>
    </row>
    <row r="220" spans="1:14" ht="14.4" x14ac:dyDescent="0.3">
      <c r="A220" s="1">
        <v>44166</v>
      </c>
      <c r="B220" s="4">
        <v>150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2">
        <v>171.04554072725739</v>
      </c>
      <c r="I220" s="12">
        <v>183.38449627290089</v>
      </c>
      <c r="J220" s="10">
        <v>202.4033651180635</v>
      </c>
      <c r="K220" s="11">
        <v>146.18500493170808</v>
      </c>
      <c r="L220" s="10">
        <v>140.342419240228</v>
      </c>
      <c r="M220" s="11">
        <v>113.42529826791559</v>
      </c>
      <c r="N220" s="12">
        <v>135.76507038540217</v>
      </c>
    </row>
    <row r="221" spans="1:14" ht="14.4" x14ac:dyDescent="0.3">
      <c r="A221" s="1">
        <v>44197</v>
      </c>
      <c r="B221" s="4">
        <v>152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2">
        <v>158.45757812453016</v>
      </c>
      <c r="I221" s="12">
        <v>183.03970634434708</v>
      </c>
      <c r="J221" s="10">
        <v>197.83828319724611</v>
      </c>
      <c r="K221" s="11">
        <v>153.89630279500227</v>
      </c>
      <c r="L221" s="10">
        <v>136.45978740777952</v>
      </c>
      <c r="M221" s="11">
        <v>108.43428691966902</v>
      </c>
      <c r="N221" s="12">
        <v>131.82815459417202</v>
      </c>
    </row>
    <row r="222" spans="1:14" x14ac:dyDescent="0.25">
      <c r="A222" s="1">
        <v>44228</v>
      </c>
      <c r="B222" s="4" t="s">
        <v>59</v>
      </c>
    </row>
    <row r="223" spans="1:14" x14ac:dyDescent="0.25">
      <c r="A223" s="1">
        <v>44256</v>
      </c>
    </row>
    <row r="224" spans="1:14" x14ac:dyDescent="0.25">
      <c r="A224" s="1">
        <v>44287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comp</vt:lpstr>
      <vt:lpstr>RLS_SPT</vt:lpstr>
      <vt:lpstr>RLM_BRP_BRL</vt:lpstr>
      <vt:lpstr>RLM_SPT_PRT</vt:lpstr>
      <vt:lpstr>RLM_TODAS</vt:lpstr>
      <vt:lpstr>PM-Itaú</vt:lpstr>
    </vt:vector>
  </TitlesOfParts>
  <Manager/>
  <Company>Banco Itaú-Unibanco 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Toshiaki Miyamoto</dc:creator>
  <cp:keywords/>
  <dc:description/>
  <cp:lastModifiedBy>Johnny</cp:lastModifiedBy>
  <cp:revision/>
  <dcterms:created xsi:type="dcterms:W3CDTF">2014-12-12T16:53:48Z</dcterms:created>
  <dcterms:modified xsi:type="dcterms:W3CDTF">2021-03-05T02:01:48Z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