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BDE0528E-779B-9946-BFE6-1E943FED8D39}" xr6:coauthVersionLast="45" xr6:coauthVersionMax="45" xr10:uidLastSave="{00000000-0000-0000-0000-000000000000}"/>
  <bookViews>
    <workbookView xWindow="28800" yWindow="0" windowWidth="38400" windowHeight="21600" activeTab="6" xr2:uid="{00000000-000D-0000-FFFF-FFFF00000000}"/>
  </bookViews>
  <sheets>
    <sheet name="RLS_BRL" sheetId="2" r:id="rId1"/>
    <sheet name="quadro comparativo" sheetId="3" r:id="rId2"/>
    <sheet name="RLS_SPT" sheetId="4" r:id="rId3"/>
    <sheet name="RLM_BRL_BRP" sheetId="5" r:id="rId4"/>
    <sheet name="RLM_BRT_SPT" sheetId="6" r:id="rId5"/>
    <sheet name="RLM_TDS_EST" sheetId="7" r:id="rId6"/>
    <sheet name="PM-Itaú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D1" i="1" l="1"/>
  <c r="E1" i="1"/>
  <c r="G1" i="1"/>
  <c r="H1" i="1"/>
  <c r="F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<sst xmlns="http://schemas.openxmlformats.org/spreadsheetml/2006/main" count="186" uniqueCount="63">
  <si>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</si>
  <si>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</si>
  <si>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</si>
  <si>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</si>
  <si>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</si>
  <si>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</si>
  <si>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</si>
  <si>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</si>
  <si>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</si>
  <si>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</si>
  <si>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</si>
  <si>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</si>
  <si>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</si>
  <si>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 LIN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</si>
  <si>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</si>
  <si>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</si>
  <si>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</si>
  <si>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</si>
  <si>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</si>
  <si>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</si>
  <si>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</si>
  <si>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</si>
  <si>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</si>
  <si>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</si>
  <si>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</si>
  <si>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</si>
  <si>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</si>
  <si>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</si>
  <si>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</si>
  <si>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</si>
  <si>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</si>
  <si>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</si>
  <si>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</si>
  <si>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</si>
  <si>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</si>
  <si>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</si>
  <si>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</si>
  <si>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</si>
  <si>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 X + B</t>
  </si>
  <si>
    <t>PIB = A BRL + B</t>
  </si>
  <si>
    <t>PIB = 0,53*BRL + 64,03</t>
  </si>
  <si>
    <t>BRL(SET/20)</t>
  </si>
  <si>
    <t>PIB(SET/20)</t>
  </si>
  <si>
    <t>&lt;= 1a previsão</t>
  </si>
  <si>
    <t>&lt;= 1o modelo preditivo</t>
  </si>
  <si>
    <t>modelo</t>
  </si>
  <si>
    <t>r2</t>
  </si>
  <si>
    <t>erro padrão</t>
  </si>
  <si>
    <t>p-valor</t>
  </si>
  <si>
    <t>RLS_BRL</t>
  </si>
  <si>
    <t>ok</t>
  </si>
  <si>
    <t>RLS_SPT</t>
  </si>
  <si>
    <t>OK</t>
  </si>
  <si>
    <t>RLM_BRL_BRP</t>
  </si>
  <si>
    <t>Y = A1*X1 + A2*X2 + B</t>
  </si>
  <si>
    <t>PIB = 0,26*BRL + 0,59*BRP + 15,21</t>
  </si>
  <si>
    <t>RLM_BRT_SPT</t>
  </si>
  <si>
    <t>RLM_SPL_SPP</t>
  </si>
  <si>
    <t>RLM_TDS_ESTADOS</t>
  </si>
  <si>
    <t>NOK</t>
  </si>
  <si>
    <t>RLM_TDS_EST+BR</t>
  </si>
  <si>
    <t>?</t>
  </si>
  <si>
    <t>PIB(BRL, BRP)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</si>
</sst>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13" fillId="5" borderId="5" xfId="0" applyFont="1" applyFill="1" applyBorder="1" applyAlignment="1">
      <alignment horizontal="center"/>
    </xf>
    <xf numFmtId="0" fontId="14" fillId="7" borderId="0" xfId="0" applyFont="1" applyFill="1"/>
    <xf numFmtId="0" fontId="0" fillId="5" borderId="0" xfId="0" applyFill="1"/>
    <xf numFmtId="0" fontId="0" fillId="8" borderId="4" xfId="0" applyFill="1" applyBorder="1" applyAlignment="1"/>
    <xf numFmtId="0" fontId="0" fillId="8" borderId="0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A8A-28E7-3146-99CF-36D2C80016D9}">
  <dimension ref="A1:I18"/>
  <sheetViews>
    <sheetView zoomScale="170" zoomScaleNormal="170" workbookViewId="0">
      <selection activeCell="E17" sqref="E17"/>
    </sheetView>
  </sheetViews>
  <sheetFormatPr baseColWidth="10" defaultRowHeight="15"/>
  <cols>
    <col min="1" max="1" width="19.33203125" customWidth="1"/>
  </cols>
  <sheetData>
    <row r="1" spans="1:9">
      <c r="A1" t="s">
        <v>14</v>
      </c>
    </row>
    <row r="2" spans="1:9" ht="16" thickBot="1">
      <c r="G2" t="s">
        <v>41</v>
      </c>
      <c r="H2" s="10">
        <v>142.56315904742567</v>
      </c>
    </row>
    <row r="3" spans="1:9">
      <c r="A3" s="17" t="s">
        <v>15</v>
      </c>
      <c r="B3" s="17"/>
      <c r="E3" t="s">
        <v>38</v>
      </c>
    </row>
    <row r="4" spans="1:9">
      <c r="A4" s="14" t="s">
        <v>16</v>
      </c>
      <c r="B4" s="14">
        <v>0.84740896723546477</v>
      </c>
      <c r="E4" t="s">
        <v>39</v>
      </c>
    </row>
    <row r="5" spans="1:9">
      <c r="A5" s="20" t="s">
        <v>17</v>
      </c>
      <c r="B5" s="20">
        <v>0.71810195775107699</v>
      </c>
      <c r="E5" t="s">
        <v>40</v>
      </c>
      <c r="G5" t="s">
        <v>44</v>
      </c>
    </row>
    <row r="6" spans="1:9">
      <c r="A6" s="14" t="s">
        <v>18</v>
      </c>
      <c r="B6" s="14">
        <v>0.71675958612132029</v>
      </c>
    </row>
    <row r="7" spans="1:9">
      <c r="A7" s="20" t="s">
        <v>19</v>
      </c>
      <c r="B7" s="20">
        <v>8.4997113930100863</v>
      </c>
      <c r="E7" t="s">
        <v>42</v>
      </c>
      <c r="F7">
        <f>B18*H2+B17</f>
        <v>140.39816012986319</v>
      </c>
      <c r="G7" t="s">
        <v>43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38647.526601536403</v>
      </c>
      <c r="D12" s="14">
        <v>38647.526601536403</v>
      </c>
      <c r="E12" s="14">
        <v>534.95018952478154</v>
      </c>
      <c r="F12" s="14">
        <v>1.1778394168523129E-59</v>
      </c>
    </row>
    <row r="13" spans="1:9">
      <c r="A13" s="14" t="s">
        <v>23</v>
      </c>
      <c r="B13" s="14">
        <v>210</v>
      </c>
      <c r="C13" s="14">
        <v>15171.469690537746</v>
      </c>
      <c r="D13" s="14">
        <v>72.245093764465452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9">
        <v>64.039665771884557</v>
      </c>
      <c r="C17" s="14">
        <v>3.0890976718008791</v>
      </c>
      <c r="D17" s="14">
        <v>20.730864665263489</v>
      </c>
      <c r="E17" s="20">
        <v>1.0624798561976784E-52</v>
      </c>
      <c r="F17" s="14">
        <v>57.95005094271324</v>
      </c>
      <c r="G17" s="14">
        <v>70.129280601055882</v>
      </c>
      <c r="H17" s="14">
        <v>57.95005094271324</v>
      </c>
      <c r="I17" s="14">
        <v>70.129280601055882</v>
      </c>
    </row>
    <row r="18" spans="1:9" ht="16" thickBot="1">
      <c r="A18" s="15" t="s">
        <v>1</v>
      </c>
      <c r="B18" s="18">
        <v>0.53561168865917785</v>
      </c>
      <c r="C18" s="15">
        <v>2.3157590673002642E-2</v>
      </c>
      <c r="D18" s="15">
        <v>23.128990240059796</v>
      </c>
      <c r="E18" s="18">
        <v>1.1778394168523129E-59</v>
      </c>
      <c r="F18" s="15">
        <v>0.48996055601370725</v>
      </c>
      <c r="G18" s="15">
        <v>0.58126282130464846</v>
      </c>
      <c r="H18" s="15">
        <v>0.48996055601370725</v>
      </c>
      <c r="I18" s="15">
        <v>0.58126282130464846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88C6-69FB-8548-BD63-8AC7A2E1D256}">
  <dimension ref="B3:E10"/>
  <sheetViews>
    <sheetView zoomScale="170" zoomScaleNormal="170" workbookViewId="0">
      <selection activeCell="B11" sqref="B11"/>
    </sheetView>
  </sheetViews>
  <sheetFormatPr baseColWidth="10" defaultRowHeight="15"/>
  <cols>
    <col min="2" max="2" width="17.5" customWidth="1"/>
  </cols>
  <sheetData>
    <row r="3" spans="2:5">
      <c r="B3" s="22" t="s">
        <v>45</v>
      </c>
      <c r="C3" s="22" t="s">
        <v>46</v>
      </c>
      <c r="D3" s="22" t="s">
        <v>47</v>
      </c>
      <c r="E3" s="22" t="s">
        <v>48</v>
      </c>
    </row>
    <row r="4" spans="2:5">
      <c r="B4" t="s">
        <v>49</v>
      </c>
      <c r="C4">
        <v>0.71799999999999997</v>
      </c>
      <c r="D4">
        <v>8.4990000000000006</v>
      </c>
      <c r="E4" t="s">
        <v>50</v>
      </c>
    </row>
    <row r="5" spans="2:5">
      <c r="B5" t="s">
        <v>51</v>
      </c>
      <c r="C5">
        <v>0.85</v>
      </c>
      <c r="D5">
        <v>6.1950000000000003</v>
      </c>
      <c r="E5" t="s">
        <v>52</v>
      </c>
    </row>
    <row r="6" spans="2:5">
      <c r="B6" t="s">
        <v>53</v>
      </c>
      <c r="C6">
        <v>0.94399999999999995</v>
      </c>
      <c r="D6">
        <v>4.0259999999999998</v>
      </c>
      <c r="E6" t="s">
        <v>52</v>
      </c>
    </row>
    <row r="7" spans="2:5">
      <c r="B7" t="s">
        <v>56</v>
      </c>
      <c r="C7">
        <v>0.93300000000000005</v>
      </c>
      <c r="D7">
        <v>4.4400000000000004</v>
      </c>
      <c r="E7" t="s">
        <v>52</v>
      </c>
    </row>
    <row r="8" spans="2:5">
      <c r="B8" t="s">
        <v>57</v>
      </c>
      <c r="C8">
        <v>0.95199999999999996</v>
      </c>
      <c r="D8">
        <v>3.7410000000000001</v>
      </c>
      <c r="E8" t="s">
        <v>52</v>
      </c>
    </row>
    <row r="9" spans="2:5">
      <c r="B9" t="s">
        <v>58</v>
      </c>
      <c r="C9">
        <v>0.96</v>
      </c>
      <c r="D9">
        <v>3.5</v>
      </c>
      <c r="E9" t="s">
        <v>59</v>
      </c>
    </row>
    <row r="10" spans="2:5">
      <c r="B10" t="s">
        <v>60</v>
      </c>
      <c r="C10">
        <v>0.96599999999999997</v>
      </c>
      <c r="D10">
        <v>3.26</v>
      </c>
      <c r="E10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0147-367D-7140-B6EA-FC7341B0C5B8}">
  <dimension ref="A1:I18"/>
  <sheetViews>
    <sheetView zoomScale="180" zoomScaleNormal="180" workbookViewId="0">
      <selection activeCell="C20" sqref="C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0.92208078167464746</v>
      </c>
    </row>
    <row r="5" spans="1:9">
      <c r="A5" s="20" t="s">
        <v>17</v>
      </c>
      <c r="B5" s="20">
        <v>0.85023296793372882</v>
      </c>
    </row>
    <row r="6" spans="1:9">
      <c r="A6" s="14" t="s">
        <v>18</v>
      </c>
      <c r="B6" s="14">
        <v>0.84951979159055602</v>
      </c>
    </row>
    <row r="7" spans="1:9">
      <c r="A7" s="20" t="s">
        <v>19</v>
      </c>
      <c r="B7" s="20">
        <v>6.1953559194615764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45758.684948624556</v>
      </c>
      <c r="D12" s="14">
        <v>45758.684948624556</v>
      </c>
      <c r="E12" s="14">
        <v>1192.1777496871016</v>
      </c>
      <c r="F12" s="14">
        <v>1.5627437834450716E-88</v>
      </c>
    </row>
    <row r="13" spans="1:9">
      <c r="A13" s="14" t="s">
        <v>23</v>
      </c>
      <c r="B13" s="14">
        <v>210</v>
      </c>
      <c r="C13" s="14">
        <v>8060.3113434495954</v>
      </c>
      <c r="D13" s="14">
        <v>38.382434968807594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51.412681099324175</v>
      </c>
      <c r="C17" s="14">
        <v>2.4351544173978299</v>
      </c>
      <c r="D17" s="14">
        <v>21.112698534437502</v>
      </c>
      <c r="E17" s="20">
        <v>7.9242389677686297E-54</v>
      </c>
      <c r="F17" s="14">
        <v>46.612200820931818</v>
      </c>
      <c r="G17" s="14">
        <v>56.213161377716531</v>
      </c>
      <c r="H17" s="14">
        <v>46.612200820931818</v>
      </c>
      <c r="I17" s="14">
        <v>56.213161377716531</v>
      </c>
    </row>
    <row r="18" spans="1:9" ht="16" thickBot="1">
      <c r="A18" s="15" t="s">
        <v>6</v>
      </c>
      <c r="B18" s="15">
        <v>0.5966922037276956</v>
      </c>
      <c r="C18" s="15">
        <v>1.7281437198171202E-2</v>
      </c>
      <c r="D18" s="15">
        <v>34.527927098033274</v>
      </c>
      <c r="E18" s="18">
        <v>1.5627437834452493E-88</v>
      </c>
      <c r="F18" s="15">
        <v>0.56262487811606321</v>
      </c>
      <c r="G18" s="15">
        <v>0.630759529339328</v>
      </c>
      <c r="H18" s="15">
        <v>0.56262487811606321</v>
      </c>
      <c r="I18" s="15">
        <v>0.630759529339328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D888-2931-8543-8C85-2F963EB458A8}">
  <dimension ref="A1:I19"/>
  <sheetViews>
    <sheetView zoomScale="190" zoomScaleNormal="190" workbookViewId="0">
      <selection activeCell="E7" sqref="E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0.97199836493412728</v>
      </c>
      <c r="E4" t="s">
        <v>54</v>
      </c>
    </row>
    <row r="5" spans="1:9">
      <c r="A5" s="20" t="s">
        <v>17</v>
      </c>
      <c r="B5" s="20">
        <v>0.94478082143461695</v>
      </c>
    </row>
    <row r="6" spans="1:9">
      <c r="A6" s="14" t="s">
        <v>18</v>
      </c>
      <c r="B6" s="14">
        <v>0.94399757067482437</v>
      </c>
      <c r="E6" t="s">
        <v>55</v>
      </c>
    </row>
    <row r="7" spans="1:9">
      <c r="A7" s="20" t="s">
        <v>19</v>
      </c>
      <c r="B7" s="20">
        <v>4.0267409921623756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39117.188354425001</v>
      </c>
      <c r="D12" s="14">
        <v>19558.594177212501</v>
      </c>
      <c r="E12" s="14">
        <v>1206.2303286941069</v>
      </c>
      <c r="F12" s="14">
        <v>2.0765428590787901E-89</v>
      </c>
    </row>
    <row r="13" spans="1:9">
      <c r="A13" s="14" t="s">
        <v>23</v>
      </c>
      <c r="B13" s="14">
        <v>141</v>
      </c>
      <c r="C13" s="14">
        <v>2286.2646655324775</v>
      </c>
      <c r="D13" s="14">
        <v>16.214643017960832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15.218644758054026</v>
      </c>
      <c r="C17" s="14">
        <v>2.4488051537636921</v>
      </c>
      <c r="D17" s="14">
        <v>6.214722610602041</v>
      </c>
      <c r="E17" s="20">
        <v>5.4616465706417373E-9</v>
      </c>
      <c r="F17" s="14">
        <v>10.377524740048727</v>
      </c>
      <c r="G17" s="14">
        <v>20.059764776059325</v>
      </c>
      <c r="H17" s="14">
        <v>10.377524740048727</v>
      </c>
      <c r="I17" s="14">
        <v>20.059764776059325</v>
      </c>
    </row>
    <row r="18" spans="1:9">
      <c r="A18" s="14" t="s">
        <v>1</v>
      </c>
      <c r="B18" s="14">
        <v>0.26162704948109933</v>
      </c>
      <c r="C18" s="14">
        <v>2.544421492371389E-2</v>
      </c>
      <c r="D18" s="14">
        <v>10.282378539306556</v>
      </c>
      <c r="E18" s="20">
        <v>7.5032186777945827E-19</v>
      </c>
      <c r="F18" s="14">
        <v>0.21132557979483163</v>
      </c>
      <c r="G18" s="14">
        <v>0.31192851916736702</v>
      </c>
      <c r="H18" s="14">
        <v>0.21132557979483163</v>
      </c>
      <c r="I18" s="14">
        <v>0.31192851916736702</v>
      </c>
    </row>
    <row r="19" spans="1:9" ht="16" thickBot="1">
      <c r="A19" s="15" t="s">
        <v>2</v>
      </c>
      <c r="B19" s="15">
        <v>0.59007463474804711</v>
      </c>
      <c r="C19" s="15">
        <v>2.9416715071548534E-2</v>
      </c>
      <c r="D19" s="15">
        <v>20.059161375185621</v>
      </c>
      <c r="E19" s="18">
        <v>3.8587245481718922E-43</v>
      </c>
      <c r="F19" s="15">
        <v>0.53191980443092091</v>
      </c>
      <c r="G19" s="15">
        <v>0.64822946506517332</v>
      </c>
      <c r="H19" s="15">
        <v>0.53191980443092091</v>
      </c>
      <c r="I19" s="15">
        <v>0.64822946506517332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8CB-3572-8742-924D-0A3EB5CBDB18}">
  <dimension ref="A1:I20"/>
  <sheetViews>
    <sheetView zoomScale="160" zoomScaleNormal="160" workbookViewId="0">
      <selection activeCell="E16" sqref="E16: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0.96624544204435736</v>
      </c>
    </row>
    <row r="5" spans="1:9">
      <c r="A5" s="20" t="s">
        <v>17</v>
      </c>
      <c r="B5" s="20">
        <v>0.93363025427149549</v>
      </c>
    </row>
    <row r="6" spans="1:9">
      <c r="A6" s="14" t="s">
        <v>18</v>
      </c>
      <c r="B6" s="14">
        <v>0.93268883943846692</v>
      </c>
    </row>
    <row r="7" spans="1:9">
      <c r="A7" s="20" t="s">
        <v>19</v>
      </c>
      <c r="B7" s="20">
        <v>4.414624831827946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38655.516370740821</v>
      </c>
      <c r="D12" s="14">
        <v>19327.758185370411</v>
      </c>
      <c r="E12" s="14">
        <v>991.73097928370726</v>
      </c>
      <c r="F12" s="14">
        <v>8.8898788640705659E-84</v>
      </c>
    </row>
    <row r="13" spans="1:9">
      <c r="A13" s="14" t="s">
        <v>23</v>
      </c>
      <c r="B13" s="14">
        <v>141</v>
      </c>
      <c r="C13" s="14">
        <v>2747.9366492166605</v>
      </c>
      <c r="D13" s="14">
        <v>19.488912405791918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49.482970663283737</v>
      </c>
      <c r="C17" s="14">
        <v>2.5530316656479659</v>
      </c>
      <c r="D17" s="14">
        <v>19.382043446266788</v>
      </c>
      <c r="E17" s="20">
        <v>1.359642239956648E-41</v>
      </c>
      <c r="F17" s="14">
        <v>44.435801971983906</v>
      </c>
      <c r="G17" s="14">
        <v>54.530139354583568</v>
      </c>
      <c r="H17" s="14">
        <v>44.435801971983906</v>
      </c>
      <c r="I17" s="14">
        <v>54.530139354583568</v>
      </c>
    </row>
    <row r="18" spans="1:9">
      <c r="A18" s="14" t="s">
        <v>3</v>
      </c>
      <c r="B18" s="14">
        <v>-1.2362626288323439</v>
      </c>
      <c r="C18" s="14">
        <v>0.16509401015302785</v>
      </c>
      <c r="D18" s="14">
        <v>-7.4882342956381978</v>
      </c>
      <c r="E18" s="20">
        <v>6.9310237313434448E-12</v>
      </c>
      <c r="F18" s="14">
        <v>-1.5626421760887685</v>
      </c>
      <c r="G18" s="14">
        <v>-0.90988308157591935</v>
      </c>
      <c r="H18" s="14">
        <v>-1.5626421760887685</v>
      </c>
      <c r="I18" s="14">
        <v>-0.90988308157591935</v>
      </c>
    </row>
    <row r="19" spans="1:9" ht="16" thickBot="1">
      <c r="A19" s="15" t="s">
        <v>6</v>
      </c>
      <c r="B19" s="15">
        <v>1.8071044600490034</v>
      </c>
      <c r="C19" s="15">
        <v>0.14911337963900029</v>
      </c>
      <c r="D19" s="15">
        <v>12.118996058059695</v>
      </c>
      <c r="E19" s="18">
        <v>1.3074251380372958E-23</v>
      </c>
      <c r="F19" s="15">
        <v>1.5123175244639893</v>
      </c>
      <c r="G19" s="15">
        <v>2.1018913956340173</v>
      </c>
      <c r="H19" s="15">
        <v>1.5123175244639893</v>
      </c>
      <c r="I19" s="15">
        <v>2.1018913956340173</v>
      </c>
    </row>
    <row r="20" spans="1:9">
      <c r="E20" s="2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2F1B-B01A-A74F-8846-45485E8B95EF}">
  <dimension ref="A1:I26"/>
  <sheetViews>
    <sheetView zoomScale="160" zoomScaleNormal="160"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0.97992328243787841</v>
      </c>
    </row>
    <row r="5" spans="1:9">
      <c r="A5" s="20" t="s">
        <v>17</v>
      </c>
      <c r="B5" s="20">
        <v>0.96024963946382591</v>
      </c>
    </row>
    <row r="6" spans="1:9">
      <c r="A6" s="14" t="s">
        <v>18</v>
      </c>
      <c r="B6" s="14">
        <v>0.95757983912930678</v>
      </c>
    </row>
    <row r="7" spans="1:9">
      <c r="A7" s="20" t="s">
        <v>19</v>
      </c>
      <c r="B7" s="20">
        <v>3.5045835498819837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9</v>
      </c>
      <c r="C12" s="14">
        <v>39757.650834971624</v>
      </c>
      <c r="D12" s="14">
        <v>4417.5167594412915</v>
      </c>
      <c r="E12" s="14">
        <v>359.67095630646526</v>
      </c>
      <c r="F12" s="14">
        <v>2.9566401571826978E-89</v>
      </c>
    </row>
    <row r="13" spans="1:9">
      <c r="A13" s="14" t="s">
        <v>23</v>
      </c>
      <c r="B13" s="14">
        <v>134</v>
      </c>
      <c r="C13" s="14">
        <v>1645.8021849858565</v>
      </c>
      <c r="D13" s="14">
        <v>12.282105858103407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46.889498460642585</v>
      </c>
      <c r="C17" s="14">
        <v>5.7267977086777542</v>
      </c>
      <c r="D17" s="14">
        <v>8.1877343754593319</v>
      </c>
      <c r="E17" s="20">
        <v>1.8455583186217297E-13</v>
      </c>
      <c r="F17" s="14">
        <v>35.562890441065399</v>
      </c>
      <c r="G17" s="14">
        <v>58.216106480219771</v>
      </c>
      <c r="H17" s="14">
        <v>35.562890441065399</v>
      </c>
      <c r="I17" s="14">
        <v>58.216106480219771</v>
      </c>
    </row>
    <row r="18" spans="1:9">
      <c r="A18" s="14" t="s">
        <v>6</v>
      </c>
      <c r="B18" s="14">
        <v>-3.4694329737321983</v>
      </c>
      <c r="C18" s="14">
        <v>2.4560018638954135</v>
      </c>
      <c r="D18" s="14">
        <v>-1.4126345035542451</v>
      </c>
      <c r="E18" s="25">
        <v>0.16008159751164966</v>
      </c>
      <c r="F18" s="14">
        <v>-8.3269767220545354</v>
      </c>
      <c r="G18" s="14">
        <v>1.3881107745901389</v>
      </c>
      <c r="H18" s="14">
        <v>-8.3269767220545354</v>
      </c>
      <c r="I18" s="14">
        <v>1.3881107745901389</v>
      </c>
    </row>
    <row r="19" spans="1:9">
      <c r="A19" s="14" t="s">
        <v>4</v>
      </c>
      <c r="B19" s="14">
        <v>3.0461599847094027</v>
      </c>
      <c r="C19" s="14">
        <v>1.8620921772882497</v>
      </c>
      <c r="D19" s="14">
        <v>1.6358803403306821</v>
      </c>
      <c r="E19" s="25">
        <v>0.10421137459901285</v>
      </c>
      <c r="F19" s="14">
        <v>-0.63673388746383397</v>
      </c>
      <c r="G19" s="14">
        <v>6.7290538568826399</v>
      </c>
      <c r="H19" s="14">
        <v>-0.63673388746383397</v>
      </c>
      <c r="I19" s="14">
        <v>6.7290538568826399</v>
      </c>
    </row>
    <row r="20" spans="1:9">
      <c r="A20" s="14" t="s">
        <v>5</v>
      </c>
      <c r="B20" s="14">
        <v>1.3330176974956776</v>
      </c>
      <c r="C20" s="14">
        <v>0.58336148222650386</v>
      </c>
      <c r="D20" s="14">
        <v>2.2850629294343809</v>
      </c>
      <c r="E20" s="20">
        <v>2.3879931831123045E-2</v>
      </c>
      <c r="F20" s="14">
        <v>0.17923033167221392</v>
      </c>
      <c r="G20" s="14">
        <v>2.4868050633191414</v>
      </c>
      <c r="H20" s="14">
        <v>0.17923033167221392</v>
      </c>
      <c r="I20" s="14">
        <v>2.4868050633191414</v>
      </c>
    </row>
    <row r="21" spans="1:9">
      <c r="A21" s="14" t="s">
        <v>7</v>
      </c>
      <c r="B21" s="14">
        <v>2.5891605867381311</v>
      </c>
      <c r="C21" s="14">
        <v>1.7739655655803699</v>
      </c>
      <c r="D21" s="14">
        <v>1.4595326070441859</v>
      </c>
      <c r="E21" s="25">
        <v>0.14675891431873667</v>
      </c>
      <c r="F21" s="14">
        <v>-0.91943420282631871</v>
      </c>
      <c r="G21" s="14">
        <v>6.0977553763025814</v>
      </c>
      <c r="H21" s="14">
        <v>-0.91943420282631871</v>
      </c>
      <c r="I21" s="14">
        <v>6.0977553763025814</v>
      </c>
    </row>
    <row r="22" spans="1:9">
      <c r="A22" s="14" t="s">
        <v>8</v>
      </c>
      <c r="B22" s="14">
        <v>1.3510817583542085</v>
      </c>
      <c r="C22" s="14">
        <v>0.99594953594997804</v>
      </c>
      <c r="D22" s="14">
        <v>1.3565765227908768</v>
      </c>
      <c r="E22" s="25">
        <v>0.17719692011259547</v>
      </c>
      <c r="F22" s="14">
        <v>-0.61873288760257683</v>
      </c>
      <c r="G22" s="14">
        <v>3.3208964043109939</v>
      </c>
      <c r="H22" s="14">
        <v>-0.61873288760257683</v>
      </c>
      <c r="I22" s="14">
        <v>3.3208964043109939</v>
      </c>
    </row>
    <row r="23" spans="1:9">
      <c r="A23" s="14" t="s">
        <v>9</v>
      </c>
      <c r="B23" s="14">
        <v>-3.8961792217594633</v>
      </c>
      <c r="C23" s="14">
        <v>2.769318170616887</v>
      </c>
      <c r="D23" s="14">
        <v>-1.4069092035356701</v>
      </c>
      <c r="E23" s="25">
        <v>0.1617694328566</v>
      </c>
      <c r="F23" s="14">
        <v>-9.3734080319442565</v>
      </c>
      <c r="G23" s="14">
        <v>1.5810495884253299</v>
      </c>
      <c r="H23" s="14">
        <v>-9.3734080319442565</v>
      </c>
      <c r="I23" s="14">
        <v>1.5810495884253299</v>
      </c>
    </row>
    <row r="24" spans="1:9">
      <c r="A24" s="14" t="s">
        <v>10</v>
      </c>
      <c r="B24" s="14">
        <v>-4.2269033659717037</v>
      </c>
      <c r="C24" s="14">
        <v>4.5658151429164597</v>
      </c>
      <c r="D24" s="14">
        <v>-0.92577190132838516</v>
      </c>
      <c r="E24" s="25">
        <v>0.35622882079693619</v>
      </c>
      <c r="F24" s="14">
        <v>-13.257290162296123</v>
      </c>
      <c r="G24" s="14">
        <v>4.8034834303527161</v>
      </c>
      <c r="H24" s="14">
        <v>-13.257290162296123</v>
      </c>
      <c r="I24" s="14">
        <v>4.8034834303527161</v>
      </c>
    </row>
    <row r="25" spans="1:9">
      <c r="A25" s="14" t="s">
        <v>11</v>
      </c>
      <c r="B25" s="14">
        <v>-0.72967920585453205</v>
      </c>
      <c r="C25" s="14">
        <v>0.91326146885191717</v>
      </c>
      <c r="D25" s="14">
        <v>-0.79898170539465463</v>
      </c>
      <c r="E25" s="25">
        <v>0.42571492527165689</v>
      </c>
      <c r="F25" s="14">
        <v>-2.5359512628183358</v>
      </c>
      <c r="G25" s="14">
        <v>1.0765928511092719</v>
      </c>
      <c r="H25" s="14">
        <v>-2.5359512628183358</v>
      </c>
      <c r="I25" s="14">
        <v>1.0765928511092719</v>
      </c>
    </row>
    <row r="26" spans="1:9" ht="16" thickBot="1">
      <c r="A26" s="15" t="s">
        <v>12</v>
      </c>
      <c r="B26" s="15">
        <v>4.5247369852635524</v>
      </c>
      <c r="C26" s="15">
        <v>5.4896322240769502</v>
      </c>
      <c r="D26" s="15">
        <v>0.82423317274671537</v>
      </c>
      <c r="E26" s="24">
        <v>0.41127177635115664</v>
      </c>
      <c r="F26" s="15">
        <v>-6.3327990299409498</v>
      </c>
      <c r="G26" s="15">
        <v>15.382273000468054</v>
      </c>
      <c r="H26" s="15">
        <v>-6.3327990299409498</v>
      </c>
      <c r="I26" s="15">
        <v>15.382273000468054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abSelected="1" zoomScale="170" zoomScaleNormal="170" workbookViewId="0">
      <pane xSplit="1" ySplit="2" topLeftCell="B199" activePane="bottomRight" state="frozen"/>
      <selection pane="topRight" activeCell="B1" sqref="B1"/>
      <selection pane="bottomLeft" activeCell="A3" sqref="A3"/>
      <selection pane="bottomRight" activeCell="C219" sqref="B219:C219"/>
    </sheetView>
  </sheetViews>
  <sheetFormatPr baseColWidth="10" defaultColWidth="9.1640625" defaultRowHeight="13"/>
  <cols>
    <col min="1" max="1" width="9.83203125" style="3" bestFit="1" customWidth="1"/>
    <col min="2" max="2" width="14" style="4" customWidth="1"/>
    <col min="3" max="16384" width="9.1640625" style="4"/>
  </cols>
  <sheetData>
    <row r="1" spans="1:14" ht="16">
      <c r="B1" s="2" t="s">
        <v>13</v>
      </c>
      <c r="C1" s="13">
        <f>CORREL($B$3:$B$216, C3:C216)</f>
        <v>0.84740896723546522</v>
      </c>
      <c r="D1" s="13">
        <f t="shared" ref="D1:N1" si="0">CORREL($B$3:$B$216, D3:D216)</f>
        <v>0.8950464262173099</v>
      </c>
      <c r="E1" s="13">
        <f t="shared" si="0"/>
        <v>0.89815609034367316</v>
      </c>
      <c r="F1" s="13">
        <f>CORREL($B$3:$B$216, F3:F216)</f>
        <v>0.92208078167464758</v>
      </c>
      <c r="G1" s="13">
        <f t="shared" si="0"/>
        <v>0.87658188907825907</v>
      </c>
      <c r="H1" s="13">
        <f t="shared" si="0"/>
        <v>0.89866449094907652</v>
      </c>
      <c r="I1" s="13">
        <f t="shared" si="0"/>
        <v>0.74212790071218315</v>
      </c>
      <c r="J1" s="13">
        <f t="shared" si="0"/>
        <v>0.81968974692839291</v>
      </c>
      <c r="K1" s="13">
        <f t="shared" si="0"/>
        <v>0.8215575078164824</v>
      </c>
      <c r="L1" s="13">
        <f t="shared" si="0"/>
        <v>0.80573086951172124</v>
      </c>
      <c r="M1" s="13">
        <f t="shared" si="0"/>
        <v>0.67061304213464135</v>
      </c>
      <c r="N1" s="13">
        <f t="shared" si="0"/>
        <v>0.81177273089023361</v>
      </c>
    </row>
    <row r="2" spans="1:14" ht="14">
      <c r="B2" s="5" t="s">
        <v>0</v>
      </c>
      <c r="C2" s="7" t="s">
        <v>1</v>
      </c>
      <c r="D2" s="8" t="s">
        <v>2</v>
      </c>
      <c r="E2" s="9" t="s">
        <v>3</v>
      </c>
      <c r="F2" s="9" t="s">
        <v>6</v>
      </c>
      <c r="G2" s="7" t="s">
        <v>4</v>
      </c>
      <c r="H2" s="8" t="s">
        <v>5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2">
        <v>106.5780409570192</v>
      </c>
      <c r="G3" s="10">
        <v>105.52572363344876</v>
      </c>
      <c r="H3" s="11">
        <v>110.26459405706717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5">
      <c r="A4" s="1">
        <v>37653</v>
      </c>
      <c r="B4" s="6">
        <v>100.63968574102175</v>
      </c>
      <c r="C4" s="10">
        <v>90.987165443068719</v>
      </c>
      <c r="D4" s="11">
        <v>100.67044362251043</v>
      </c>
      <c r="E4" s="11">
        <v>93.151013294184054</v>
      </c>
      <c r="F4" s="12">
        <v>91.50174123259562</v>
      </c>
      <c r="G4" s="10">
        <v>87.332964257848488</v>
      </c>
      <c r="H4" s="11">
        <v>106.10609805104912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5">
      <c r="A5" s="1">
        <v>37681</v>
      </c>
      <c r="B5" s="6">
        <v>101.22273485600226</v>
      </c>
      <c r="C5" s="10">
        <v>94.036666458842106</v>
      </c>
      <c r="D5" s="11">
        <v>110.22805434389029</v>
      </c>
      <c r="E5" s="11">
        <v>97.654831633113332</v>
      </c>
      <c r="F5" s="12">
        <v>98.899016752852489</v>
      </c>
      <c r="G5" s="10">
        <v>94.695973608320429</v>
      </c>
      <c r="H5" s="11">
        <v>113.62341726118726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5">
      <c r="A6" s="1">
        <v>37712</v>
      </c>
      <c r="B6" s="6">
        <v>100.52745587042858</v>
      </c>
      <c r="C6" s="10">
        <v>93.432851190955986</v>
      </c>
      <c r="D6" s="11">
        <v>111.02893289672082</v>
      </c>
      <c r="E6" s="11">
        <v>97.364912511667143</v>
      </c>
      <c r="F6" s="12">
        <v>99.142273540754573</v>
      </c>
      <c r="G6" s="10">
        <v>94.854513049019033</v>
      </c>
      <c r="H6" s="11">
        <v>114.16346190192182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5">
      <c r="A7" s="1">
        <v>37742</v>
      </c>
      <c r="B7" s="6">
        <v>101.18829921003332</v>
      </c>
      <c r="C7" s="10">
        <v>91.075228359875865</v>
      </c>
      <c r="D7" s="11">
        <v>116.09495431967851</v>
      </c>
      <c r="E7" s="11">
        <v>96.666194482129214</v>
      </c>
      <c r="F7" s="12">
        <v>98.773858772292115</v>
      </c>
      <c r="G7" s="10">
        <v>92.012817230649119</v>
      </c>
      <c r="H7" s="11">
        <v>122.45962170388445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5">
      <c r="A8" s="1">
        <v>37773</v>
      </c>
      <c r="B8" s="6">
        <v>99.37068143695447</v>
      </c>
      <c r="C8" s="10">
        <v>88.463099940814288</v>
      </c>
      <c r="D8" s="11">
        <v>110.10085431717846</v>
      </c>
      <c r="E8" s="11">
        <v>93.298322831514795</v>
      </c>
      <c r="F8" s="12">
        <v>95.960306608668759</v>
      </c>
      <c r="G8" s="10">
        <v>89.725846900332684</v>
      </c>
      <c r="H8" s="11">
        <v>117.80131050558138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5">
      <c r="A9" s="1">
        <v>37803</v>
      </c>
      <c r="B9" s="6">
        <v>100.80892502230181</v>
      </c>
      <c r="C9" s="10">
        <v>95.148418078914432</v>
      </c>
      <c r="D9" s="11">
        <v>118.59573986131741</v>
      </c>
      <c r="E9" s="11">
        <v>100.38801110857453</v>
      </c>
      <c r="F9" s="12">
        <v>101.65438947689118</v>
      </c>
      <c r="G9" s="10">
        <v>94.869632687177756</v>
      </c>
      <c r="H9" s="11">
        <v>125.42323335691438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5">
      <c r="A10" s="1">
        <v>37834</v>
      </c>
      <c r="B10" s="6">
        <v>101.48058155503611</v>
      </c>
      <c r="C10" s="10">
        <v>90.163280650923284</v>
      </c>
      <c r="D10" s="11">
        <v>116.93784489439814</v>
      </c>
      <c r="E10" s="11">
        <v>96.146387015232321</v>
      </c>
      <c r="F10" s="12">
        <v>96.733161211165111</v>
      </c>
      <c r="G10" s="10">
        <v>89.353209267621182</v>
      </c>
      <c r="H10" s="11">
        <v>122.58713520388342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5">
      <c r="A11" s="1">
        <v>37865</v>
      </c>
      <c r="B11" s="6">
        <v>104.00039081258765</v>
      </c>
      <c r="C11" s="10">
        <v>88.341151672049804</v>
      </c>
      <c r="D11" s="11">
        <v>117.72696139766545</v>
      </c>
      <c r="E11" s="11">
        <v>94.907773021734471</v>
      </c>
      <c r="F11" s="12">
        <v>95.752719401165592</v>
      </c>
      <c r="G11" s="10">
        <v>87.198581090571153</v>
      </c>
      <c r="H11" s="11">
        <v>125.72018681884929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5">
      <c r="A12" s="1">
        <v>37895</v>
      </c>
      <c r="B12" s="6">
        <v>105.21200903804514</v>
      </c>
      <c r="C12" s="10">
        <v>94.80206414197616</v>
      </c>
      <c r="D12" s="11">
        <v>124.38846830058874</v>
      </c>
      <c r="E12" s="11">
        <v>101.41351078994749</v>
      </c>
      <c r="F12" s="12">
        <v>102.64069077574672</v>
      </c>
      <c r="G12" s="10">
        <v>93.982176043050856</v>
      </c>
      <c r="H12" s="11">
        <v>132.97381711954614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5">
      <c r="A13" s="1">
        <v>37926</v>
      </c>
      <c r="B13" s="6">
        <v>103.56536277900115</v>
      </c>
      <c r="C13" s="10">
        <v>92.813922905090124</v>
      </c>
      <c r="D13" s="11">
        <v>115.66874234052986</v>
      </c>
      <c r="E13" s="11">
        <v>97.921113983004247</v>
      </c>
      <c r="F13" s="12">
        <v>98.596758091248645</v>
      </c>
      <c r="G13" s="10">
        <v>91.418531752969329</v>
      </c>
      <c r="H13" s="11">
        <v>123.74403255637188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5">
      <c r="A14" s="1">
        <v>37956</v>
      </c>
      <c r="B14" s="6">
        <v>103.08809307441207</v>
      </c>
      <c r="C14" s="10">
        <v>111.88594541355725</v>
      </c>
      <c r="D14" s="11">
        <v>116.3745977372723</v>
      </c>
      <c r="E14" s="11">
        <v>112.88899009585252</v>
      </c>
      <c r="F14" s="12">
        <v>112.33788454947296</v>
      </c>
      <c r="G14" s="10">
        <v>109.12324069700799</v>
      </c>
      <c r="H14" s="11">
        <v>123.59965416440757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2">
        <v>105.38090968733151</v>
      </c>
      <c r="G15" s="10">
        <v>102.84388553506435</v>
      </c>
      <c r="H15" s="11">
        <v>114.26879364015238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5">
      <c r="A16" s="1">
        <v>38018</v>
      </c>
      <c r="B16" s="6">
        <v>102.66946076242078</v>
      </c>
      <c r="C16" s="10">
        <v>95.653587552356512</v>
      </c>
      <c r="D16" s="11">
        <v>104.51535133889006</v>
      </c>
      <c r="E16" s="11">
        <v>97.633857887592086</v>
      </c>
      <c r="F16" s="12">
        <v>94.992308853374212</v>
      </c>
      <c r="G16" s="10">
        <v>90.755588459897822</v>
      </c>
      <c r="H16" s="11">
        <v>109.83468990209917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5">
      <c r="A17" s="1">
        <v>38047</v>
      </c>
      <c r="B17" s="6">
        <v>109.91045820626992</v>
      </c>
      <c r="C17" s="10">
        <v>91.69304545161566</v>
      </c>
      <c r="D17" s="11">
        <v>125.5334137270564</v>
      </c>
      <c r="E17" s="11">
        <v>99.2550928096299</v>
      </c>
      <c r="F17" s="12">
        <v>99.430452716480673</v>
      </c>
      <c r="G17" s="10">
        <v>89.778357783315329</v>
      </c>
      <c r="H17" s="11">
        <v>133.24436008150224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5">
      <c r="A18" s="1">
        <v>38078</v>
      </c>
      <c r="B18" s="6">
        <v>106.08838197099442</v>
      </c>
      <c r="C18" s="10">
        <v>95.360805093372974</v>
      </c>
      <c r="D18" s="11">
        <v>118.3350609955291</v>
      </c>
      <c r="E18" s="11">
        <v>100.49468572177405</v>
      </c>
      <c r="F18" s="12">
        <v>101.01583487311783</v>
      </c>
      <c r="G18" s="10">
        <v>94.584236980702542</v>
      </c>
      <c r="H18" s="11">
        <v>123.54746731655028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5">
      <c r="A19" s="1">
        <v>38108</v>
      </c>
      <c r="B19" s="6">
        <v>107.28958760044635</v>
      </c>
      <c r="C19" s="10">
        <v>92.472984659709212</v>
      </c>
      <c r="D19" s="11">
        <v>121.48588353443144</v>
      </c>
      <c r="E19" s="11">
        <v>98.956274483808215</v>
      </c>
      <c r="F19" s="12">
        <v>99.55358723689649</v>
      </c>
      <c r="G19" s="10">
        <v>91.343642293897759</v>
      </c>
      <c r="H19" s="11">
        <v>128.31525190107169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5">
      <c r="A20" s="1">
        <v>38139</v>
      </c>
      <c r="B20" s="6">
        <v>108.54851443377537</v>
      </c>
      <c r="C20" s="10">
        <v>89.250354887620659</v>
      </c>
      <c r="D20" s="11">
        <v>119.93296849587441</v>
      </c>
      <c r="E20" s="11">
        <v>96.1067630473881</v>
      </c>
      <c r="F20" s="12">
        <v>96.83279082941192</v>
      </c>
      <c r="G20" s="10">
        <v>87.792022575496816</v>
      </c>
      <c r="H20" s="11">
        <v>128.50505497137468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5">
      <c r="A21" s="1">
        <v>38169</v>
      </c>
      <c r="B21" s="6">
        <v>110.38751820140975</v>
      </c>
      <c r="C21" s="10">
        <v>100.39263801560867</v>
      </c>
      <c r="D21" s="11">
        <v>125.64234300639004</v>
      </c>
      <c r="E21" s="11">
        <v>106.03499578671925</v>
      </c>
      <c r="F21" s="12">
        <v>108.00537507508822</v>
      </c>
      <c r="G21" s="10">
        <v>100.22484473576804</v>
      </c>
      <c r="H21" s="11">
        <v>135.26268387346244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5">
      <c r="A22" s="1">
        <v>38200</v>
      </c>
      <c r="B22" s="6">
        <v>109.72128482854475</v>
      </c>
      <c r="C22" s="10">
        <v>94.20161310624367</v>
      </c>
      <c r="D22" s="11">
        <v>129.67047829548795</v>
      </c>
      <c r="E22" s="11">
        <v>102.12756817011758</v>
      </c>
      <c r="F22" s="12">
        <v>103.81425242113198</v>
      </c>
      <c r="G22" s="10">
        <v>93.660979870073618</v>
      </c>
      <c r="H22" s="11">
        <v>139.38392096154624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5">
      <c r="A23" s="1">
        <v>38231</v>
      </c>
      <c r="B23" s="6">
        <v>109.63057256408965</v>
      </c>
      <c r="C23" s="10">
        <v>95.536871868594858</v>
      </c>
      <c r="D23" s="11">
        <v>126.69597537005035</v>
      </c>
      <c r="E23" s="11">
        <v>102.49975756751549</v>
      </c>
      <c r="F23" s="12">
        <v>104.68013502685081</v>
      </c>
      <c r="G23" s="10">
        <v>94.928721808493975</v>
      </c>
      <c r="H23" s="11">
        <v>138.84198129201494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5">
      <c r="A24" s="1">
        <v>38261</v>
      </c>
      <c r="B24" s="6">
        <v>108.6182624743988</v>
      </c>
      <c r="C24" s="10">
        <v>99.464073620477564</v>
      </c>
      <c r="D24" s="11">
        <v>124.85235253067195</v>
      </c>
      <c r="E24" s="11">
        <v>105.13739744174038</v>
      </c>
      <c r="F24" s="12">
        <v>106.93226339541914</v>
      </c>
      <c r="G24" s="10">
        <v>98.584468435532017</v>
      </c>
      <c r="H24" s="11">
        <v>136.17685407033159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5">
      <c r="A25" s="1">
        <v>38292</v>
      </c>
      <c r="B25" s="6">
        <v>108.68109873144735</v>
      </c>
      <c r="C25" s="10">
        <v>96.879834401376414</v>
      </c>
      <c r="D25" s="11">
        <v>122.25680013482683</v>
      </c>
      <c r="E25" s="11">
        <v>102.55063015386612</v>
      </c>
      <c r="F25" s="12">
        <v>104.84630745170756</v>
      </c>
      <c r="G25" s="10">
        <v>96.488676945623908</v>
      </c>
      <c r="H25" s="11">
        <v>134.12535471353465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5">
      <c r="A26" s="1">
        <v>38322</v>
      </c>
      <c r="B26" s="6">
        <v>110.64904460525541</v>
      </c>
      <c r="C26" s="10">
        <v>114.59564718666502</v>
      </c>
      <c r="D26" s="11">
        <v>124.11448626624397</v>
      </c>
      <c r="E26" s="11">
        <v>116.72274909428029</v>
      </c>
      <c r="F26" s="12">
        <v>117.66804958657657</v>
      </c>
      <c r="G26" s="10">
        <v>112.91730595983684</v>
      </c>
      <c r="H26" s="11">
        <v>134.31119348661929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2">
        <v>111.2580194160097</v>
      </c>
      <c r="G27" s="10">
        <v>108.834295010209</v>
      </c>
      <c r="H27" s="11">
        <v>119.74898361638033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5">
      <c r="A28" s="1">
        <v>38384</v>
      </c>
      <c r="B28" s="6">
        <v>106.1620678954701</v>
      </c>
      <c r="C28" s="10">
        <v>96.364061849030634</v>
      </c>
      <c r="D28" s="11">
        <v>107.86460452780497</v>
      </c>
      <c r="E28" s="11">
        <v>98.933999849465209</v>
      </c>
      <c r="F28" s="12">
        <v>98.466986791693131</v>
      </c>
      <c r="G28" s="10">
        <v>93.410470286959139</v>
      </c>
      <c r="H28" s="11">
        <v>116.18133604589227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5">
      <c r="A29" s="1">
        <v>38412</v>
      </c>
      <c r="B29" s="6">
        <v>112.46969591100989</v>
      </c>
      <c r="C29" s="10">
        <v>101.37471898093082</v>
      </c>
      <c r="D29" s="11">
        <v>126.90903892186158</v>
      </c>
      <c r="E29" s="11">
        <v>107.08067747039975</v>
      </c>
      <c r="F29" s="12">
        <v>108.56106461732801</v>
      </c>
      <c r="G29" s="10">
        <v>101.04903319247765</v>
      </c>
      <c r="H29" s="11">
        <v>134.87774886897373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5">
      <c r="A30" s="1">
        <v>38443</v>
      </c>
      <c r="B30" s="6">
        <v>110.68014177702513</v>
      </c>
      <c r="C30" s="10">
        <v>95.785305889959801</v>
      </c>
      <c r="D30" s="11">
        <v>120.33502684778445</v>
      </c>
      <c r="E30" s="11">
        <v>101.27124360192718</v>
      </c>
      <c r="F30" s="12">
        <v>104.71040894907453</v>
      </c>
      <c r="G30" s="10">
        <v>97.233043576457689</v>
      </c>
      <c r="H30" s="11">
        <v>130.90564861412503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5">
      <c r="A31" s="1">
        <v>38473</v>
      </c>
      <c r="B31" s="6">
        <v>111.69816860267562</v>
      </c>
      <c r="C31" s="10">
        <v>97.854823708167046</v>
      </c>
      <c r="D31" s="11">
        <v>124.23094213883257</v>
      </c>
      <c r="E31" s="11">
        <v>103.74889244494373</v>
      </c>
      <c r="F31" s="12">
        <v>106.48679309505169</v>
      </c>
      <c r="G31" s="10">
        <v>98.249274444053896</v>
      </c>
      <c r="H31" s="11">
        <v>135.34505593966821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5">
      <c r="A32" s="1">
        <v>38504</v>
      </c>
      <c r="B32" s="6">
        <v>112.7649849760077</v>
      </c>
      <c r="C32" s="10">
        <v>92.269538573794676</v>
      </c>
      <c r="D32" s="11">
        <v>125.26306886278</v>
      </c>
      <c r="E32" s="11">
        <v>99.642349546849445</v>
      </c>
      <c r="F32" s="12">
        <v>102.06102883407588</v>
      </c>
      <c r="G32" s="10">
        <v>92.042277828257852</v>
      </c>
      <c r="H32" s="11">
        <v>137.15943190301971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5">
      <c r="A33" s="1">
        <v>38534</v>
      </c>
      <c r="B33" s="6">
        <v>111.84823710059557</v>
      </c>
      <c r="C33" s="10">
        <v>105.39401228493033</v>
      </c>
      <c r="D33" s="11">
        <v>123.41036469461915</v>
      </c>
      <c r="E33" s="11">
        <v>109.41998827407511</v>
      </c>
      <c r="F33" s="12">
        <v>112.65375698854938</v>
      </c>
      <c r="G33" s="10">
        <v>106.00778345483354</v>
      </c>
      <c r="H33" s="11">
        <v>135.9364054680286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5">
      <c r="A34" s="1">
        <v>38565</v>
      </c>
      <c r="B34" s="6">
        <v>113.72937149903466</v>
      </c>
      <c r="C34" s="10">
        <v>98.468328394988859</v>
      </c>
      <c r="D34" s="11">
        <v>129.86797449036578</v>
      </c>
      <c r="E34" s="11">
        <v>105.48496630109729</v>
      </c>
      <c r="F34" s="12">
        <v>108.76893067853644</v>
      </c>
      <c r="G34" s="10">
        <v>98.781271349139871</v>
      </c>
      <c r="H34" s="11">
        <v>143.75841116915717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5">
      <c r="A35" s="1">
        <v>38596</v>
      </c>
      <c r="B35" s="6">
        <v>112.13230055934216</v>
      </c>
      <c r="C35" s="10">
        <v>94.315058411723328</v>
      </c>
      <c r="D35" s="11">
        <v>123.43787249966466</v>
      </c>
      <c r="E35" s="11">
        <v>100.82291014487024</v>
      </c>
      <c r="F35" s="12">
        <v>104.19575023638839</v>
      </c>
      <c r="G35" s="10">
        <v>94.842823771376032</v>
      </c>
      <c r="H35" s="11">
        <v>136.96158928684116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5">
      <c r="A36" s="1">
        <v>38626</v>
      </c>
      <c r="B36" s="6">
        <v>111.28284638653558</v>
      </c>
      <c r="C36" s="10">
        <v>98.340222695518293</v>
      </c>
      <c r="D36" s="11">
        <v>123.36250833434468</v>
      </c>
      <c r="E36" s="11">
        <v>103.93176080959634</v>
      </c>
      <c r="F36" s="12">
        <v>106.75788848789698</v>
      </c>
      <c r="G36" s="10">
        <v>98.529913670067344</v>
      </c>
      <c r="H36" s="11">
        <v>135.58271669548498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5">
      <c r="A37" s="1">
        <v>38657</v>
      </c>
      <c r="B37" s="6">
        <v>112.2830847094679</v>
      </c>
      <c r="C37" s="10">
        <v>98.995622526758339</v>
      </c>
      <c r="D37" s="11">
        <v>122.20689594758316</v>
      </c>
      <c r="E37" s="11">
        <v>104.18246764083707</v>
      </c>
      <c r="F37" s="12">
        <v>107.47021922934937</v>
      </c>
      <c r="G37" s="10">
        <v>99.870614037669739</v>
      </c>
      <c r="H37" s="11">
        <v>134.0936981467826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5">
      <c r="A38" s="1">
        <v>38687</v>
      </c>
      <c r="B38" s="6">
        <v>115.45221179922056</v>
      </c>
      <c r="C38" s="10">
        <v>117.00520863745416</v>
      </c>
      <c r="D38" s="11">
        <v>124.23587282495458</v>
      </c>
      <c r="E38" s="11">
        <v>118.62098966473862</v>
      </c>
      <c r="F38" s="12">
        <v>120.56498483960499</v>
      </c>
      <c r="G38" s="10">
        <v>116.19937104513045</v>
      </c>
      <c r="H38" s="11">
        <v>135.85891444348741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2">
        <v>117.34498411946947</v>
      </c>
      <c r="G39" s="10">
        <v>115.44755311542131</v>
      </c>
      <c r="H39" s="11">
        <v>123.99219973915292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5">
      <c r="A40" s="1">
        <v>38749</v>
      </c>
      <c r="B40" s="6">
        <v>109.41042260280656</v>
      </c>
      <c r="C40" s="10">
        <v>98.021629510506386</v>
      </c>
      <c r="D40" s="11">
        <v>107.46098653224419</v>
      </c>
      <c r="E40" s="11">
        <v>100.13097017271748</v>
      </c>
      <c r="F40" s="12">
        <v>99.380392233392925</v>
      </c>
      <c r="G40" s="10">
        <v>94.581039822105311</v>
      </c>
      <c r="H40" s="11">
        <v>116.1938258942813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5">
      <c r="A41" s="1">
        <v>38777</v>
      </c>
      <c r="B41" s="6">
        <v>114.51838072731175</v>
      </c>
      <c r="C41" s="10">
        <v>99.327524217455135</v>
      </c>
      <c r="D41" s="11">
        <v>128.43537524031348</v>
      </c>
      <c r="E41" s="11">
        <v>105.83203226929641</v>
      </c>
      <c r="F41" s="12">
        <v>108.13576862510948</v>
      </c>
      <c r="G41" s="10">
        <v>99.251247764560659</v>
      </c>
      <c r="H41" s="11">
        <v>139.26065575494184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5">
      <c r="A42" s="1">
        <v>38808</v>
      </c>
      <c r="B42" s="6">
        <v>110.73088859207215</v>
      </c>
      <c r="C42" s="10">
        <v>101.14032999650153</v>
      </c>
      <c r="D42" s="11">
        <v>115.94946554172449</v>
      </c>
      <c r="E42" s="11">
        <v>104.44961384981887</v>
      </c>
      <c r="F42" s="12">
        <v>107.22682184419308</v>
      </c>
      <c r="G42" s="10">
        <v>102.00407285240544</v>
      </c>
      <c r="H42" s="11">
        <v>125.52352860287289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5">
      <c r="A43" s="1">
        <v>38838</v>
      </c>
      <c r="B43" s="6">
        <v>117.63843545467566</v>
      </c>
      <c r="C43" s="10">
        <v>96.15068590628762</v>
      </c>
      <c r="D43" s="11">
        <v>125.45520944698055</v>
      </c>
      <c r="E43" s="11">
        <v>102.69914285613673</v>
      </c>
      <c r="F43" s="12">
        <v>105.97279277175051</v>
      </c>
      <c r="G43" s="10">
        <v>96.806923683616617</v>
      </c>
      <c r="H43" s="11">
        <v>138.08331907844041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5">
      <c r="A44" s="1">
        <v>38869</v>
      </c>
      <c r="B44" s="6">
        <v>116.23272316198731</v>
      </c>
      <c r="C44" s="10">
        <v>91.188798924296876</v>
      </c>
      <c r="D44" s="11">
        <v>120.53020623451289</v>
      </c>
      <c r="E44" s="11">
        <v>97.745498007021297</v>
      </c>
      <c r="F44" s="12">
        <v>101.61929465416601</v>
      </c>
      <c r="G44" s="10">
        <v>92.348712347950539</v>
      </c>
      <c r="H44" s="11">
        <v>134.09665977466997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5">
      <c r="A45" s="1">
        <v>38899</v>
      </c>
      <c r="B45" s="6">
        <v>117.90904719707389</v>
      </c>
      <c r="C45" s="10">
        <v>105.04014061161608</v>
      </c>
      <c r="D45" s="11">
        <v>125.38981440592761</v>
      </c>
      <c r="E45" s="11">
        <v>109.58752602126027</v>
      </c>
      <c r="F45" s="12">
        <v>113.96572401530243</v>
      </c>
      <c r="G45" s="10">
        <v>106.5969370051012</v>
      </c>
      <c r="H45" s="11">
        <v>139.78058421724262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5">
      <c r="A46" s="1">
        <v>38930</v>
      </c>
      <c r="B46" s="6">
        <v>119.55482992446862</v>
      </c>
      <c r="C46" s="10">
        <v>98.524571116503054</v>
      </c>
      <c r="D46" s="11">
        <v>132.42002410185825</v>
      </c>
      <c r="E46" s="11">
        <v>106.09892783184122</v>
      </c>
      <c r="F46" s="12">
        <v>110.41317370026943</v>
      </c>
      <c r="G46" s="10">
        <v>99.747700052494949</v>
      </c>
      <c r="H46" s="11">
        <v>147.7772216532928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5">
      <c r="A47" s="1">
        <v>38961</v>
      </c>
      <c r="B47" s="6">
        <v>117.4226976111741</v>
      </c>
      <c r="C47" s="10">
        <v>99.616603384118079</v>
      </c>
      <c r="D47" s="11">
        <v>125.44219177312404</v>
      </c>
      <c r="E47" s="11">
        <v>105.38764939805813</v>
      </c>
      <c r="F47" s="12">
        <v>109.9887994487309</v>
      </c>
      <c r="G47" s="10">
        <v>101.20315562122208</v>
      </c>
      <c r="H47" s="11">
        <v>140.76729350442827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5">
      <c r="A48" s="1">
        <v>38991</v>
      </c>
      <c r="B48" s="6">
        <v>117.93349381033502</v>
      </c>
      <c r="C48" s="10">
        <v>102.55801447697334</v>
      </c>
      <c r="D48" s="11">
        <v>129.48809332345462</v>
      </c>
      <c r="E48" s="11">
        <v>108.57587249596965</v>
      </c>
      <c r="F48" s="12">
        <v>112.57718692320258</v>
      </c>
      <c r="G48" s="10">
        <v>103.6195045034944</v>
      </c>
      <c r="H48" s="11">
        <v>143.95837884502333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5">
      <c r="A49" s="1">
        <v>39022</v>
      </c>
      <c r="B49" s="6">
        <v>118.21654096182854</v>
      </c>
      <c r="C49" s="10">
        <v>103.19375188391422</v>
      </c>
      <c r="D49" s="11">
        <v>127.42343704506989</v>
      </c>
      <c r="E49" s="11">
        <v>108.60817365282294</v>
      </c>
      <c r="F49" s="12">
        <v>113.22442121538307</v>
      </c>
      <c r="G49" s="10">
        <v>104.69160887803083</v>
      </c>
      <c r="H49" s="11">
        <v>143.11717796261917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5">
      <c r="A50" s="1">
        <v>39052</v>
      </c>
      <c r="B50" s="6">
        <v>119.11611227354206</v>
      </c>
      <c r="C50" s="10">
        <v>122.6529232153283</v>
      </c>
      <c r="D50" s="11">
        <v>125.44511475054851</v>
      </c>
      <c r="E50" s="11">
        <v>123.27687282634083</v>
      </c>
      <c r="F50" s="12">
        <v>126.49713214473496</v>
      </c>
      <c r="G50" s="10">
        <v>122.74869702310571</v>
      </c>
      <c r="H50" s="11">
        <v>139.62891740422762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2">
        <v>121.10418034441066</v>
      </c>
      <c r="G51" s="10">
        <v>117.83513877731605</v>
      </c>
      <c r="H51" s="11">
        <v>132.55651991292453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5">
      <c r="A52" s="1">
        <v>39114</v>
      </c>
      <c r="B52" s="6">
        <v>113.60036761024693</v>
      </c>
      <c r="C52" s="10">
        <v>103.76754000210411</v>
      </c>
      <c r="D52" s="11">
        <v>110.95088725616287</v>
      </c>
      <c r="E52" s="11">
        <v>105.37274747745174</v>
      </c>
      <c r="F52" s="12">
        <v>106.23953039283049</v>
      </c>
      <c r="G52" s="10">
        <v>101.8995525183749</v>
      </c>
      <c r="H52" s="11">
        <v>121.44365041332819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5">
      <c r="A53" s="1">
        <v>39142</v>
      </c>
      <c r="B53" s="6">
        <v>119.41669555452873</v>
      </c>
      <c r="C53" s="10">
        <v>104.32033537786857</v>
      </c>
      <c r="D53" s="11">
        <v>134.02591036941482</v>
      </c>
      <c r="E53" s="11">
        <v>110.95841221718426</v>
      </c>
      <c r="F53" s="12">
        <v>114.5467735818537</v>
      </c>
      <c r="G53" s="10">
        <v>105.48988807976313</v>
      </c>
      <c r="H53" s="11">
        <v>146.27550081711982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5">
      <c r="A54" s="1">
        <v>39173</v>
      </c>
      <c r="B54" s="6">
        <v>116.86099106976016</v>
      </c>
      <c r="C54" s="10">
        <v>105.28484559192148</v>
      </c>
      <c r="D54" s="11">
        <v>121.32641861797084</v>
      </c>
      <c r="E54" s="11">
        <v>108.86953278955068</v>
      </c>
      <c r="F54" s="12">
        <v>113.10761771836857</v>
      </c>
      <c r="G54" s="10">
        <v>107.30760253724807</v>
      </c>
      <c r="H54" s="11">
        <v>133.42664456260727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5">
      <c r="A55" s="1">
        <v>39203</v>
      </c>
      <c r="B55" s="6">
        <v>124.35970822204317</v>
      </c>
      <c r="C55" s="10">
        <v>101.1827049761952</v>
      </c>
      <c r="D55" s="11">
        <v>131.61135775043803</v>
      </c>
      <c r="E55" s="11">
        <v>107.98236245765322</v>
      </c>
      <c r="F55" s="12">
        <v>112.58640766790018</v>
      </c>
      <c r="G55" s="10">
        <v>102.97896550675671</v>
      </c>
      <c r="H55" s="11">
        <v>146.24388425730308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5">
      <c r="A56" s="1">
        <v>39234</v>
      </c>
      <c r="B56" s="6">
        <v>123.80232047071117</v>
      </c>
      <c r="C56" s="10">
        <v>100.57033478572347</v>
      </c>
      <c r="D56" s="11">
        <v>126.59564719651692</v>
      </c>
      <c r="E56" s="11">
        <v>106.38601159383802</v>
      </c>
      <c r="F56" s="12">
        <v>110.87853075562653</v>
      </c>
      <c r="G56" s="10">
        <v>102.29696389355678</v>
      </c>
      <c r="H56" s="11">
        <v>140.94208783106475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5">
      <c r="A57" s="1">
        <v>39264</v>
      </c>
      <c r="B57" s="6">
        <v>125.88565960076231</v>
      </c>
      <c r="C57" s="10">
        <v>110.82735880563897</v>
      </c>
      <c r="D57" s="11">
        <v>131.62015943098794</v>
      </c>
      <c r="E57" s="11">
        <v>115.47376636701144</v>
      </c>
      <c r="F57" s="12">
        <v>120.55605131407347</v>
      </c>
      <c r="G57" s="10">
        <v>113.48453087484351</v>
      </c>
      <c r="H57" s="11">
        <v>145.32950606329663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5">
      <c r="A58" s="1">
        <v>39295</v>
      </c>
      <c r="B58" s="6">
        <v>127.47482568069056</v>
      </c>
      <c r="C58" s="10">
        <v>105.7360474305646</v>
      </c>
      <c r="D58" s="11">
        <v>140.98038418192849</v>
      </c>
      <c r="E58" s="11">
        <v>113.61182884778513</v>
      </c>
      <c r="F58" s="12">
        <v>118.59063504622209</v>
      </c>
      <c r="G58" s="10">
        <v>107.75561634553709</v>
      </c>
      <c r="H58" s="11">
        <v>156.54864532069081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5">
      <c r="A59" s="1">
        <v>39326</v>
      </c>
      <c r="B59" s="6">
        <v>124.47535503080492</v>
      </c>
      <c r="C59" s="10">
        <v>109.87104090464526</v>
      </c>
      <c r="D59" s="11">
        <v>132.58697999200962</v>
      </c>
      <c r="E59" s="11">
        <v>114.94719745714596</v>
      </c>
      <c r="F59" s="12">
        <v>120.14198807872982</v>
      </c>
      <c r="G59" s="10">
        <v>112.19557466685251</v>
      </c>
      <c r="H59" s="11">
        <v>147.98043028780017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5">
      <c r="A60" s="1">
        <v>39356</v>
      </c>
      <c r="B60" s="6">
        <v>128.01595564954621</v>
      </c>
      <c r="C60" s="10">
        <v>112.14076870130502</v>
      </c>
      <c r="D60" s="11">
        <v>143.12689500053034</v>
      </c>
      <c r="E60" s="11">
        <v>119.06500051252343</v>
      </c>
      <c r="F60" s="12">
        <v>124.12262799916687</v>
      </c>
      <c r="G60" s="10">
        <v>114.05802151593993</v>
      </c>
      <c r="H60" s="11">
        <v>159.3816752470189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5">
      <c r="A61" s="1">
        <v>39387</v>
      </c>
      <c r="B61" s="6">
        <v>126.25103875964973</v>
      </c>
      <c r="C61" s="10">
        <v>110.78718786315784</v>
      </c>
      <c r="D61" s="11">
        <v>133.84653244228505</v>
      </c>
      <c r="E61" s="11">
        <v>115.94008260510662</v>
      </c>
      <c r="F61" s="12">
        <v>120.54710700985673</v>
      </c>
      <c r="G61" s="10">
        <v>112.12574362968849</v>
      </c>
      <c r="H61" s="11">
        <v>150.04942782165674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5">
      <c r="A62" s="1">
        <v>39417</v>
      </c>
      <c r="B62" s="6">
        <v>126.42759205449987</v>
      </c>
      <c r="C62" s="10">
        <v>128.93865234237879</v>
      </c>
      <c r="D62" s="11">
        <v>129.17309733819741</v>
      </c>
      <c r="E62" s="11">
        <v>128.99104196612046</v>
      </c>
      <c r="F62" s="12">
        <v>131.34058042018094</v>
      </c>
      <c r="G62" s="10">
        <v>128.09598303095072</v>
      </c>
      <c r="H62" s="11">
        <v>142.70728540142181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2">
        <v>127.71659499139348</v>
      </c>
      <c r="G63" s="10">
        <v>123.57602529337548</v>
      </c>
      <c r="H63" s="11">
        <v>142.22213406624385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5">
      <c r="A64" s="1">
        <v>39479</v>
      </c>
      <c r="B64" s="6">
        <v>123.77968714989333</v>
      </c>
      <c r="C64" s="10">
        <v>110.70406934534388</v>
      </c>
      <c r="D64" s="11">
        <v>122.94126482654575</v>
      </c>
      <c r="E64" s="11">
        <v>113.43747386218035</v>
      </c>
      <c r="F64" s="12">
        <v>114.57271900872803</v>
      </c>
      <c r="G64" s="10">
        <v>108.81244839458513</v>
      </c>
      <c r="H64" s="11">
        <v>134.7525098513164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5">
      <c r="A65" s="1">
        <v>39508</v>
      </c>
      <c r="B65" s="6">
        <v>125.79222072352024</v>
      </c>
      <c r="C65" s="10">
        <v>116.02079098902571</v>
      </c>
      <c r="D65" s="11">
        <v>133.98249885271039</v>
      </c>
      <c r="E65" s="11">
        <v>120.03561881944444</v>
      </c>
      <c r="F65" s="12">
        <v>123.32807227184909</v>
      </c>
      <c r="G65" s="10">
        <v>117.09565307036401</v>
      </c>
      <c r="H65" s="11">
        <v>145.16192771963077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5">
      <c r="A66" s="1">
        <v>39539</v>
      </c>
      <c r="B66" s="6">
        <v>126.18106623837964</v>
      </c>
      <c r="C66" s="10">
        <v>109.6656038145327</v>
      </c>
      <c r="D66" s="11">
        <v>136.3475738112125</v>
      </c>
      <c r="E66" s="11">
        <v>115.62724466319037</v>
      </c>
      <c r="F66" s="12">
        <v>120.37594358276284</v>
      </c>
      <c r="G66" s="10">
        <v>112.12134438572041</v>
      </c>
      <c r="H66" s="11">
        <v>149.29404421448115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5">
      <c r="A67" s="1">
        <v>39569</v>
      </c>
      <c r="B67" s="6">
        <v>131.33255630845531</v>
      </c>
      <c r="C67" s="10">
        <v>114.63096368672936</v>
      </c>
      <c r="D67" s="11">
        <v>138.02979368971035</v>
      </c>
      <c r="E67" s="11">
        <v>119.86014569901306</v>
      </c>
      <c r="F67" s="12">
        <v>124.22640734295911</v>
      </c>
      <c r="G67" s="10">
        <v>116.41114927114342</v>
      </c>
      <c r="H67" s="11">
        <v>151.60537681062146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5">
      <c r="A68" s="1">
        <v>39600</v>
      </c>
      <c r="B68" s="6">
        <v>133.19865261755086</v>
      </c>
      <c r="C68" s="10">
        <v>107.19546754291254</v>
      </c>
      <c r="D68" s="11">
        <v>137.68112808564442</v>
      </c>
      <c r="E68" s="11">
        <v>114.00773970174393</v>
      </c>
      <c r="F68" s="12">
        <v>118.57462078503968</v>
      </c>
      <c r="G68" s="10">
        <v>108.61654282142483</v>
      </c>
      <c r="H68" s="11">
        <v>153.46046972528728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5">
      <c r="A69" s="1">
        <v>39630</v>
      </c>
      <c r="B69" s="6">
        <v>135.83784916041881</v>
      </c>
      <c r="C69" s="10">
        <v>120.92485457408142</v>
      </c>
      <c r="D69" s="11">
        <v>146.31391973768211</v>
      </c>
      <c r="E69" s="11">
        <v>126.60156055025965</v>
      </c>
      <c r="F69" s="12">
        <v>131.80478592436114</v>
      </c>
      <c r="G69" s="10">
        <v>123.02496805839912</v>
      </c>
      <c r="H69" s="11">
        <v>162.52398660048584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5">
      <c r="A70" s="1">
        <v>39661</v>
      </c>
      <c r="B70" s="6">
        <v>134.1497142758044</v>
      </c>
      <c r="C70" s="10">
        <v>113.71657990182976</v>
      </c>
      <c r="D70" s="11">
        <v>140.92812858328938</v>
      </c>
      <c r="E70" s="11">
        <v>119.78428472290622</v>
      </c>
      <c r="F70" s="12">
        <v>124.94990824796562</v>
      </c>
      <c r="G70" s="10">
        <v>115.56014989975465</v>
      </c>
      <c r="H70" s="11">
        <v>157.92228736860946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5">
      <c r="A71" s="1">
        <v>39692</v>
      </c>
      <c r="B71" s="6">
        <v>134.94642768967657</v>
      </c>
      <c r="C71" s="10">
        <v>110.82993292623303</v>
      </c>
      <c r="D71" s="11">
        <v>143.35290686325766</v>
      </c>
      <c r="E71" s="11">
        <v>118.10947167146905</v>
      </c>
      <c r="F71" s="12">
        <v>123.13049234470404</v>
      </c>
      <c r="G71" s="10">
        <v>112.23850676431495</v>
      </c>
      <c r="H71" s="11">
        <v>161.18121876330508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5">
      <c r="A72" s="1">
        <v>39722</v>
      </c>
      <c r="B72" s="6">
        <v>133.44667646875448</v>
      </c>
      <c r="C72" s="10">
        <v>115.72668711525236</v>
      </c>
      <c r="D72" s="11">
        <v>146.21165331186839</v>
      </c>
      <c r="E72" s="11">
        <v>122.53721700502638</v>
      </c>
      <c r="F72" s="12">
        <v>128.65386935142888</v>
      </c>
      <c r="G72" s="10">
        <v>118.56426631260584</v>
      </c>
      <c r="H72" s="11">
        <v>164.01288277173938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5">
      <c r="A73" s="1">
        <v>39753</v>
      </c>
      <c r="B73" s="6">
        <v>126.73071161683133</v>
      </c>
      <c r="C73" s="10">
        <v>115.64982756552627</v>
      </c>
      <c r="D73" s="11">
        <v>132.48909548825475</v>
      </c>
      <c r="E73" s="11">
        <v>119.40525841281416</v>
      </c>
      <c r="F73" s="12">
        <v>124.61447760865445</v>
      </c>
      <c r="G73" s="10">
        <v>118.15174070376598</v>
      </c>
      <c r="H73" s="11">
        <v>147.32926602100721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5">
      <c r="A74" s="1">
        <v>39783</v>
      </c>
      <c r="B74" s="6">
        <v>124.244571257796</v>
      </c>
      <c r="C74" s="10">
        <v>135.32977841442369</v>
      </c>
      <c r="D74" s="11">
        <v>128.06884270468726</v>
      </c>
      <c r="E74" s="11">
        <v>133.69997664943963</v>
      </c>
      <c r="F74" s="12">
        <v>136.09212441029518</v>
      </c>
      <c r="G74" s="10">
        <v>134.87462419330436</v>
      </c>
      <c r="H74" s="11">
        <v>140.42589874594594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2">
        <v>127.37001510423359</v>
      </c>
      <c r="G75" s="10">
        <v>127.15681516946677</v>
      </c>
      <c r="H75" s="11">
        <v>128.21327029640454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5">
      <c r="A76" s="1">
        <v>39845</v>
      </c>
      <c r="B76" s="6">
        <v>119.19397780290186</v>
      </c>
      <c r="C76" s="10">
        <v>114.17630637148866</v>
      </c>
      <c r="D76" s="11">
        <v>113.09784235450135</v>
      </c>
      <c r="E76" s="11">
        <v>113.92373648689473</v>
      </c>
      <c r="F76" s="12">
        <v>114.03634526931495</v>
      </c>
      <c r="G76" s="10">
        <v>111.65005095485436</v>
      </c>
      <c r="H76" s="11">
        <v>122.49018140334211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5">
      <c r="A77" s="1">
        <v>39873</v>
      </c>
      <c r="B77" s="6">
        <v>125.82874709690338</v>
      </c>
      <c r="C77" s="10">
        <v>113.22812165586059</v>
      </c>
      <c r="D77" s="11">
        <v>134.76600261109598</v>
      </c>
      <c r="E77" s="11">
        <v>118.04577752732908</v>
      </c>
      <c r="F77" s="12">
        <v>122.83689677310942</v>
      </c>
      <c r="G77" s="10">
        <v>116.1061915444004</v>
      </c>
      <c r="H77" s="11">
        <v>146.40085428100028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5">
      <c r="A78" s="1">
        <v>39904</v>
      </c>
      <c r="B78" s="6">
        <v>122.46795946592755</v>
      </c>
      <c r="C78" s="10">
        <v>117.86860890984276</v>
      </c>
      <c r="D78" s="11">
        <v>129.67021014221135</v>
      </c>
      <c r="E78" s="11">
        <v>120.48904954263526</v>
      </c>
      <c r="F78" s="12">
        <v>125.2949139730227</v>
      </c>
      <c r="G78" s="10">
        <v>120.92435992406011</v>
      </c>
      <c r="H78" s="11">
        <v>140.73618040747138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5">
      <c r="A79" s="1">
        <v>39934</v>
      </c>
      <c r="B79" s="6">
        <v>127.53367058553178</v>
      </c>
      <c r="C79" s="10">
        <v>116.52723000073139</v>
      </c>
      <c r="D79" s="11">
        <v>134.03180633699475</v>
      </c>
      <c r="E79" s="11">
        <v>120.43262488047121</v>
      </c>
      <c r="F79" s="12">
        <v>125.23738327027145</v>
      </c>
      <c r="G79" s="10">
        <v>119.0196705470419</v>
      </c>
      <c r="H79" s="11">
        <v>147.0735392536742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5">
      <c r="A80" s="1">
        <v>39965</v>
      </c>
      <c r="B80" s="6">
        <v>130.0012072231776</v>
      </c>
      <c r="C80" s="10">
        <v>110.84382591291583</v>
      </c>
      <c r="D80" s="11">
        <v>131.04016190082956</v>
      </c>
      <c r="E80" s="11">
        <v>115.34409559556532</v>
      </c>
      <c r="F80" s="12">
        <v>119.63044169208486</v>
      </c>
      <c r="G80" s="10">
        <v>112.59209066018252</v>
      </c>
      <c r="H80" s="11">
        <v>144.39088060352796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5">
      <c r="A81" s="1">
        <v>39995</v>
      </c>
      <c r="B81" s="6">
        <v>130.64409773583859</v>
      </c>
      <c r="C81" s="10">
        <v>121.81577402457914</v>
      </c>
      <c r="D81" s="11">
        <v>136.09643348365842</v>
      </c>
      <c r="E81" s="11">
        <v>124.99143229185889</v>
      </c>
      <c r="F81" s="12">
        <v>129.5533857441259</v>
      </c>
      <c r="G81" s="10">
        <v>123.79635678198423</v>
      </c>
      <c r="H81" s="11">
        <v>149.78138403525779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5">
      <c r="A82" s="1">
        <v>40026</v>
      </c>
      <c r="B82" s="6">
        <v>131.69059209025343</v>
      </c>
      <c r="C82" s="10">
        <v>117.71095127287261</v>
      </c>
      <c r="D82" s="11">
        <v>135.49853230342671</v>
      </c>
      <c r="E82" s="11">
        <v>121.65647630591923</v>
      </c>
      <c r="F82" s="12">
        <v>127.04605436830377</v>
      </c>
      <c r="G82" s="10">
        <v>120.29213427332124</v>
      </c>
      <c r="H82" s="11">
        <v>150.88444840705765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5">
      <c r="A83" s="1">
        <v>40057</v>
      </c>
      <c r="B83" s="6">
        <v>134.05626472649595</v>
      </c>
      <c r="C83" s="10">
        <v>118.4087122941547</v>
      </c>
      <c r="D83" s="11">
        <v>137.27983601284518</v>
      </c>
      <c r="E83" s="11">
        <v>122.61419623380877</v>
      </c>
      <c r="F83" s="12">
        <v>127.49410216162973</v>
      </c>
      <c r="G83" s="10">
        <v>120.17862963648869</v>
      </c>
      <c r="H83" s="11">
        <v>153.15381947328413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5">
      <c r="A84" s="1">
        <v>40087</v>
      </c>
      <c r="B84" s="6">
        <v>134.12705876131321</v>
      </c>
      <c r="C84" s="10">
        <v>127.58617136363171</v>
      </c>
      <c r="D84" s="11">
        <v>143.16982587560531</v>
      </c>
      <c r="E84" s="11">
        <v>131.04310411820356</v>
      </c>
      <c r="F84" s="12">
        <v>136.55731870716437</v>
      </c>
      <c r="G84" s="10">
        <v>129.89215368571863</v>
      </c>
      <c r="H84" s="11">
        <v>160.05563914995483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5">
      <c r="A85" s="1">
        <v>40118</v>
      </c>
      <c r="B85" s="6">
        <v>132.52733091919976</v>
      </c>
      <c r="C85" s="10">
        <v>121.85886206800193</v>
      </c>
      <c r="D85" s="11">
        <v>137.55444832757556</v>
      </c>
      <c r="E85" s="11">
        <v>125.35582679945745</v>
      </c>
      <c r="F85" s="12">
        <v>130.63178469864812</v>
      </c>
      <c r="G85" s="10">
        <v>124.18440086122285</v>
      </c>
      <c r="H85" s="11">
        <v>153.30629722107057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5">
      <c r="A86" s="1">
        <v>40148</v>
      </c>
      <c r="B86" s="6">
        <v>135.21733223153299</v>
      </c>
      <c r="C86" s="10">
        <v>142.61204948103284</v>
      </c>
      <c r="D86" s="11">
        <v>138.7875510961012</v>
      </c>
      <c r="E86" s="11">
        <v>141.7542521540544</v>
      </c>
      <c r="F86" s="12">
        <v>143.91584335113563</v>
      </c>
      <c r="G86" s="10">
        <v>141.55927119181362</v>
      </c>
      <c r="H86" s="11">
        <v>152.21234108057942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2">
        <v>132.70498940990518</v>
      </c>
      <c r="G87" s="10">
        <v>131.69367562341856</v>
      </c>
      <c r="H87" s="11">
        <v>136.27425446586119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5">
      <c r="A88" s="1">
        <v>40210</v>
      </c>
      <c r="B88" s="6">
        <v>130.86212848396738</v>
      </c>
      <c r="C88" s="10">
        <v>118.38082066290484</v>
      </c>
      <c r="D88" s="11">
        <v>126.78588898265951</v>
      </c>
      <c r="E88" s="11">
        <v>120.31833504037618</v>
      </c>
      <c r="F88" s="12">
        <v>119.32437583929223</v>
      </c>
      <c r="G88" s="10">
        <v>114.35576120570244</v>
      </c>
      <c r="H88" s="11">
        <v>136.58081101020238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5">
      <c r="A89" s="1">
        <v>40238</v>
      </c>
      <c r="B89" s="6">
        <v>140.72648895236929</v>
      </c>
      <c r="C89" s="10">
        <v>120.37080552247926</v>
      </c>
      <c r="D89" s="11">
        <v>153.9572414283821</v>
      </c>
      <c r="E89" s="11">
        <v>128.01007325730779</v>
      </c>
      <c r="F89" s="12">
        <v>131.97867679260855</v>
      </c>
      <c r="G89" s="10">
        <v>121.39065351283229</v>
      </c>
      <c r="H89" s="11">
        <v>168.47279302681616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5">
      <c r="A90" s="1">
        <v>40269</v>
      </c>
      <c r="B90" s="6">
        <v>134.99186847057598</v>
      </c>
      <c r="C90" s="10">
        <v>121.7957808741757</v>
      </c>
      <c r="D90" s="11">
        <v>143.60069638988048</v>
      </c>
      <c r="E90" s="11">
        <v>126.84312495629565</v>
      </c>
      <c r="F90" s="12">
        <v>135.19662141201158</v>
      </c>
      <c r="G90" s="10">
        <v>127.32071907915024</v>
      </c>
      <c r="H90" s="11">
        <v>162.22985638821817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5">
      <c r="A91" s="1">
        <v>40299</v>
      </c>
      <c r="B91" s="6">
        <v>139.10967879164167</v>
      </c>
      <c r="C91" s="10">
        <v>123.12660778332591</v>
      </c>
      <c r="D91" s="11">
        <v>152.6967153990509</v>
      </c>
      <c r="E91" s="11">
        <v>129.97394561256507</v>
      </c>
      <c r="F91" s="12">
        <v>138.55102007515856</v>
      </c>
      <c r="G91" s="10">
        <v>128.04017276805445</v>
      </c>
      <c r="H91" s="11">
        <v>174.58354766097497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5">
      <c r="A92" s="1">
        <v>40330</v>
      </c>
      <c r="B92" s="6">
        <v>139.03128619344565</v>
      </c>
      <c r="C92" s="10">
        <v>117.0568040460961</v>
      </c>
      <c r="D92" s="11">
        <v>146.27039874810555</v>
      </c>
      <c r="E92" s="11">
        <v>123.7484674868147</v>
      </c>
      <c r="F92" s="12">
        <v>131.27638066286113</v>
      </c>
      <c r="G92" s="10">
        <v>120.99439378894903</v>
      </c>
      <c r="H92" s="11">
        <v>166.81772556895024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5">
      <c r="A93" s="1">
        <v>40360</v>
      </c>
      <c r="B93" s="6">
        <v>140.48737914051563</v>
      </c>
      <c r="C93" s="10">
        <v>131.88978547354813</v>
      </c>
      <c r="D93" s="11">
        <v>151.03498929393854</v>
      </c>
      <c r="E93" s="11">
        <v>136.22994674905647</v>
      </c>
      <c r="F93" s="12">
        <v>143.69261192784759</v>
      </c>
      <c r="G93" s="10">
        <v>135.93024481640043</v>
      </c>
      <c r="H93" s="11">
        <v>170.65840194955422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5">
      <c r="A94" s="1">
        <v>40391</v>
      </c>
      <c r="B94" s="6">
        <v>142.00305628648889</v>
      </c>
      <c r="C94" s="10">
        <v>127.23042674463329</v>
      </c>
      <c r="D94" s="11">
        <v>156.86859104280759</v>
      </c>
      <c r="E94" s="11">
        <v>134.07288717472389</v>
      </c>
      <c r="F94" s="12">
        <v>142.51010556205787</v>
      </c>
      <c r="G94" s="10">
        <v>131.63805630263232</v>
      </c>
      <c r="H94" s="11">
        <v>179.96233790210329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5">
      <c r="A95" s="1">
        <v>40422</v>
      </c>
      <c r="B95" s="6">
        <v>142.04246322258899</v>
      </c>
      <c r="C95" s="10">
        <v>127.65695982739993</v>
      </c>
      <c r="D95" s="11">
        <v>155.39475434198891</v>
      </c>
      <c r="E95" s="11">
        <v>134.0147911164733</v>
      </c>
      <c r="F95" s="12">
        <v>141.80433333992718</v>
      </c>
      <c r="G95" s="10">
        <v>131.1931792170642</v>
      </c>
      <c r="H95" s="11">
        <v>178.41483814816257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5">
      <c r="A96" s="1">
        <v>40452</v>
      </c>
      <c r="B96" s="6">
        <v>140.96063316598728</v>
      </c>
      <c r="C96" s="10">
        <v>133.39747202768299</v>
      </c>
      <c r="D96" s="11">
        <v>156.29339609126524</v>
      </c>
      <c r="E96" s="11">
        <v>138.6444077699133</v>
      </c>
      <c r="F96" s="12">
        <v>146.84206720798389</v>
      </c>
      <c r="G96" s="10">
        <v>137.8136638225233</v>
      </c>
      <c r="H96" s="11">
        <v>178.15341735242484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5">
      <c r="A97" s="1">
        <v>40483</v>
      </c>
      <c r="B97" s="6">
        <v>142.18295046878166</v>
      </c>
      <c r="C97" s="10">
        <v>132.63823593906613</v>
      </c>
      <c r="D97" s="11">
        <v>150.96245783446599</v>
      </c>
      <c r="E97" s="11">
        <v>136.7549974580387</v>
      </c>
      <c r="F97" s="12">
        <v>146.04628844988855</v>
      </c>
      <c r="G97" s="10">
        <v>138.45071877341721</v>
      </c>
      <c r="H97" s="11">
        <v>172.63333521548293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5">
      <c r="A98" s="1">
        <v>40513</v>
      </c>
      <c r="B98" s="6">
        <v>143.5677057968847</v>
      </c>
      <c r="C98" s="10">
        <v>154.1760135676285</v>
      </c>
      <c r="D98" s="11">
        <v>152.29894630316829</v>
      </c>
      <c r="E98" s="11">
        <v>153.80945163893665</v>
      </c>
      <c r="F98" s="12">
        <v>160.8374145732453</v>
      </c>
      <c r="G98" s="10">
        <v>157.52147443478506</v>
      </c>
      <c r="H98" s="11">
        <v>172.30358346527035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2">
        <v>151.0658164195662</v>
      </c>
      <c r="G99" s="10">
        <v>149.90644267786925</v>
      </c>
      <c r="H99" s="11">
        <v>155.15472354573976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5">
      <c r="A100" s="1">
        <v>40575</v>
      </c>
      <c r="B100" s="6">
        <v>139.17844433809225</v>
      </c>
      <c r="C100" s="10">
        <v>123.39974865505687</v>
      </c>
      <c r="D100" s="11">
        <v>142.54120619179119</v>
      </c>
      <c r="E100" s="11">
        <v>128.00415367413351</v>
      </c>
      <c r="F100" s="12">
        <v>132.3676437404423</v>
      </c>
      <c r="G100" s="10">
        <v>124.3123549020367</v>
      </c>
      <c r="H100" s="11">
        <v>159.59795167490469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5">
      <c r="A101" s="1">
        <v>40603</v>
      </c>
      <c r="B101" s="6">
        <v>141.21781807956702</v>
      </c>
      <c r="C101" s="10">
        <v>135.19779983492833</v>
      </c>
      <c r="D101" s="11">
        <v>157.43682582790748</v>
      </c>
      <c r="E101" s="11">
        <v>139.92657709113067</v>
      </c>
      <c r="F101" s="12">
        <v>147.13571071522915</v>
      </c>
      <c r="G101" s="10">
        <v>139.00291127828771</v>
      </c>
      <c r="H101" s="11">
        <v>176.17478087488789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5">
      <c r="A102" s="1">
        <v>40634</v>
      </c>
      <c r="B102" s="6">
        <v>138.14607356201245</v>
      </c>
      <c r="C102" s="10">
        <v>136.19032590372851</v>
      </c>
      <c r="D102" s="11">
        <v>150.80888956787956</v>
      </c>
      <c r="E102" s="11">
        <v>139.42522985139246</v>
      </c>
      <c r="F102" s="12">
        <v>148.41527943510422</v>
      </c>
      <c r="G102" s="10">
        <v>142.5880047750008</v>
      </c>
      <c r="H102" s="11">
        <v>169.07342116208926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5">
      <c r="A103" s="1">
        <v>40664</v>
      </c>
      <c r="B103" s="6">
        <v>146.18515171970202</v>
      </c>
      <c r="C103" s="10">
        <v>129.09000646227392</v>
      </c>
      <c r="D103" s="11">
        <v>162.91012550877036</v>
      </c>
      <c r="E103" s="11">
        <v>136.97078809653323</v>
      </c>
      <c r="F103" s="12">
        <v>146.34966184977822</v>
      </c>
      <c r="G103" s="10">
        <v>135.23741477527528</v>
      </c>
      <c r="H103" s="11">
        <v>184.4415006642038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5">
      <c r="A104" s="1">
        <v>40695</v>
      </c>
      <c r="B104" s="6">
        <v>145.31905257597924</v>
      </c>
      <c r="C104" s="10">
        <v>129.1793137613422</v>
      </c>
      <c r="D104" s="11">
        <v>155.88932530784152</v>
      </c>
      <c r="E104" s="11">
        <v>135.18796011090743</v>
      </c>
      <c r="F104" s="12">
        <v>143.74360429258309</v>
      </c>
      <c r="G104" s="10">
        <v>134.14965049519552</v>
      </c>
      <c r="H104" s="11">
        <v>177.33386094367017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5">
      <c r="A105" s="1">
        <v>40725</v>
      </c>
      <c r="B105" s="6">
        <v>145.92853688354057</v>
      </c>
      <c r="C105" s="10">
        <v>140.05468157912597</v>
      </c>
      <c r="D105" s="11">
        <v>161.02376663941189</v>
      </c>
      <c r="E105" s="11">
        <v>144.82166364817209</v>
      </c>
      <c r="F105" s="12">
        <v>153.18764433684692</v>
      </c>
      <c r="G105" s="10">
        <v>144.71364982135276</v>
      </c>
      <c r="H105" s="11">
        <v>182.5756998257431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5">
      <c r="A106" s="1">
        <v>40756</v>
      </c>
      <c r="B106" s="6">
        <v>147.75808437561986</v>
      </c>
      <c r="C106" s="10">
        <v>132.56671574983889</v>
      </c>
      <c r="D106" s="11">
        <v>167.65090565238711</v>
      </c>
      <c r="E106" s="11">
        <v>140.75049645269959</v>
      </c>
      <c r="F106" s="12">
        <v>150.47174239712118</v>
      </c>
      <c r="G106" s="10">
        <v>138.13944354148234</v>
      </c>
      <c r="H106" s="11">
        <v>192.72128551440571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5">
      <c r="A107" s="1">
        <v>40787</v>
      </c>
      <c r="B107" s="6">
        <v>146.35261193650103</v>
      </c>
      <c r="C107" s="10">
        <v>131.78077122980525</v>
      </c>
      <c r="D107" s="11">
        <v>162.96862080473122</v>
      </c>
      <c r="E107" s="11">
        <v>138.98164559868772</v>
      </c>
      <c r="F107" s="12">
        <v>148.09508188013066</v>
      </c>
      <c r="G107" s="10">
        <v>136.74772082516844</v>
      </c>
      <c r="H107" s="11">
        <v>187.17789945374145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5">
      <c r="A108" s="1">
        <v>40817</v>
      </c>
      <c r="B108" s="6">
        <v>144.6991960791641</v>
      </c>
      <c r="C108" s="10">
        <v>137.97450242503763</v>
      </c>
      <c r="D108" s="11">
        <v>162.9738174149748</v>
      </c>
      <c r="E108" s="11">
        <v>143.72998762272081</v>
      </c>
      <c r="F108" s="12">
        <v>153.08593840411382</v>
      </c>
      <c r="G108" s="10">
        <v>143.76710641946977</v>
      </c>
      <c r="H108" s="11">
        <v>185.42909079559132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5">
      <c r="A109" s="1">
        <v>40848</v>
      </c>
      <c r="B109" s="6">
        <v>145.24995181161063</v>
      </c>
      <c r="C109" s="10">
        <v>137.075311968905</v>
      </c>
      <c r="D109" s="11">
        <v>159.2945031008264</v>
      </c>
      <c r="E109" s="11">
        <v>142.1515931767174</v>
      </c>
      <c r="F109" s="12">
        <v>150.89677582727543</v>
      </c>
      <c r="G109" s="10">
        <v>141.96459616121885</v>
      </c>
      <c r="H109" s="11">
        <v>181.83525417358993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5">
      <c r="A110" s="1">
        <v>40878</v>
      </c>
      <c r="B110" s="6">
        <v>146.94252216162133</v>
      </c>
      <c r="C110" s="10">
        <v>158.50568506594573</v>
      </c>
      <c r="D110" s="11">
        <v>157.53432719926974</v>
      </c>
      <c r="E110" s="11">
        <v>158.3675991849872</v>
      </c>
      <c r="F110" s="12">
        <v>164.34419888139468</v>
      </c>
      <c r="G110" s="10">
        <v>160.89588922336833</v>
      </c>
      <c r="H110" s="11">
        <v>176.25310692105882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2">
        <v>155.74908938340837</v>
      </c>
      <c r="G111" s="10">
        <v>154.40316326254575</v>
      </c>
      <c r="H111" s="11">
        <v>160.38384947548744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5">
      <c r="A112" s="1">
        <v>40940</v>
      </c>
      <c r="B112" s="6">
        <v>139.6675786526651</v>
      </c>
      <c r="C112" s="10">
        <v>140.20342762384561</v>
      </c>
      <c r="D112" s="11">
        <v>144.60071301077204</v>
      </c>
      <c r="E112" s="11">
        <v>140.97396587431643</v>
      </c>
      <c r="F112" s="12">
        <v>143.97417993729104</v>
      </c>
      <c r="G112" s="10">
        <v>139.34550169946993</v>
      </c>
      <c r="H112" s="11">
        <v>160.15075533947689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5">
      <c r="A113" s="1">
        <v>40969</v>
      </c>
      <c r="B113" s="6">
        <v>143.78563255347123</v>
      </c>
      <c r="C113" s="10">
        <v>138.21799901430171</v>
      </c>
      <c r="D113" s="11">
        <v>167.88313184053914</v>
      </c>
      <c r="E113" s="11">
        <v>144.74737351247734</v>
      </c>
      <c r="F113" s="12">
        <v>151.87443663809307</v>
      </c>
      <c r="G113" s="10">
        <v>142.01274457635731</v>
      </c>
      <c r="H113" s="11">
        <v>186.51527453661225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5">
      <c r="A114" s="1">
        <v>41000</v>
      </c>
      <c r="B114" s="6">
        <v>139.04136439842782</v>
      </c>
      <c r="C114" s="10">
        <v>140.02754404723805</v>
      </c>
      <c r="D114" s="11">
        <v>152.9723257399304</v>
      </c>
      <c r="E114" s="11">
        <v>142.73065479627431</v>
      </c>
      <c r="F114" s="12">
        <v>150.74659045375884</v>
      </c>
      <c r="G114" s="10">
        <v>145.34271499829345</v>
      </c>
      <c r="H114" s="11">
        <v>169.98412633740875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5">
      <c r="A115" s="1">
        <v>41030</v>
      </c>
      <c r="B115" s="6">
        <v>148.61201354241601</v>
      </c>
      <c r="C115" s="10">
        <v>135.11091126881306</v>
      </c>
      <c r="D115" s="11">
        <v>164.62089576269273</v>
      </c>
      <c r="E115" s="11">
        <v>141.88582517434355</v>
      </c>
      <c r="F115" s="12">
        <v>150.33049566711253</v>
      </c>
      <c r="G115" s="10">
        <v>140.61581100973712</v>
      </c>
      <c r="H115" s="11">
        <v>184.69070307503785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5">
      <c r="A116" s="1">
        <v>41061</v>
      </c>
      <c r="B116" s="6">
        <v>148.35407539076209</v>
      </c>
      <c r="C116" s="10">
        <v>132.62939470974433</v>
      </c>
      <c r="D116" s="11">
        <v>156.19533341512044</v>
      </c>
      <c r="E116" s="11">
        <v>137.83698516025447</v>
      </c>
      <c r="F116" s="12">
        <v>145.50080725840465</v>
      </c>
      <c r="G116" s="10">
        <v>137.03218095354222</v>
      </c>
      <c r="H116" s="11">
        <v>176.32298007192617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5">
      <c r="A117" s="1">
        <v>41091</v>
      </c>
      <c r="B117" s="6">
        <v>150.22641347356196</v>
      </c>
      <c r="C117" s="10">
        <v>147.18189434506331</v>
      </c>
      <c r="D117" s="11">
        <v>162.46779548327061</v>
      </c>
      <c r="E117" s="11">
        <v>150.51366736660384</v>
      </c>
      <c r="F117" s="12">
        <v>158.96937773864627</v>
      </c>
      <c r="G117" s="10">
        <v>152.16537420077952</v>
      </c>
      <c r="H117" s="11">
        <v>183.01590086134334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5">
      <c r="A118" s="1">
        <v>41122</v>
      </c>
      <c r="B118" s="6">
        <v>153.53709737991625</v>
      </c>
      <c r="C118" s="10">
        <v>139.7874344191809</v>
      </c>
      <c r="D118" s="11">
        <v>176.35855821045212</v>
      </c>
      <c r="E118" s="11">
        <v>148.31064727880113</v>
      </c>
      <c r="F118" s="12">
        <v>157.93916074150428</v>
      </c>
      <c r="G118" s="10">
        <v>145.35628035729985</v>
      </c>
      <c r="H118" s="11">
        <v>201.22044372373611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5">
      <c r="A119" s="1">
        <v>41153</v>
      </c>
      <c r="B119" s="6">
        <v>147.51727897747108</v>
      </c>
      <c r="C119" s="10">
        <v>143.27568124359243</v>
      </c>
      <c r="D119" s="11">
        <v>163.95496825166009</v>
      </c>
      <c r="E119" s="11">
        <v>147.8028803075255</v>
      </c>
      <c r="F119" s="12">
        <v>157.11150135204679</v>
      </c>
      <c r="G119" s="10">
        <v>148.56328580853403</v>
      </c>
      <c r="H119" s="11">
        <v>187.54822771738696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5">
      <c r="A120" s="1">
        <v>41183</v>
      </c>
      <c r="B120" s="6">
        <v>152.24617234578864</v>
      </c>
      <c r="C120" s="10">
        <v>145.17804481303776</v>
      </c>
      <c r="D120" s="11">
        <v>174.39755788575195</v>
      </c>
      <c r="E120" s="11">
        <v>151.96393042125501</v>
      </c>
      <c r="F120" s="12">
        <v>160.95610711079553</v>
      </c>
      <c r="G120" s="10">
        <v>150.06617825574293</v>
      </c>
      <c r="H120" s="11">
        <v>198.93536115467501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5">
      <c r="A121" s="1">
        <v>41214</v>
      </c>
      <c r="B121" s="6">
        <v>148.66545334717347</v>
      </c>
      <c r="C121" s="10">
        <v>147.14508295111042</v>
      </c>
      <c r="D121" s="11">
        <v>164.51228411729122</v>
      </c>
      <c r="E121" s="11">
        <v>150.96143631298295</v>
      </c>
      <c r="F121" s="12">
        <v>159.71119159542246</v>
      </c>
      <c r="G121" s="10">
        <v>151.58354948873182</v>
      </c>
      <c r="H121" s="11">
        <v>187.73326420429854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5">
      <c r="A122" s="1">
        <v>41244</v>
      </c>
      <c r="B122" s="6">
        <v>147.49952443301211</v>
      </c>
      <c r="C122" s="10">
        <v>166.63893932329032</v>
      </c>
      <c r="D122" s="11">
        <v>153.32728792606468</v>
      </c>
      <c r="E122" s="11">
        <v>163.40474303246421</v>
      </c>
      <c r="F122" s="12">
        <v>168.64949968472885</v>
      </c>
      <c r="G122" s="10">
        <v>167.62612658139901</v>
      </c>
      <c r="H122" s="11">
        <v>171.7955706913925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2">
        <v>164.3772177177039</v>
      </c>
      <c r="G123" s="10">
        <v>161.21915292174802</v>
      </c>
      <c r="H123" s="11">
        <v>173.96463153837985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5">
      <c r="A124" s="1">
        <v>41306</v>
      </c>
      <c r="B124" s="6">
        <v>143.03517284963181</v>
      </c>
      <c r="C124" s="10">
        <v>137.19434042372635</v>
      </c>
      <c r="D124" s="11">
        <v>144.41890657311868</v>
      </c>
      <c r="E124" s="11">
        <v>138.68021006332552</v>
      </c>
      <c r="F124" s="12">
        <v>141.55587263925108</v>
      </c>
      <c r="G124" s="10">
        <v>135.70029314770676</v>
      </c>
      <c r="H124" s="11">
        <v>160.7225364338841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5">
      <c r="A125" s="1">
        <v>41334</v>
      </c>
      <c r="B125" s="6">
        <v>148.64570805029348</v>
      </c>
      <c r="C125" s="10">
        <v>148.83795692869134</v>
      </c>
      <c r="D125" s="11">
        <v>163.90639126227231</v>
      </c>
      <c r="E125" s="11">
        <v>151.65040766458148</v>
      </c>
      <c r="F125" s="12">
        <v>158.95339881731618</v>
      </c>
      <c r="G125" s="10">
        <v>152.07993129696465</v>
      </c>
      <c r="H125" s="11">
        <v>182.31504261799421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5">
      <c r="A126" s="1">
        <v>41365</v>
      </c>
      <c r="B126" s="6">
        <v>150.23074863719614</v>
      </c>
      <c r="C126" s="10">
        <v>136.982321428228</v>
      </c>
      <c r="D126" s="11">
        <v>169.77565758365776</v>
      </c>
      <c r="E126" s="11">
        <v>144.62775609713825</v>
      </c>
      <c r="F126" s="12">
        <v>153.01682967287536</v>
      </c>
      <c r="G126" s="10">
        <v>142.54151683835423</v>
      </c>
      <c r="H126" s="11">
        <v>188.88864213308716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5">
      <c r="A127" s="1">
        <v>41395</v>
      </c>
      <c r="B127" s="6">
        <v>152.2481156009778</v>
      </c>
      <c r="C127" s="10">
        <v>144.32892428274837</v>
      </c>
      <c r="D127" s="11">
        <v>169.9245293620373</v>
      </c>
      <c r="E127" s="11">
        <v>150.08502632303529</v>
      </c>
      <c r="F127" s="12">
        <v>159.20687355248259</v>
      </c>
      <c r="G127" s="10">
        <v>149.98188439305176</v>
      </c>
      <c r="H127" s="11">
        <v>191.16552534775877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5">
      <c r="A128" s="1">
        <v>41426</v>
      </c>
      <c r="B128" s="6">
        <v>150.52840776967557</v>
      </c>
      <c r="C128" s="10">
        <v>137.23440117588962</v>
      </c>
      <c r="D128" s="11">
        <v>163.38115822470908</v>
      </c>
      <c r="E128" s="11">
        <v>143.06222632695528</v>
      </c>
      <c r="F128" s="12">
        <v>151.78556513424883</v>
      </c>
      <c r="G128" s="10">
        <v>143.06077946316728</v>
      </c>
      <c r="H128" s="11">
        <v>183.86990882008087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5">
      <c r="A129" s="1">
        <v>41456</v>
      </c>
      <c r="B129" s="6">
        <v>153.86700771605319</v>
      </c>
      <c r="C129" s="10">
        <v>153.64086102375771</v>
      </c>
      <c r="D129" s="11">
        <v>171.77022396089816</v>
      </c>
      <c r="E129" s="11">
        <v>157.6601534710324</v>
      </c>
      <c r="F129" s="12">
        <v>165.94209679896116</v>
      </c>
      <c r="G129" s="10">
        <v>158.24204679971069</v>
      </c>
      <c r="H129" s="11">
        <v>192.36768424970953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5">
      <c r="A130" s="1">
        <v>41487</v>
      </c>
      <c r="B130" s="6">
        <v>155.27775567527826</v>
      </c>
      <c r="C130" s="10">
        <v>149.18655573182653</v>
      </c>
      <c r="D130" s="11">
        <v>176.94813739437967</v>
      </c>
      <c r="E130" s="11">
        <v>155.44140541829873</v>
      </c>
      <c r="F130" s="12">
        <v>165.00987733314184</v>
      </c>
      <c r="G130" s="10">
        <v>154.99976814202137</v>
      </c>
      <c r="H130" s="11">
        <v>199.74947493457717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5">
      <c r="A131" s="1">
        <v>41518</v>
      </c>
      <c r="B131" s="6">
        <v>152.73407794851929</v>
      </c>
      <c r="C131" s="10">
        <v>147.00631914929519</v>
      </c>
      <c r="D131" s="11">
        <v>171.20904784557521</v>
      </c>
      <c r="E131" s="11">
        <v>152.39803872571952</v>
      </c>
      <c r="F131" s="12">
        <v>161.38617680008173</v>
      </c>
      <c r="G131" s="10">
        <v>152.44547538231419</v>
      </c>
      <c r="H131" s="11">
        <v>194.40610577791165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5">
      <c r="A132" s="1">
        <v>41548</v>
      </c>
      <c r="B132" s="6">
        <v>155.31097462681615</v>
      </c>
      <c r="C132" s="10">
        <v>153.26579741611536</v>
      </c>
      <c r="D132" s="11">
        <v>179.70733881962903</v>
      </c>
      <c r="E132" s="11">
        <v>159.32510718215252</v>
      </c>
      <c r="F132" s="12">
        <v>168.29379850810213</v>
      </c>
      <c r="G132" s="10">
        <v>158.85493341047257</v>
      </c>
      <c r="H132" s="11">
        <v>202.77775894906537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5">
      <c r="A133" s="1">
        <v>41579</v>
      </c>
      <c r="B133" s="6">
        <v>152.41256565846305</v>
      </c>
      <c r="C133" s="10">
        <v>157.373726437887</v>
      </c>
      <c r="D133" s="11">
        <v>164.55714889677094</v>
      </c>
      <c r="E133" s="11">
        <v>158.58346446820477</v>
      </c>
      <c r="F133" s="12">
        <v>166.54203593567826</v>
      </c>
      <c r="G133" s="10">
        <v>161.87428343061009</v>
      </c>
      <c r="H133" s="11">
        <v>184.94489082055998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5">
      <c r="A134" s="1">
        <v>41609</v>
      </c>
      <c r="B134" s="6">
        <v>149.10518152238254</v>
      </c>
      <c r="C134" s="10">
        <v>174.37666019072574</v>
      </c>
      <c r="D134" s="11">
        <v>154.9517728995954</v>
      </c>
      <c r="E134" s="11">
        <v>169.6097899978767</v>
      </c>
      <c r="F134" s="12">
        <v>175.80452118377389</v>
      </c>
      <c r="G134" s="10">
        <v>176.97396813748637</v>
      </c>
      <c r="H134" s="11">
        <v>172.73511411268845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5">
      <c r="A135" s="1">
        <v>41640</v>
      </c>
      <c r="B135" s="6">
        <v>150.41554405407246</v>
      </c>
      <c r="C135" s="10">
        <v>174.9551085928554</v>
      </c>
      <c r="D135" s="11">
        <v>156.10238878991592</v>
      </c>
      <c r="E135" s="11">
        <v>170.61763739906385</v>
      </c>
      <c r="F135" s="12">
        <v>172.50628311368786</v>
      </c>
      <c r="G135" s="10">
        <v>173.0365649131879</v>
      </c>
      <c r="H135" s="11">
        <v>171.54127454966627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5">
      <c r="A136" s="1">
        <v>41671</v>
      </c>
      <c r="B136" s="6">
        <v>148.30333193077317</v>
      </c>
      <c r="C136" s="10">
        <v>144.81642949957106</v>
      </c>
      <c r="D136" s="11">
        <v>158.47086621894388</v>
      </c>
      <c r="E136" s="11">
        <v>147.90050874321119</v>
      </c>
      <c r="F136" s="12">
        <v>151.57731630459679</v>
      </c>
      <c r="G136" s="10">
        <v>144.89061461176448</v>
      </c>
      <c r="H136" s="11">
        <v>174.99706667469525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5">
      <c r="A137" s="1">
        <v>41699</v>
      </c>
      <c r="B137" s="6">
        <v>150.69093234481971</v>
      </c>
      <c r="C137" s="10">
        <v>155.45372822446697</v>
      </c>
      <c r="D137" s="11">
        <v>161.32167795903396</v>
      </c>
      <c r="E137" s="11">
        <v>155.91416047082546</v>
      </c>
      <c r="F137" s="12">
        <v>162.66065169889603</v>
      </c>
      <c r="G137" s="10">
        <v>158.85124510217437</v>
      </c>
      <c r="H137" s="11">
        <v>176.87150084475371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5">
      <c r="A138" s="1">
        <v>41730</v>
      </c>
      <c r="B138" s="6">
        <v>149.99173493507905</v>
      </c>
      <c r="C138" s="10">
        <v>153.85757897878614</v>
      </c>
      <c r="D138" s="11">
        <v>159.91518831139655</v>
      </c>
      <c r="E138" s="11">
        <v>154.79634409259617</v>
      </c>
      <c r="F138" s="12">
        <v>164.35215820151478</v>
      </c>
      <c r="G138" s="10">
        <v>161.74955420206558</v>
      </c>
      <c r="H138" s="11">
        <v>174.92819354724625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5">
      <c r="A139" s="1">
        <v>41760</v>
      </c>
      <c r="B139" s="6">
        <v>153.27418651398233</v>
      </c>
      <c r="C139" s="10">
        <v>149.67695613793308</v>
      </c>
      <c r="D139" s="11">
        <v>165.5244948650386</v>
      </c>
      <c r="E139" s="11">
        <v>152.96734601549545</v>
      </c>
      <c r="F139" s="12">
        <v>160.56308226293223</v>
      </c>
      <c r="G139" s="10">
        <v>154.98040001983705</v>
      </c>
      <c r="H139" s="11">
        <v>181.95492464821669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5">
      <c r="A140" s="1">
        <v>41791</v>
      </c>
      <c r="B140" s="6">
        <v>148.38087124052655</v>
      </c>
      <c r="C140" s="10">
        <v>143.2515248883588</v>
      </c>
      <c r="D140" s="11">
        <v>150.65201179135042</v>
      </c>
      <c r="E140" s="11">
        <v>144.37580333963999</v>
      </c>
      <c r="F140" s="12">
        <v>151.06327892921337</v>
      </c>
      <c r="G140" s="10">
        <v>147.91094370106848</v>
      </c>
      <c r="H140" s="11">
        <v>165.62963686660962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5">
      <c r="A141" s="1">
        <v>41821</v>
      </c>
      <c r="B141" s="6">
        <v>152.20089761290978</v>
      </c>
      <c r="C141" s="10">
        <v>150.5481494563526</v>
      </c>
      <c r="D141" s="11">
        <v>165.57547081021221</v>
      </c>
      <c r="E141" s="11">
        <v>153.80471308155461</v>
      </c>
      <c r="F141" s="12">
        <v>159.98011174217515</v>
      </c>
      <c r="G141" s="10">
        <v>154.34264824932183</v>
      </c>
      <c r="H141" s="11">
        <v>181.78813032516973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5">
      <c r="A142" s="1">
        <v>41852</v>
      </c>
      <c r="B142" s="6">
        <v>153.35520135756283</v>
      </c>
      <c r="C142" s="10">
        <v>157.10242271201827</v>
      </c>
      <c r="D142" s="11">
        <v>165.43118382333992</v>
      </c>
      <c r="E142" s="11">
        <v>158.42032665505877</v>
      </c>
      <c r="F142" s="12">
        <v>167.06665490473662</v>
      </c>
      <c r="G142" s="10">
        <v>162.92996044361487</v>
      </c>
      <c r="H142" s="11">
        <v>183.94839849246321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5">
      <c r="A143" s="1">
        <v>41883</v>
      </c>
      <c r="B143" s="6">
        <v>152.59510902779735</v>
      </c>
      <c r="C143" s="10">
        <v>150.24381248827083</v>
      </c>
      <c r="D143" s="11">
        <v>165.34630217444072</v>
      </c>
      <c r="E143" s="11">
        <v>153.3433698056113</v>
      </c>
      <c r="F143" s="12">
        <v>161.62185296773842</v>
      </c>
      <c r="G143" s="10">
        <v>155.18274988495648</v>
      </c>
      <c r="H143" s="11">
        <v>184.73057821803863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5">
      <c r="A144" s="1">
        <v>41913</v>
      </c>
      <c r="B144" s="6">
        <v>154.67874399595451</v>
      </c>
      <c r="C144" s="10">
        <v>158.51892275342837</v>
      </c>
      <c r="D144" s="11">
        <v>174.27170081957763</v>
      </c>
      <c r="E144" s="11">
        <v>161.88132957749693</v>
      </c>
      <c r="F144" s="12">
        <v>170.60852020279333</v>
      </c>
      <c r="G144" s="10">
        <v>164.70896362179829</v>
      </c>
      <c r="H144" s="11">
        <v>195.26465101253484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5">
      <c r="A145" s="1">
        <v>41944</v>
      </c>
      <c r="B145" s="6">
        <v>150.48154804930084</v>
      </c>
      <c r="C145" s="10">
        <v>157.981757334604</v>
      </c>
      <c r="D145" s="11">
        <v>159.6880374206329</v>
      </c>
      <c r="E145" s="11">
        <v>157.80773983228582</v>
      </c>
      <c r="F145" s="12">
        <v>165.66589494982216</v>
      </c>
      <c r="G145" s="10">
        <v>163.40524521937684</v>
      </c>
      <c r="H145" s="11">
        <v>177.26685359899528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5">
      <c r="A146" s="1">
        <v>41974</v>
      </c>
      <c r="B146" s="6">
        <v>149.06728609187579</v>
      </c>
      <c r="C146" s="10">
        <v>182.1580127557495</v>
      </c>
      <c r="D146" s="11">
        <v>153.08531086214674</v>
      </c>
      <c r="E146" s="11">
        <v>174.96921059286785</v>
      </c>
      <c r="F146" s="12">
        <v>179.56483084355682</v>
      </c>
      <c r="G146" s="10">
        <v>183.71814925284951</v>
      </c>
      <c r="H146" s="11">
        <v>168.94582232915988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5">
      <c r="A147" s="1"/>
      <c r="B147" s="6"/>
      <c r="C147" s="10"/>
      <c r="D147" s="11"/>
      <c r="E147" s="11"/>
      <c r="F147" s="12"/>
      <c r="G147" s="10"/>
      <c r="H147" s="11"/>
      <c r="I147" s="10"/>
      <c r="J147" s="11"/>
      <c r="K147" s="12"/>
      <c r="L147" s="10"/>
      <c r="M147" s="11"/>
      <c r="N147" s="12"/>
    </row>
    <row r="148" spans="1:14" ht="15">
      <c r="A148" s="1"/>
      <c r="B148" s="6"/>
      <c r="C148" s="10"/>
      <c r="D148" s="11"/>
      <c r="E148" s="11"/>
      <c r="F148" s="12"/>
      <c r="G148" s="10"/>
      <c r="H148" s="11"/>
      <c r="I148" s="10"/>
      <c r="J148" s="11"/>
      <c r="K148" s="12"/>
      <c r="L148" s="10"/>
      <c r="M148" s="11"/>
      <c r="N148" s="12"/>
    </row>
    <row r="149" spans="1:14" ht="15">
      <c r="A149" s="1">
        <v>42005</v>
      </c>
      <c r="B149" s="6">
        <v>148.9315411361342</v>
      </c>
      <c r="C149" s="10">
        <v>177.83860161438747</v>
      </c>
      <c r="D149" s="11">
        <v>147.92116207517668</v>
      </c>
      <c r="E149" s="11">
        <v>170.72632261999382</v>
      </c>
      <c r="F149" s="12">
        <v>171.34964077562665</v>
      </c>
      <c r="G149" s="10">
        <v>175.2190124680526</v>
      </c>
      <c r="H149" s="11">
        <v>161.16863635636085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5">
      <c r="A150" s="1">
        <v>42036</v>
      </c>
      <c r="B150" s="6">
        <v>144.79427792300345</v>
      </c>
      <c r="C150" s="10">
        <v>147.35269724927801</v>
      </c>
      <c r="D150" s="11">
        <v>133.73220598684802</v>
      </c>
      <c r="E150" s="11">
        <v>143.57325625828091</v>
      </c>
      <c r="F150" s="12">
        <v>147.53534347950662</v>
      </c>
      <c r="G150" s="10">
        <v>147.81294575971953</v>
      </c>
      <c r="H150" s="11">
        <v>148.95588329695067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5">
      <c r="A151" s="1">
        <v>42064</v>
      </c>
      <c r="B151" s="6">
        <v>150.04099259190687</v>
      </c>
      <c r="C151" s="10">
        <v>149.64048242813385</v>
      </c>
      <c r="D151" s="11">
        <v>163.27223916140176</v>
      </c>
      <c r="E151" s="11">
        <v>152.08838619700245</v>
      </c>
      <c r="F151" s="12">
        <v>159.5572344496818</v>
      </c>
      <c r="G151" s="10">
        <v>154.87001294406608</v>
      </c>
      <c r="H151" s="11">
        <v>179.06576850085708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5">
      <c r="A152" s="1">
        <v>42095</v>
      </c>
      <c r="B152" s="6">
        <v>146.08101084716861</v>
      </c>
      <c r="C152" s="10">
        <v>153.80609130044039</v>
      </c>
      <c r="D152" s="11">
        <v>149.9277014684117</v>
      </c>
      <c r="E152" s="11">
        <v>152.27614435750726</v>
      </c>
      <c r="F152" s="12">
        <v>161.16409316650609</v>
      </c>
      <c r="G152" s="10">
        <v>161.21241276987385</v>
      </c>
      <c r="H152" s="11">
        <v>164.73713281451646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5">
      <c r="A153" s="1">
        <v>42125</v>
      </c>
      <c r="B153" s="6">
        <v>147.567111907087</v>
      </c>
      <c r="C153" s="10">
        <v>149.66026351565381</v>
      </c>
      <c r="D153" s="11">
        <v>153.02541298383454</v>
      </c>
      <c r="E153" s="11">
        <v>149.8248451116053</v>
      </c>
      <c r="F153" s="12">
        <v>158.76322732661563</v>
      </c>
      <c r="G153" s="10">
        <v>157.03238446906235</v>
      </c>
      <c r="H153" s="11">
        <v>169.39139339650245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5">
      <c r="A154" s="1">
        <v>42156</v>
      </c>
      <c r="B154" s="6">
        <v>146.574620355029</v>
      </c>
      <c r="C154" s="10">
        <v>146.12831808204129</v>
      </c>
      <c r="D154" s="11">
        <v>147.98120110424239</v>
      </c>
      <c r="E154" s="11">
        <v>145.84416013524904</v>
      </c>
      <c r="F154" s="12">
        <v>153.86158050936342</v>
      </c>
      <c r="G154" s="10">
        <v>152.95619477324107</v>
      </c>
      <c r="H154" s="11">
        <v>162.92093563477147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5">
      <c r="A155" s="1">
        <v>42186</v>
      </c>
      <c r="B155" s="6">
        <v>148.05544371104332</v>
      </c>
      <c r="C155" s="10">
        <v>158.0235739305443</v>
      </c>
      <c r="D155" s="11">
        <v>156.40333665665406</v>
      </c>
      <c r="E155" s="11">
        <v>157.0831417103754</v>
      </c>
      <c r="F155" s="12">
        <v>164.99842019761851</v>
      </c>
      <c r="G155" s="10">
        <v>164.24296256341793</v>
      </c>
      <c r="H155" s="11">
        <v>172.52739974556025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5">
      <c r="A156" s="1">
        <v>42217</v>
      </c>
      <c r="B156" s="6">
        <v>148.37401159787592</v>
      </c>
      <c r="C156" s="10">
        <v>152.84397080291015</v>
      </c>
      <c r="D156" s="11">
        <v>157.02173209424873</v>
      </c>
      <c r="E156" s="11">
        <v>153.12947972364364</v>
      </c>
      <c r="F156" s="12">
        <v>163.16923238389873</v>
      </c>
      <c r="G156" s="10">
        <v>160.40223836577414</v>
      </c>
      <c r="H156" s="11">
        <v>175.61435653898661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5">
      <c r="A157" s="1">
        <v>42248</v>
      </c>
      <c r="B157" s="6">
        <v>146.06133486554123</v>
      </c>
      <c r="C157" s="10">
        <v>151.03962910894009</v>
      </c>
      <c r="D157" s="11">
        <v>154.26330672540499</v>
      </c>
      <c r="E157" s="11">
        <v>151.1412115005823</v>
      </c>
      <c r="F157" s="12">
        <v>161.31687401608744</v>
      </c>
      <c r="G157" s="10">
        <v>158.17573033436696</v>
      </c>
      <c r="H157" s="11">
        <v>173.79152076104543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5">
      <c r="A158" s="1">
        <v>42278</v>
      </c>
      <c r="B158" s="6">
        <v>147.76622754226656</v>
      </c>
      <c r="C158" s="10">
        <v>160.21838843308657</v>
      </c>
      <c r="D158" s="11">
        <v>160.10461593137143</v>
      </c>
      <c r="E158" s="11">
        <v>159.57068516223862</v>
      </c>
      <c r="F158" s="12">
        <v>169.69952757208961</v>
      </c>
      <c r="G158" s="10">
        <v>168.21764951730978</v>
      </c>
      <c r="H158" s="11">
        <v>180.16963700376391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5">
      <c r="A159" s="1">
        <v>42309</v>
      </c>
      <c r="B159" s="6">
        <v>143.56728426223901</v>
      </c>
      <c r="C159" s="10">
        <v>148.57964007777335</v>
      </c>
      <c r="D159" s="11">
        <v>147.86235606197229</v>
      </c>
      <c r="E159" s="11">
        <v>147.82555336195364</v>
      </c>
      <c r="F159" s="12">
        <v>156.20341999123374</v>
      </c>
      <c r="G159" s="10">
        <v>154.6863437318608</v>
      </c>
      <c r="H159" s="11">
        <v>165.17687089270376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5">
      <c r="A160" s="1">
        <v>42339</v>
      </c>
      <c r="B160" s="6">
        <v>142.73362781853254</v>
      </c>
      <c r="C160" s="10">
        <v>175.56839791895359</v>
      </c>
      <c r="D160" s="11">
        <v>144.61459120513067</v>
      </c>
      <c r="E160" s="11">
        <v>167.89552742907898</v>
      </c>
      <c r="F160" s="12">
        <v>174.34818575816621</v>
      </c>
      <c r="G160" s="10">
        <v>179.81473516598132</v>
      </c>
      <c r="H160" s="11">
        <v>159.4531148893937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5">
      <c r="A161" s="1">
        <v>42370</v>
      </c>
      <c r="B161" s="6">
        <v>141.40306947467565</v>
      </c>
      <c r="C161" s="10">
        <v>170.63987029817747</v>
      </c>
      <c r="D161" s="11">
        <v>133.04255680119445</v>
      </c>
      <c r="E161" s="11">
        <v>161.56749153180485</v>
      </c>
      <c r="F161" s="12">
        <v>162.75440406034431</v>
      </c>
      <c r="G161" s="10">
        <v>169.50536247687191</v>
      </c>
      <c r="H161" s="11">
        <v>143.28436140987054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5">
      <c r="A162" s="1">
        <v>42401</v>
      </c>
      <c r="B162" s="6">
        <v>140.16838660216078</v>
      </c>
      <c r="C162" s="10">
        <v>149.60541502165677</v>
      </c>
      <c r="D162" s="11">
        <v>134.93163411892104</v>
      </c>
      <c r="E162" s="11">
        <v>145.55406816575768</v>
      </c>
      <c r="F162" s="12">
        <v>149.64324363965966</v>
      </c>
      <c r="G162" s="10">
        <v>150.66408035932426</v>
      </c>
      <c r="H162" s="11">
        <v>148.72222743884544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5">
      <c r="A163" s="1">
        <v>42430</v>
      </c>
      <c r="B163" s="6">
        <v>143.94367538564072</v>
      </c>
      <c r="C163" s="10">
        <v>151.6511667443383</v>
      </c>
      <c r="D163" s="11">
        <v>151.26038650293745</v>
      </c>
      <c r="E163" s="11">
        <v>150.53587806725389</v>
      </c>
      <c r="F163" s="12">
        <v>157.93941609230396</v>
      </c>
      <c r="G163" s="10">
        <v>156.6508995397065</v>
      </c>
      <c r="H163" s="11">
        <v>166.63445534474658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5">
      <c r="A164" s="1">
        <v>42461</v>
      </c>
      <c r="B164" s="6">
        <v>141.84669063048182</v>
      </c>
      <c r="C164" s="10">
        <v>147.00651520531926</v>
      </c>
      <c r="D164" s="11">
        <v>145.20124414734232</v>
      </c>
      <c r="E164" s="11">
        <v>146.02073036551042</v>
      </c>
      <c r="F164" s="12">
        <v>155.59349345254452</v>
      </c>
      <c r="G164" s="10">
        <v>155.47547424542964</v>
      </c>
      <c r="H164" s="11">
        <v>159.56868622569829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5">
      <c r="A165" s="1">
        <v>42491</v>
      </c>
      <c r="B165" s="6">
        <v>143.26077894124793</v>
      </c>
      <c r="C165" s="10">
        <v>145.94384833152569</v>
      </c>
      <c r="D165" s="11">
        <v>144.18926927175377</v>
      </c>
      <c r="E165" s="11">
        <v>144.82764594719694</v>
      </c>
      <c r="F165" s="12">
        <v>153.07142938709265</v>
      </c>
      <c r="G165" s="10">
        <v>152.81918035891249</v>
      </c>
      <c r="H165" s="11">
        <v>158.79693646102851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5">
      <c r="A166" s="1">
        <v>42522</v>
      </c>
      <c r="B166" s="6">
        <v>143.6365182794959</v>
      </c>
      <c r="C166" s="10">
        <v>136.25776820725267</v>
      </c>
      <c r="D166" s="11">
        <v>143.8016746103192</v>
      </c>
      <c r="E166" s="11">
        <v>137.46678949048743</v>
      </c>
      <c r="F166" s="12">
        <v>144.22779104234826</v>
      </c>
      <c r="G166" s="10">
        <v>141.35814984251098</v>
      </c>
      <c r="H166" s="11">
        <v>159.18118883071776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5">
      <c r="A167" s="1">
        <v>42552</v>
      </c>
      <c r="B167" s="6">
        <v>144.59752328956822</v>
      </c>
      <c r="C167" s="10">
        <v>158.25540087383573</v>
      </c>
      <c r="D167" s="11">
        <v>145.4645683494914</v>
      </c>
      <c r="E167" s="11">
        <v>154.62130157974295</v>
      </c>
      <c r="F167" s="12">
        <v>163.17477214459925</v>
      </c>
      <c r="G167" s="10">
        <v>165.31062264911355</v>
      </c>
      <c r="H167" s="11">
        <v>160.51704842946978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5">
      <c r="A168" s="1">
        <v>42583</v>
      </c>
      <c r="B168" s="6">
        <v>145.47310631614081</v>
      </c>
      <c r="C168" s="10">
        <v>145.42787660006536</v>
      </c>
      <c r="D168" s="11">
        <v>148.15133554015773</v>
      </c>
      <c r="E168" s="11">
        <v>145.39509482622131</v>
      </c>
      <c r="F168" s="12">
        <v>154.71128857424623</v>
      </c>
      <c r="G168" s="10">
        <v>152.21723120346797</v>
      </c>
      <c r="H168" s="11">
        <v>166.06117267081854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5">
      <c r="A169" s="1">
        <v>42614</v>
      </c>
      <c r="B169" s="6">
        <v>142.95282129437854</v>
      </c>
      <c r="C169" s="10">
        <v>143.62589331453935</v>
      </c>
      <c r="D169" s="11">
        <v>143.47630165476801</v>
      </c>
      <c r="E169" s="12">
        <v>142.94296179193</v>
      </c>
      <c r="F169" s="12">
        <v>151.69296904062602</v>
      </c>
      <c r="G169" s="10">
        <v>149.3889578866355</v>
      </c>
      <c r="H169" s="11">
        <v>161.144082646546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5">
      <c r="A170" s="1">
        <v>42644</v>
      </c>
      <c r="B170" s="6">
        <v>142.63167869266115</v>
      </c>
      <c r="C170" s="10">
        <v>150.65760708058906</v>
      </c>
      <c r="D170" s="11">
        <v>141.29341563017982</v>
      </c>
      <c r="E170" s="12">
        <v>147.72738223492297</v>
      </c>
      <c r="F170" s="12">
        <v>156.05956841892106</v>
      </c>
      <c r="G170" s="10">
        <v>156.90482549990216</v>
      </c>
      <c r="H170" s="11">
        <v>157.98954591608492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5">
      <c r="A171" s="1">
        <v>42675</v>
      </c>
      <c r="B171" s="6">
        <v>141.36833998660282</v>
      </c>
      <c r="C171" s="10">
        <v>147.78210971139333</v>
      </c>
      <c r="D171" s="11">
        <v>138.40641343219269</v>
      </c>
      <c r="E171" s="12">
        <v>144.84699028150226</v>
      </c>
      <c r="F171" s="12">
        <v>153.1845856698983</v>
      </c>
      <c r="G171" s="10">
        <v>153.35670689839651</v>
      </c>
      <c r="H171" s="11">
        <v>156.18024166335059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5">
      <c r="A172" s="1">
        <v>42705</v>
      </c>
      <c r="B172" s="6">
        <v>140.55191336170751</v>
      </c>
      <c r="C172" s="10">
        <v>173.51184752271089</v>
      </c>
      <c r="D172" s="11">
        <v>138.19717779935181</v>
      </c>
      <c r="E172" s="12">
        <v>164.72562467915503</v>
      </c>
      <c r="F172" s="12">
        <v>171.26068679226788</v>
      </c>
      <c r="G172" s="10">
        <v>177.44847406099893</v>
      </c>
      <c r="H172" s="11">
        <v>153.81877453461138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5">
      <c r="A173" s="1">
        <v>42736</v>
      </c>
      <c r="B173" s="6">
        <v>143.06461368385044</v>
      </c>
      <c r="C173" s="10">
        <v>172.19506727622732</v>
      </c>
      <c r="D173" s="11">
        <v>129.12916253599127</v>
      </c>
      <c r="E173" s="12">
        <v>161.7247071564031</v>
      </c>
      <c r="F173" s="12">
        <v>162.20228420610857</v>
      </c>
      <c r="G173" s="10">
        <v>169.53172842644491</v>
      </c>
      <c r="H173" s="11">
        <v>140.73664413408417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5">
      <c r="A174" s="1">
        <v>42767</v>
      </c>
      <c r="B174" s="6">
        <v>139.97771966790387</v>
      </c>
      <c r="C174" s="10">
        <v>144.65657189580369</v>
      </c>
      <c r="D174" s="11">
        <v>127.97844409674033</v>
      </c>
      <c r="E174" s="12">
        <v>140.10204996396311</v>
      </c>
      <c r="F174" s="12">
        <v>144.27088048754442</v>
      </c>
      <c r="G174" s="10">
        <v>146.06953812092203</v>
      </c>
      <c r="H174" s="11">
        <v>140.57019101396276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5">
      <c r="A175" s="1">
        <v>42795</v>
      </c>
      <c r="B175" s="6">
        <v>144.75755759624906</v>
      </c>
      <c r="C175" s="10">
        <v>151.31798517813255</v>
      </c>
      <c r="D175" s="11">
        <v>149.88785881061375</v>
      </c>
      <c r="E175" s="12">
        <v>149.94309148511834</v>
      </c>
      <c r="F175" s="12">
        <v>157.8925501373065</v>
      </c>
      <c r="G175" s="10">
        <v>156.8881646790814</v>
      </c>
      <c r="H175" s="11">
        <v>165.61241966082335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5">
      <c r="A176" s="1">
        <v>42826</v>
      </c>
      <c r="B176" s="6">
        <v>140.63211701503468</v>
      </c>
      <c r="C176" s="10">
        <v>150.9450424892101</v>
      </c>
      <c r="D176" s="11">
        <v>132.69135419901184</v>
      </c>
      <c r="E176" s="12">
        <v>145.85450988478618</v>
      </c>
      <c r="F176" s="12">
        <v>154.87652169417217</v>
      </c>
      <c r="G176" s="10">
        <v>158.68189654796132</v>
      </c>
      <c r="H176" s="11">
        <v>145.27741999598982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5">
      <c r="A177" s="1">
        <v>42856</v>
      </c>
      <c r="B177" s="6">
        <v>145.57203578167679</v>
      </c>
      <c r="C177" s="10">
        <v>146.93298319957191</v>
      </c>
      <c r="D177" s="11">
        <v>149.52236282594174</v>
      </c>
      <c r="E177" s="12">
        <v>146.89607632336188</v>
      </c>
      <c r="F177" s="12">
        <v>156.64681222330768</v>
      </c>
      <c r="G177" s="10">
        <v>155.12682808029979</v>
      </c>
      <c r="H177" s="11">
        <v>166.88857804319937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5">
      <c r="A178" s="1">
        <v>42887</v>
      </c>
      <c r="B178" s="6">
        <v>144.87009384645964</v>
      </c>
      <c r="C178" s="10">
        <v>145.19901271455336</v>
      </c>
      <c r="D178" s="11">
        <v>141.54094555102151</v>
      </c>
      <c r="E178" s="12">
        <v>143.56391521729282</v>
      </c>
      <c r="F178" s="12">
        <v>151.35542035419292</v>
      </c>
      <c r="G178" s="10">
        <v>151.07847022560293</v>
      </c>
      <c r="H178" s="11">
        <v>157.4245166648445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5">
      <c r="A179" s="1">
        <v>42917</v>
      </c>
      <c r="B179" s="6">
        <v>146.14904961886171</v>
      </c>
      <c r="C179" s="10">
        <v>161.77408706037841</v>
      </c>
      <c r="D179" s="11">
        <v>149.13850874685278</v>
      </c>
      <c r="E179" s="12">
        <v>158.16847239830923</v>
      </c>
      <c r="F179" s="12">
        <v>167.39765783236706</v>
      </c>
      <c r="G179" s="10">
        <v>169.41136648211869</v>
      </c>
      <c r="H179" s="11">
        <v>165.29723150592051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5">
      <c r="A180" s="1">
        <v>42948</v>
      </c>
      <c r="B180" s="6">
        <v>147.40262352059591</v>
      </c>
      <c r="C180" s="10">
        <v>147.19641448359732</v>
      </c>
      <c r="D180" s="11">
        <v>154.4310400678132</v>
      </c>
      <c r="E180" s="12">
        <v>148.28591147153963</v>
      </c>
      <c r="F180" s="12">
        <v>158.44332760483249</v>
      </c>
      <c r="G180" s="10">
        <v>154.97261704273592</v>
      </c>
      <c r="H180" s="11">
        <v>173.26901118152216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5">
      <c r="A181" s="1">
        <v>42979</v>
      </c>
      <c r="B181" s="6">
        <v>145.28065522283225</v>
      </c>
      <c r="C181" s="10">
        <v>153.3747319855168</v>
      </c>
      <c r="D181" s="11">
        <v>148.20103456789064</v>
      </c>
      <c r="E181" s="12">
        <v>151.39169215342969</v>
      </c>
      <c r="F181" s="12">
        <v>161.80120953690465</v>
      </c>
      <c r="G181" s="10">
        <v>161.03511735400161</v>
      </c>
      <c r="H181" s="11">
        <v>165.90942786679497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5">
      <c r="A182" s="1">
        <v>43009</v>
      </c>
      <c r="B182" s="6">
        <v>145.89062581549223</v>
      </c>
      <c r="C182" s="10">
        <v>155.39055554378916</v>
      </c>
      <c r="D182" s="11">
        <v>152.31508766328528</v>
      </c>
      <c r="E182" s="12">
        <v>154.01179402764365</v>
      </c>
      <c r="F182" s="12">
        <v>163.62394770857509</v>
      </c>
      <c r="G182" s="10">
        <v>163.0278639820923</v>
      </c>
      <c r="H182" s="11">
        <v>170.85751116968149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5">
      <c r="A183" s="1">
        <v>43040</v>
      </c>
      <c r="B183" s="6">
        <v>144.36860100100955</v>
      </c>
      <c r="C183" s="10">
        <v>151.18937200871309</v>
      </c>
      <c r="D183" s="11">
        <v>145.45925252692624</v>
      </c>
      <c r="E183" s="12">
        <v>149.15626229371981</v>
      </c>
      <c r="F183" s="12">
        <v>158.2231376517509</v>
      </c>
      <c r="G183" s="10">
        <v>157.85011355690639</v>
      </c>
      <c r="H183" s="11">
        <v>163.25994781115784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5">
      <c r="A184" s="1">
        <v>43070</v>
      </c>
      <c r="B184" s="6">
        <v>143.02828798237064</v>
      </c>
      <c r="C184" s="10">
        <v>178.15792732846333</v>
      </c>
      <c r="D184" s="11">
        <v>141.39134167671884</v>
      </c>
      <c r="E184" s="12">
        <v>169.00814946814407</v>
      </c>
      <c r="F184" s="12">
        <v>176.30386919104143</v>
      </c>
      <c r="G184" s="10">
        <v>182.8999319218953</v>
      </c>
      <c r="H184" s="11">
        <v>157.5639520982528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5">
      <c r="A185" s="1">
        <v>43101</v>
      </c>
      <c r="B185" s="6">
        <v>144.43198551741332</v>
      </c>
      <c r="C185" s="10">
        <v>174.86898372362998</v>
      </c>
      <c r="D185" s="11">
        <v>137.68788591649567</v>
      </c>
      <c r="E185" s="12">
        <v>165.90506773692647</v>
      </c>
      <c r="F185" s="12">
        <v>168.03093115175261</v>
      </c>
      <c r="G185" s="10">
        <v>174.03048803499917</v>
      </c>
      <c r="H185" s="11">
        <v>151.33486388679626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5">
      <c r="A186" s="1">
        <v>43132</v>
      </c>
      <c r="B186" s="6">
        <v>140.4297205374798</v>
      </c>
      <c r="C186" s="10">
        <v>145.25739073779812</v>
      </c>
      <c r="D186" s="11">
        <v>130.47090377028127</v>
      </c>
      <c r="E186" s="12">
        <v>141.18292262369445</v>
      </c>
      <c r="F186" s="12">
        <v>145.59572151046723</v>
      </c>
      <c r="G186" s="10">
        <v>146.714194683915</v>
      </c>
      <c r="H186" s="11">
        <v>144.29333271640104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5">
      <c r="A187" s="1">
        <v>43160</v>
      </c>
      <c r="B187" s="6">
        <v>145.85116999414689</v>
      </c>
      <c r="C187" s="10">
        <v>155.3345299693502</v>
      </c>
      <c r="D187" s="11">
        <v>151.43832844463103</v>
      </c>
      <c r="E187" s="12">
        <v>153.31416642009862</v>
      </c>
      <c r="F187" s="12">
        <v>162.85423115813919</v>
      </c>
      <c r="G187" s="10">
        <v>162.85243776330137</v>
      </c>
      <c r="H187" s="11">
        <v>167.24164054198428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5">
      <c r="A188" s="1">
        <v>43191</v>
      </c>
      <c r="B188" s="6">
        <v>145.05860166623359</v>
      </c>
      <c r="C188" s="10">
        <v>151.38024810737474</v>
      </c>
      <c r="D188" s="11">
        <v>147.01608126327321</v>
      </c>
      <c r="E188" s="12">
        <v>149.7272885565136</v>
      </c>
      <c r="F188" s="12">
        <v>160.75597919880732</v>
      </c>
      <c r="G188" s="10">
        <v>161.23491029970216</v>
      </c>
      <c r="H188" s="11">
        <v>162.88146310437563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5">
      <c r="A189" s="1">
        <v>43221</v>
      </c>
      <c r="B189" s="6">
        <v>144.05358471520626</v>
      </c>
      <c r="C189" s="10">
        <v>131.66544050823691</v>
      </c>
      <c r="D189" s="11">
        <v>114.07773742614116</v>
      </c>
      <c r="E189" s="12">
        <v>126.67986330913315</v>
      </c>
      <c r="F189" s="12">
        <v>135.00977434646987</v>
      </c>
      <c r="G189" s="10">
        <v>138.06280118865956</v>
      </c>
      <c r="H189" s="11">
        <v>128.59823031943463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5">
      <c r="A190" s="1">
        <v>43252</v>
      </c>
      <c r="B190" s="6">
        <v>146.71535099163569</v>
      </c>
      <c r="C190" s="10">
        <v>134.516838662509</v>
      </c>
      <c r="D190" s="11">
        <v>153.84349074573731</v>
      </c>
      <c r="E190" s="12">
        <v>138.66251700843452</v>
      </c>
      <c r="F190" s="12">
        <v>147.1568197964412</v>
      </c>
      <c r="G190" s="10">
        <v>140.88191949807049</v>
      </c>
      <c r="H190" s="11">
        <v>174.30914004170677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5">
      <c r="A191" s="1">
        <v>43282</v>
      </c>
      <c r="B191" s="6">
        <v>148.837998508411</v>
      </c>
      <c r="C191" s="10">
        <v>157.31586727717539</v>
      </c>
      <c r="D191" s="11">
        <v>154.55676460586869</v>
      </c>
      <c r="E191" s="12">
        <v>156.1781132216108</v>
      </c>
      <c r="F191" s="12">
        <v>166.69345059295745</v>
      </c>
      <c r="G191" s="10">
        <v>166.75303036823792</v>
      </c>
      <c r="H191" s="11">
        <v>171.4678080702995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5">
      <c r="A192" s="1">
        <v>43313</v>
      </c>
      <c r="B192" s="6">
        <v>150.58012694678538</v>
      </c>
      <c r="C192" s="10">
        <v>146.27104146382396</v>
      </c>
      <c r="D192" s="11">
        <v>159.4117401360017</v>
      </c>
      <c r="E192" s="12">
        <v>148.84578521448347</v>
      </c>
      <c r="F192" s="12">
        <v>160.18029405738343</v>
      </c>
      <c r="G192" s="10">
        <v>155.75070502721957</v>
      </c>
      <c r="H192" s="11">
        <v>178.38568112831356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5">
      <c r="A193" s="1">
        <v>43344</v>
      </c>
      <c r="B193" s="6">
        <v>146.2324212162066</v>
      </c>
      <c r="C193" s="10">
        <v>150.96802114776949</v>
      </c>
      <c r="D193" s="11">
        <v>148.13114926293349</v>
      </c>
      <c r="E193" s="12">
        <v>149.58107132315541</v>
      </c>
      <c r="F193" s="12">
        <v>161.36988138584829</v>
      </c>
      <c r="G193" s="10">
        <v>160.4146149345089</v>
      </c>
      <c r="H193" s="11">
        <v>166.15004783729535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5">
      <c r="A194" s="1">
        <v>43374</v>
      </c>
      <c r="B194" s="6">
        <v>148.6453279361358</v>
      </c>
      <c r="C194" s="10">
        <v>151.8780076836679</v>
      </c>
      <c r="D194" s="11">
        <v>157.30876503237323</v>
      </c>
      <c r="E194" s="12">
        <v>152.64344973054421</v>
      </c>
      <c r="F194" s="12">
        <v>163.37649303120651</v>
      </c>
      <c r="G194" s="10">
        <v>161.0984881731255</v>
      </c>
      <c r="H194" s="11">
        <v>176.57401021270636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5">
      <c r="A195" s="1">
        <v>43405</v>
      </c>
      <c r="B195" s="6">
        <v>146.52943899033832</v>
      </c>
      <c r="C195" s="10">
        <v>154.28265070504784</v>
      </c>
      <c r="D195" s="11">
        <v>148.28551263108366</v>
      </c>
      <c r="E195" s="12">
        <v>152.17024248320379</v>
      </c>
      <c r="F195" s="12">
        <v>162.75580181104363</v>
      </c>
      <c r="G195" s="10">
        <v>162.76668839131392</v>
      </c>
      <c r="H195" s="11">
        <v>166.53020350046853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5">
      <c r="A196" s="1">
        <v>43435</v>
      </c>
      <c r="B196" s="6">
        <v>144.20491037147562</v>
      </c>
      <c r="C196" s="10">
        <v>180.07830855587858</v>
      </c>
      <c r="D196" s="11">
        <v>141.19696302366901</v>
      </c>
      <c r="E196" s="12">
        <v>170.39289737606086</v>
      </c>
      <c r="F196" s="12">
        <v>179.25561199510071</v>
      </c>
      <c r="G196" s="10">
        <v>186.85652199846808</v>
      </c>
      <c r="H196" s="11">
        <v>157.07463013163365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5">
      <c r="A197" s="1">
        <v>43466</v>
      </c>
      <c r="B197" s="6">
        <v>145.81779988121158</v>
      </c>
      <c r="C197" s="10">
        <v>179.93962237611342</v>
      </c>
      <c r="D197" s="11">
        <v>143.57705501117414</v>
      </c>
      <c r="E197" s="12">
        <v>171.19935910768729</v>
      </c>
      <c r="F197" s="12">
        <v>175.83661344967766</v>
      </c>
      <c r="G197" s="10">
        <v>181.91369919444858</v>
      </c>
      <c r="H197" s="11">
        <v>159.06968756809513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5">
      <c r="A198" s="1">
        <v>43497</v>
      </c>
      <c r="B198" s="6">
        <v>143.48826812421032</v>
      </c>
      <c r="C198" s="10">
        <v>141.14552802677284</v>
      </c>
      <c r="D198" s="11">
        <v>140.72415345330145</v>
      </c>
      <c r="E198" s="12">
        <v>140.73420262313968</v>
      </c>
      <c r="F198" s="12">
        <v>147.50543675818568</v>
      </c>
      <c r="G198" s="10">
        <v>145.400537519491</v>
      </c>
      <c r="H198" s="11">
        <v>157.60412921706111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5">
      <c r="A199" s="1">
        <v>43525</v>
      </c>
      <c r="B199" s="6">
        <v>145.00595038944823</v>
      </c>
      <c r="C199" s="10">
        <v>157.93158985343544</v>
      </c>
      <c r="D199" s="11">
        <v>146.44534726932798</v>
      </c>
      <c r="E199" s="12">
        <v>153.98876990733427</v>
      </c>
      <c r="F199" s="12">
        <v>163.50062547527332</v>
      </c>
      <c r="G199" s="10">
        <v>165.07317618489509</v>
      </c>
      <c r="H199" s="11">
        <v>162.40355442841644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5">
      <c r="A200" s="1">
        <v>43556</v>
      </c>
      <c r="B200" s="6">
        <v>145.52987989623693</v>
      </c>
      <c r="C200" s="10">
        <v>151.0316783689174</v>
      </c>
      <c r="D200" s="11">
        <v>148.24844142898058</v>
      </c>
      <c r="E200" s="12">
        <v>149.77229225650251</v>
      </c>
      <c r="F200" s="12">
        <v>162.29199857825026</v>
      </c>
      <c r="G200" s="10">
        <v>162.46389312938436</v>
      </c>
      <c r="H200" s="11">
        <v>165.53345848107023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5">
      <c r="A201" s="1">
        <v>43586</v>
      </c>
      <c r="B201" s="6">
        <v>149.7919201479786</v>
      </c>
      <c r="C201" s="10">
        <v>149.24447109360588</v>
      </c>
      <c r="D201" s="11">
        <v>155.52818678732285</v>
      </c>
      <c r="E201" s="12">
        <v>150.13570513146561</v>
      </c>
      <c r="F201" s="12">
        <v>163.47053905098997</v>
      </c>
      <c r="G201" s="10">
        <v>161.42240969225642</v>
      </c>
      <c r="H201" s="11">
        <v>175.95233784030447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5">
      <c r="A202" s="1">
        <v>43617</v>
      </c>
      <c r="B202" s="6">
        <v>146.47014100707983</v>
      </c>
      <c r="C202" s="10">
        <v>147.16110531340783</v>
      </c>
      <c r="D202" s="11">
        <v>143.04372288761195</v>
      </c>
      <c r="E202" s="12">
        <v>145.40697006317001</v>
      </c>
      <c r="F202" s="12">
        <v>155.14100721634438</v>
      </c>
      <c r="G202" s="10">
        <v>155.51045485492753</v>
      </c>
      <c r="H202" s="11">
        <v>158.80950462769948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5">
      <c r="A203" s="1">
        <v>43647</v>
      </c>
      <c r="B203" s="6">
        <v>150.60831568809709</v>
      </c>
      <c r="C203" s="10">
        <v>161.22871245297475</v>
      </c>
      <c r="D203" s="11">
        <v>160.71232528550027</v>
      </c>
      <c r="E203" s="12">
        <v>160.63753146534964</v>
      </c>
      <c r="F203" s="12">
        <v>171.77868371927283</v>
      </c>
      <c r="G203" s="10">
        <v>170.92017738754507</v>
      </c>
      <c r="H203" s="11">
        <v>179.97985719542547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5">
      <c r="A204" s="1">
        <v>43678</v>
      </c>
      <c r="B204" s="6">
        <v>151.42524604011629</v>
      </c>
      <c r="C204" s="10">
        <v>151.54553181959091</v>
      </c>
      <c r="D204" s="11">
        <v>159.33663742742607</v>
      </c>
      <c r="E204" s="12">
        <v>152.75141430667875</v>
      </c>
      <c r="F204" s="12">
        <v>164.86051664023199</v>
      </c>
      <c r="G204" s="10">
        <v>161.68657891679385</v>
      </c>
      <c r="H204" s="11">
        <v>178.70132670869876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5">
      <c r="A205" s="1">
        <v>43709</v>
      </c>
      <c r="B205" s="6">
        <v>148.90292548574061</v>
      </c>
      <c r="C205" s="10">
        <v>155.07836566025381</v>
      </c>
      <c r="D205" s="11">
        <v>155.1699503289673</v>
      </c>
      <c r="E205" s="12">
        <v>154.40649329591594</v>
      </c>
      <c r="F205" s="12">
        <v>168.72558356761189</v>
      </c>
      <c r="G205" s="10">
        <v>167.3339533108562</v>
      </c>
      <c r="H205" s="11">
        <v>175.12653880572844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</row>
    <row r="206" spans="1:14" ht="15">
      <c r="A206" s="1">
        <v>43739</v>
      </c>
      <c r="B206" s="6">
        <v>151.6961783976067</v>
      </c>
      <c r="C206" s="10">
        <v>161.76305757066544</v>
      </c>
      <c r="D206" s="11">
        <v>166.36819113097374</v>
      </c>
      <c r="E206" s="12">
        <v>162.28300740929473</v>
      </c>
      <c r="F206" s="12">
        <v>175.86920262683239</v>
      </c>
      <c r="G206" s="10">
        <v>173.92660014574125</v>
      </c>
      <c r="H206" s="11">
        <v>188.26656296334625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</row>
    <row r="207" spans="1:14" ht="15">
      <c r="A207" s="1">
        <v>43770</v>
      </c>
      <c r="B207" s="6">
        <v>148.29857500219404</v>
      </c>
      <c r="C207" s="10">
        <v>159.43780145151098</v>
      </c>
      <c r="D207" s="11">
        <v>152.16201249662092</v>
      </c>
      <c r="E207" s="12">
        <v>156.98339931844552</v>
      </c>
      <c r="F207" s="12">
        <v>169.32837408803786</v>
      </c>
      <c r="G207" s="10">
        <v>169.74759511939845</v>
      </c>
      <c r="H207" s="11">
        <v>171.8010919866889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</row>
    <row r="208" spans="1:14" ht="15">
      <c r="A208" s="1">
        <v>43800</v>
      </c>
      <c r="B208" s="6">
        <v>145.53066215517759</v>
      </c>
      <c r="C208" s="10">
        <v>181.7319258349909</v>
      </c>
      <c r="D208" s="11">
        <v>143.64844189850822</v>
      </c>
      <c r="E208" s="12">
        <v>172.25127041082533</v>
      </c>
      <c r="F208" s="12">
        <v>181.63579812632315</v>
      </c>
      <c r="G208" s="10">
        <v>188.96825789122707</v>
      </c>
      <c r="H208" s="11">
        <v>160.45181684869323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</row>
    <row r="209" spans="1:14" ht="15">
      <c r="A209" s="1">
        <v>43831</v>
      </c>
      <c r="B209" s="6">
        <v>147.03931281936624</v>
      </c>
      <c r="C209" s="10">
        <v>179.62518789741645</v>
      </c>
      <c r="D209" s="11">
        <v>144.24030579659814</v>
      </c>
      <c r="E209" s="12">
        <v>171.13326991737316</v>
      </c>
      <c r="F209" s="12">
        <v>176.01262592098877</v>
      </c>
      <c r="G209" s="10">
        <v>181.88251957124038</v>
      </c>
      <c r="H209" s="11">
        <v>159.97604789361921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</row>
    <row r="210" spans="1:14" ht="15">
      <c r="A210" s="1">
        <v>43862</v>
      </c>
      <c r="B210" s="6">
        <v>144.98490116461883</v>
      </c>
      <c r="C210" s="10">
        <v>150.62371543855519</v>
      </c>
      <c r="D210" s="11">
        <v>141.29418393607858</v>
      </c>
      <c r="E210" s="12">
        <v>147.92585698744676</v>
      </c>
      <c r="F210" s="12">
        <v>153.84119914257587</v>
      </c>
      <c r="G210" s="10">
        <v>153.99057173420056</v>
      </c>
      <c r="H210" s="11">
        <v>156.10570858862761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</row>
    <row r="211" spans="1:14" ht="15">
      <c r="A211" s="1">
        <v>43891</v>
      </c>
      <c r="B211" s="6">
        <v>141.46335605120825</v>
      </c>
      <c r="C211" s="10">
        <v>116.45550587953049</v>
      </c>
      <c r="D211" s="11">
        <v>150.9923407768496</v>
      </c>
      <c r="E211" s="12">
        <v>124.34238380106829</v>
      </c>
      <c r="F211" s="12">
        <v>131.74496754846251</v>
      </c>
      <c r="G211" s="10">
        <v>122.15462391769654</v>
      </c>
      <c r="H211" s="11">
        <v>168.8046329626936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</row>
    <row r="212" spans="1:14" ht="15">
      <c r="A212" s="1">
        <v>43922</v>
      </c>
      <c r="B212" s="6">
        <v>126.66830299413488</v>
      </c>
      <c r="C212" s="10">
        <v>73.312522008490035</v>
      </c>
      <c r="D212" s="11">
        <v>117.8928258341203</v>
      </c>
      <c r="E212" s="12">
        <v>84.097690316702383</v>
      </c>
      <c r="F212" s="12">
        <v>86.888919066854271</v>
      </c>
      <c r="G212" s="10">
        <v>75.225590332204575</v>
      </c>
      <c r="H212" s="11">
        <v>129.95757864685567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</row>
    <row r="213" spans="1:14" ht="15">
      <c r="A213" s="1">
        <v>43952</v>
      </c>
      <c r="B213" s="6">
        <v>133.1604165489041</v>
      </c>
      <c r="C213" s="10">
        <v>88.207753661541233</v>
      </c>
      <c r="D213" s="11">
        <v>132.2681038669763</v>
      </c>
      <c r="E213" s="12">
        <v>98.801962722869945</v>
      </c>
      <c r="F213" s="12">
        <v>101.39095267442592</v>
      </c>
      <c r="G213" s="10">
        <v>89.875611474409922</v>
      </c>
      <c r="H213" s="11">
        <v>145.23684338853349</v>
      </c>
      <c r="I213" s="10">
        <v>116.03404352107431</v>
      </c>
      <c r="J213" s="11">
        <v>145.15476922008398</v>
      </c>
      <c r="K213" s="12">
        <v>129.50365685729892</v>
      </c>
      <c r="L213" s="10">
        <v>75.602525805501202</v>
      </c>
      <c r="M213" s="11">
        <v>82.295350929840254</v>
      </c>
      <c r="N213" s="12">
        <v>77.353787535360823</v>
      </c>
    </row>
    <row r="214" spans="1:14" ht="15">
      <c r="A214" s="1">
        <v>43983</v>
      </c>
      <c r="B214" s="6">
        <v>137.440549564555</v>
      </c>
      <c r="C214" s="10">
        <v>104.17153744831097</v>
      </c>
      <c r="D214" s="11">
        <v>142.65651914536647</v>
      </c>
      <c r="E214" s="12">
        <v>113.23764286794977</v>
      </c>
      <c r="F214" s="12">
        <v>118.32923249509648</v>
      </c>
      <c r="G214" s="10">
        <v>107.96221624536243</v>
      </c>
      <c r="H214" s="11">
        <v>159.17591757031869</v>
      </c>
      <c r="I214" s="10">
        <v>118.69964406160008</v>
      </c>
      <c r="J214" s="11">
        <v>150.16609191767233</v>
      </c>
      <c r="K214" s="12">
        <v>131.19014290038427</v>
      </c>
      <c r="L214" s="10">
        <v>94.918222520167916</v>
      </c>
      <c r="M214" s="11">
        <v>91.63457226809534</v>
      </c>
      <c r="N214" s="12">
        <v>94.410731702116578</v>
      </c>
    </row>
    <row r="215" spans="1:14" ht="15">
      <c r="A215" s="1">
        <v>44013</v>
      </c>
      <c r="B215" s="6">
        <v>144.34962456945897</v>
      </c>
      <c r="C215" s="10">
        <v>121.04897163620979</v>
      </c>
      <c r="D215" s="11">
        <v>160.58053490333751</v>
      </c>
      <c r="E215" s="12">
        <v>130.53375225468042</v>
      </c>
      <c r="F215" s="12">
        <v>138.00217129128964</v>
      </c>
      <c r="G215" s="10">
        <v>127.64277080529892</v>
      </c>
      <c r="H215" s="11">
        <v>179.08122630766542</v>
      </c>
      <c r="I215" s="10">
        <v>121.97389651057921</v>
      </c>
      <c r="J215" s="11">
        <v>157.37325504871055</v>
      </c>
      <c r="K215" s="12">
        <v>137.47932836793154</v>
      </c>
      <c r="L215" s="10">
        <v>112.78462029242375</v>
      </c>
      <c r="M215" s="11">
        <v>105.86013482603104</v>
      </c>
      <c r="N215" s="12">
        <v>111.8208843443872</v>
      </c>
    </row>
    <row r="216" spans="1:14" ht="15">
      <c r="A216" s="1">
        <v>44044</v>
      </c>
      <c r="B216" s="6">
        <v>147.21914312702123</v>
      </c>
      <c r="C216" s="10">
        <v>129.83576652889619</v>
      </c>
      <c r="D216" s="11">
        <v>159.40084698854403</v>
      </c>
      <c r="E216" s="12">
        <v>136.6143983836013</v>
      </c>
      <c r="F216" s="12">
        <v>144.20383585648568</v>
      </c>
      <c r="G216" s="10">
        <v>135.51675960593013</v>
      </c>
      <c r="H216" s="11">
        <v>177.20631429056152</v>
      </c>
      <c r="I216" s="10">
        <v>137.27603011601761</v>
      </c>
      <c r="J216" s="11">
        <v>154.4792917328129</v>
      </c>
      <c r="K216" s="12">
        <v>144.61380935557713</v>
      </c>
      <c r="L216" s="10">
        <v>123.95475316578015</v>
      </c>
      <c r="M216" s="11">
        <v>106.0693664901067</v>
      </c>
      <c r="N216" s="12">
        <v>120.69572127780228</v>
      </c>
    </row>
    <row r="217" spans="1:14" ht="15">
      <c r="A217" s="1">
        <v>44075</v>
      </c>
      <c r="B217" s="3" t="s">
        <v>61</v>
      </c>
      <c r="C217" s="10">
        <v>142.56315904742567</v>
      </c>
      <c r="D217" s="11">
        <v>162.95593396718593</v>
      </c>
      <c r="E217" s="12">
        <v>147.03221890108406</v>
      </c>
      <c r="F217" s="12">
        <v>155.93764829279621</v>
      </c>
      <c r="G217" s="10">
        <v>148.87188660629542</v>
      </c>
      <c r="H217" s="11">
        <v>182.49441910570445</v>
      </c>
      <c r="I217" s="10">
        <v>156.71917417771422</v>
      </c>
      <c r="J217" s="11">
        <v>155.04207097657073</v>
      </c>
      <c r="K217" s="12">
        <v>157.41292234572566</v>
      </c>
      <c r="L217" s="10">
        <v>132.94779158656181</v>
      </c>
      <c r="M217" s="11">
        <v>113.84778261888215</v>
      </c>
      <c r="N217" s="12">
        <v>129.44310909257396</v>
      </c>
    </row>
    <row r="218" spans="1:14" ht="15">
      <c r="A218" s="1">
        <v>44105</v>
      </c>
      <c r="B218" s="3" t="s">
        <v>61</v>
      </c>
      <c r="C218" s="10">
        <v>155.41274703265378</v>
      </c>
      <c r="D218" s="11">
        <v>167.63799713731771</v>
      </c>
      <c r="E218" s="12">
        <v>157.86608003376031</v>
      </c>
      <c r="F218" s="12">
        <v>166.5200738111057</v>
      </c>
      <c r="G218" s="10">
        <v>161.94663251950811</v>
      </c>
      <c r="H218" s="11">
        <v>187.96589318627093</v>
      </c>
      <c r="I218" s="10">
        <v>177.95949561005008</v>
      </c>
      <c r="J218" s="11">
        <v>157.81006739891441</v>
      </c>
      <c r="K218" s="12">
        <v>171.02279793030434</v>
      </c>
      <c r="L218" s="10">
        <v>138.81388095952988</v>
      </c>
      <c r="M218" s="11">
        <v>114.31630669100439</v>
      </c>
      <c r="N218" s="12">
        <v>134.335771471084</v>
      </c>
    </row>
    <row r="219" spans="1:14">
      <c r="A219" s="1">
        <v>44136</v>
      </c>
      <c r="B219" s="4" t="s">
        <v>62</v>
      </c>
      <c r="C219" s="4" t="s">
        <v>61</v>
      </c>
      <c r="D219" s="4" t="s">
        <v>61</v>
      </c>
    </row>
    <row r="220" spans="1:14">
      <c r="A220" s="1">
        <v>44166</v>
      </c>
    </row>
    <row r="221" spans="1:14">
      <c r="A221" s="1">
        <v>44197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quadro comparativo</vt:lpstr>
      <vt:lpstr>RLS_SPT</vt:lpstr>
      <vt:lpstr>RLM_BRL_BRP</vt:lpstr>
      <vt:lpstr>RLM_BRT_SPT</vt:lpstr>
      <vt:lpstr>RLM_TDS_EST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2020-11-13T02:05:57Z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