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0E07DFBC-C97E-0A45-A11A-C81330FFB59B}" xr6:coauthVersionLast="45" xr6:coauthVersionMax="45" xr10:uidLastSave="{00000000-0000-0000-0000-000000000000}"/>
  <bookViews>
    <workbookView xWindow="28800" yWindow="0" windowWidth="38400" windowHeight="21600" activeTab="1" xr2:uid="{00000000-000D-0000-FFFF-FFFF00000000}"/>
  </bookViews>
  <sheets>
    <sheet name="RLS_BRL" sheetId="2" r:id="rId1"/>
    <sheet name="quadro comparativo" sheetId="3" r:id="rId2"/>
    <sheet name="RLS_SPT" sheetId="4" r:id="rId3"/>
    <sheet name="RLM_BRL_BRP" sheetId="5" r:id="rId4"/>
    <sheet name="RLM_BRT_SPT" sheetId="6" r:id="rId5"/>
    <sheet name="RLM_TDS_EST" sheetId="7" r:id="rId6"/>
    <sheet name="RLM_BRL_BRP_D12" sheetId="14" r:id="rId7"/>
    <sheet name="RLM_BRL_BRP_D3" sheetId="15" r:id="rId8"/>
    <sheet name="DADOS" sheetId="1" r:id="rId9"/>
    <sheet name="AR2" sheetId="9" r:id="rId10"/>
    <sheet name="AR3" sheetId="10" r:id="rId11"/>
    <sheet name="AR4" sheetId="11" r:id="rId12"/>
    <sheet name="AR4+S12" sheetId="12" r:id="rId13"/>
    <sheet name="AR2+S4+S12" sheetId="13" r:id="rId14"/>
    <sheet name="DADOS AR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D1" i="1" l="1"/>
  <c r="T1" i="1"/>
  <c r="V1" i="1"/>
  <c r="W1" i="1"/>
  <c r="U1" i="1"/>
  <c r="X1" i="1"/>
  <c r="Y1" i="1"/>
  <c r="Z1" i="1"/>
  <c r="AA1" i="1"/>
  <c r="AB1" i="1"/>
  <c r="AC1" i="1"/>
  <c r="C1" i="1"/>
</calcChain>
</file>

<file path=xl/sharedStrings.xml><?xml version="1.0" encoding="utf-8"?>
<sst xmlns="http://schemas.openxmlformats.org/spreadsheetml/2006/main" count="442" uniqueCount="94">
  <si>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</si>
  <si>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</si>
  <si>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</si>
  <si>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</si>
  <si>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</si>
  <si>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</si>
  <si>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</si>
  <si>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</si>
  <si>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</si>
  <si>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</si>
  <si>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</si>
  <si>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</si>
  <si>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</si>
  <si>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 LIN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</si>
  <si>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</si>
  <si>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</si>
  <si>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</si>
  <si>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</si>
  <si>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</si>
  <si>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</si>
  <si>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</si>
  <si>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</si>
  <si>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</si>
  <si>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</si>
  <si>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</si>
  <si>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</si>
  <si>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</si>
  <si>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</si>
  <si>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</si>
  <si>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</si>
  <si>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</si>
  <si>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</si>
  <si>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</si>
  <si>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</si>
  <si>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</si>
  <si>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</si>
  <si>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</si>
  <si>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</si>
  <si>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Y = A X + B</t>
  </si>
  <si>
    <t>PIB = A BRL + B</t>
  </si>
  <si>
    <t>PIB = 0,53*BRL + 64,03</t>
  </si>
  <si>
    <t>BRL(SET/20)</t>
  </si>
  <si>
    <t>PIB(SET/20)</t>
  </si>
  <si>
    <t>&lt;= 1a previsão</t>
  </si>
  <si>
    <t>&lt;= 1o modelo preditivo</t>
  </si>
  <si>
    <t>modelo</t>
  </si>
  <si>
    <t>r2</t>
  </si>
  <si>
    <t>erro padrão</t>
  </si>
  <si>
    <t>p-valor</t>
  </si>
  <si>
    <t>RLS_BRL</t>
  </si>
  <si>
    <t>ok</t>
  </si>
  <si>
    <t>RLS_SPT</t>
  </si>
  <si>
    <t>OK</t>
  </si>
  <si>
    <t>RLM_BRL_BRP</t>
  </si>
  <si>
    <t>Y = A1*X1 + A2*X2 + B</t>
  </si>
  <si>
    <t>PIB = 0,26*BRL + 0,59*BRP + 15,21</t>
  </si>
  <si>
    <t>RLM_BRT_SPT</t>
  </si>
  <si>
    <t>RLM_SPL_SPP</t>
  </si>
  <si>
    <t>RLM_TDS_ESTADOS</t>
  </si>
  <si>
    <t>NOK</t>
  </si>
  <si>
    <t>RLM_TDS_EST+BR</t>
  </si>
  <si>
    <t>?</t>
  </si>
  <si>
    <t>PIB(BRL, BRP)</t>
  </si>
  <si>
    <t>Yi</t>
  </si>
  <si>
    <t>PIBi</t>
  </si>
  <si>
    <t>Y(i-1)</t>
  </si>
  <si>
    <t>Y(i-2)</t>
  </si>
  <si>
    <t>PIB(i-1)</t>
  </si>
  <si>
    <t>PIB(i-2)</t>
  </si>
  <si>
    <t>i</t>
  </si>
  <si>
    <t>AR2</t>
  </si>
  <si>
    <t>Yi = A1* Yi-1 + A2 * Yi-2 + B</t>
  </si>
  <si>
    <t>PIBi = 0,56 * PIBi-1 + 0,41 * PIBi-2 + 2,75</t>
  </si>
  <si>
    <t>PIB(i-3)</t>
  </si>
  <si>
    <t>PIB(i-4)</t>
  </si>
  <si>
    <t>PIB(i-12)</t>
  </si>
  <si>
    <t>AR3</t>
  </si>
  <si>
    <t>AR4</t>
  </si>
  <si>
    <t>AR4+S12</t>
  </si>
  <si>
    <t>AR2+S4+S12</t>
  </si>
  <si>
    <t>ERR_PREVISÃO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</si>
  <si>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</si>
  <si>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</si>
  <si>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</si>
  <si>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</si>
  <si>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</si>
  <si>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</si>
  <si>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</si>
  <si>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</si>
  <si>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</si>
  <si>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</si>
  <si>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</si>
  <si>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RLM_BRL_BRP_D12</t>
  </si>
  <si>
    <t>RLM_BRL_BRP_D3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</si>
</sst>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13" fillId="5" borderId="5" xfId="0" applyFont="1" applyFill="1" applyBorder="1" applyAlignment="1">
      <alignment horizontal="center"/>
    </xf>
    <xf numFmtId="0" fontId="15" fillId="7" borderId="0" xfId="0" applyFont="1" applyFill="1"/>
    <xf numFmtId="0" fontId="0" fillId="5" borderId="0" xfId="0" applyFill="1"/>
    <xf numFmtId="0" fontId="0" fillId="8" borderId="4" xfId="0" applyFill="1" applyBorder="1" applyAlignment="1"/>
    <xf numFmtId="0" fontId="0" fillId="8" borderId="0" xfId="0" applyFill="1" applyBorder="1" applyAlignment="1"/>
    <xf numFmtId="0" fontId="0" fillId="6" borderId="4" xfId="0" applyFill="1" applyBorder="1" applyAlignment="1"/>
    <xf numFmtId="0" fontId="14" fillId="0" borderId="0" xfId="26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Hiperlink" xfId="26" builtinId="8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D@" TargetMode="External"/><Relationship Id="rId2" Type="http://schemas.openxmlformats.org/officeDocument/2006/relationships/hyperlink" Target="mailto:D@" TargetMode="External"/><Relationship Id="rId1" Type="http://schemas.openxmlformats.org/officeDocument/2006/relationships/hyperlink" Target="mailto:D@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@" TargetMode="External"/><Relationship Id="rId4" Type="http://schemas.openxmlformats.org/officeDocument/2006/relationships/hyperlink" Target="mailto: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A8A-28E7-3146-99CF-36D2C80016D9}">
  <dimension ref="A1:I18"/>
  <sheetViews>
    <sheetView zoomScale="170" zoomScaleNormal="170" workbookViewId="0">
      <selection activeCell="E17" sqref="E17"/>
    </sheetView>
  </sheetViews>
  <sheetFormatPr baseColWidth="10" defaultRowHeight="15"/>
  <cols>
    <col min="1" max="1" width="19.33203125" customWidth="1"/>
  </cols>
  <sheetData>
    <row r="1" spans="1:9">
      <c r="A1" t="s">
        <v>14</v>
      </c>
    </row>
    <row r="2" spans="1:9" ht="16" thickBot="1">
      <c r="G2" t="s">
        <v>41</v>
      </c>
      <c r="H2" s="10">
        <v>142.56315904742567</v>
      </c>
    </row>
    <row r="3" spans="1:9">
      <c r="A3" s="17" t="s">
        <v>15</v>
      </c>
      <c r="B3" s="17"/>
      <c r="E3" t="s">
        <v>38</v>
      </c>
    </row>
    <row r="4" spans="1:9">
      <c r="A4" s="14" t="s">
        <v>16</v>
      </c>
      <c r="B4" s="14">
        <v>0.84740896723546477</v>
      </c>
      <c r="E4" t="s">
        <v>39</v>
      </c>
    </row>
    <row r="5" spans="1:9">
      <c r="A5" s="20" t="s">
        <v>17</v>
      </c>
      <c r="B5" s="20">
        <v>0.71810195775107699</v>
      </c>
      <c r="E5" t="s">
        <v>40</v>
      </c>
      <c r="G5" t="s">
        <v>44</v>
      </c>
    </row>
    <row r="6" spans="1:9">
      <c r="A6" s="14" t="s">
        <v>18</v>
      </c>
      <c r="B6" s="14">
        <v>0.71675958612132029</v>
      </c>
    </row>
    <row r="7" spans="1:9">
      <c r="A7" s="20" t="s">
        <v>19</v>
      </c>
      <c r="B7" s="20">
        <v>8.4997113930100863</v>
      </c>
      <c r="E7" t="s">
        <v>42</v>
      </c>
      <c r="F7">
        <f>B18*H2+B17</f>
        <v>140.39816012986319</v>
      </c>
      <c r="G7" t="s">
        <v>43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38647.526601536403</v>
      </c>
      <c r="D12" s="14">
        <v>38647.526601536403</v>
      </c>
      <c r="E12" s="14">
        <v>534.95018952478154</v>
      </c>
      <c r="F12" s="14">
        <v>1.1778394168523129E-59</v>
      </c>
    </row>
    <row r="13" spans="1:9">
      <c r="A13" s="14" t="s">
        <v>23</v>
      </c>
      <c r="B13" s="14">
        <v>210</v>
      </c>
      <c r="C13" s="14">
        <v>15171.469690537746</v>
      </c>
      <c r="D13" s="14">
        <v>72.245093764465452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9">
        <v>64.039665771884557</v>
      </c>
      <c r="C17" s="14">
        <v>3.0890976718008791</v>
      </c>
      <c r="D17" s="14">
        <v>20.730864665263489</v>
      </c>
      <c r="E17" s="20">
        <v>1.0624798561976784E-52</v>
      </c>
      <c r="F17" s="14">
        <v>57.95005094271324</v>
      </c>
      <c r="G17" s="14">
        <v>70.129280601055882</v>
      </c>
      <c r="H17" s="14">
        <v>57.95005094271324</v>
      </c>
      <c r="I17" s="14">
        <v>70.129280601055882</v>
      </c>
    </row>
    <row r="18" spans="1:9" ht="16" thickBot="1">
      <c r="A18" s="15" t="s">
        <v>1</v>
      </c>
      <c r="B18" s="18">
        <v>0.53561168865917785</v>
      </c>
      <c r="C18" s="15">
        <v>2.3157590673002642E-2</v>
      </c>
      <c r="D18" s="15">
        <v>23.128990240059796</v>
      </c>
      <c r="E18" s="18">
        <v>1.1778394168523129E-59</v>
      </c>
      <c r="F18" s="15">
        <v>0.48996055601370725</v>
      </c>
      <c r="G18" s="15">
        <v>0.58126282130464846</v>
      </c>
      <c r="H18" s="15">
        <v>0.48996055601370725</v>
      </c>
      <c r="I18" s="15">
        <v>0.58126282130464846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3352-00A3-AF42-A8B4-1575A7D420E1}">
  <dimension ref="A1:I19"/>
  <sheetViews>
    <sheetView zoomScale="170" zoomScaleNormal="170" workbookViewId="0">
      <selection activeCell="E5" sqref="E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  <c r="E3" t="s">
        <v>71</v>
      </c>
    </row>
    <row r="4" spans="1:9">
      <c r="A4" s="14" t="s">
        <v>16</v>
      </c>
      <c r="B4" s="14">
        <v>0.98575833275058677</v>
      </c>
      <c r="E4" t="s">
        <v>72</v>
      </c>
    </row>
    <row r="5" spans="1:9">
      <c r="A5" s="20" t="s">
        <v>17</v>
      </c>
      <c r="B5" s="20">
        <v>0.97171949058721663</v>
      </c>
    </row>
    <row r="6" spans="1:9">
      <c r="A6" s="14" t="s">
        <v>18</v>
      </c>
      <c r="B6" s="14">
        <v>0.97131257678271621</v>
      </c>
    </row>
    <row r="7" spans="1:9">
      <c r="A7" s="20" t="s">
        <v>19</v>
      </c>
      <c r="B7" s="20">
        <v>2.8425877119696965</v>
      </c>
    </row>
    <row r="8" spans="1:9" ht="16" thickBot="1">
      <c r="A8" s="15" t="s">
        <v>20</v>
      </c>
      <c r="B8" s="15">
        <v>142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38591.90656404692</v>
      </c>
      <c r="D12" s="14">
        <v>19295.95328202346</v>
      </c>
      <c r="E12" s="14">
        <v>2388.0229174826895</v>
      </c>
      <c r="F12" s="14">
        <v>2.3898043733416093E-108</v>
      </c>
    </row>
    <row r="13" spans="1:9">
      <c r="A13" s="14" t="s">
        <v>23</v>
      </c>
      <c r="B13" s="14">
        <v>139</v>
      </c>
      <c r="C13" s="14">
        <v>1123.1623811335151</v>
      </c>
      <c r="D13" s="14">
        <v>8.0803049002411154</v>
      </c>
      <c r="E13" s="14"/>
      <c r="F13" s="14"/>
    </row>
    <row r="14" spans="1:9" ht="16" thickBot="1">
      <c r="A14" s="15" t="s">
        <v>24</v>
      </c>
      <c r="B14" s="15">
        <v>141</v>
      </c>
      <c r="C14" s="15">
        <v>39715.068945180436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2.7568676920452049</v>
      </c>
      <c r="C17" s="14">
        <v>1.8511769518871126</v>
      </c>
      <c r="D17" s="14">
        <v>1.4892513053572862</v>
      </c>
      <c r="E17" s="19">
        <v>0.13868665420551599</v>
      </c>
      <c r="F17" s="14">
        <v>-0.9032381413159043</v>
      </c>
      <c r="G17" s="14">
        <v>6.4169735254063145</v>
      </c>
      <c r="H17" s="14">
        <v>-0.9032381413159043</v>
      </c>
      <c r="I17" s="14">
        <v>6.4169735254063145</v>
      </c>
    </row>
    <row r="18" spans="1:9">
      <c r="A18" s="14" t="s">
        <v>67</v>
      </c>
      <c r="B18" s="14">
        <v>0.56390762957061147</v>
      </c>
      <c r="C18" s="14">
        <v>7.7005748893429121E-2</v>
      </c>
      <c r="D18" s="14">
        <v>7.3229289718488735</v>
      </c>
      <c r="E18" s="20">
        <v>1.7849504173711373E-11</v>
      </c>
      <c r="F18" s="14">
        <v>0.41165357820082743</v>
      </c>
      <c r="G18" s="14">
        <v>0.71616168094039545</v>
      </c>
      <c r="H18" s="14">
        <v>0.41165357820082743</v>
      </c>
      <c r="I18" s="14">
        <v>0.71616168094039545</v>
      </c>
    </row>
    <row r="19" spans="1:9" ht="16" thickBot="1">
      <c r="A19" s="15" t="s">
        <v>68</v>
      </c>
      <c r="B19" s="15">
        <v>0.41855055947787878</v>
      </c>
      <c r="C19" s="15">
        <v>7.6638840003916894E-2</v>
      </c>
      <c r="D19" s="15">
        <v>5.4613373513545778</v>
      </c>
      <c r="E19" s="18">
        <v>2.1144190187816165E-7</v>
      </c>
      <c r="F19" s="15">
        <v>0.26702195219135583</v>
      </c>
      <c r="G19" s="15">
        <v>0.57007916676440173</v>
      </c>
      <c r="H19" s="15">
        <v>0.26702195219135583</v>
      </c>
      <c r="I19" s="15">
        <v>0.57007916676440173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42DE-E3F5-E642-A6CF-329D5CE69141}">
  <dimension ref="A1:I20"/>
  <sheetViews>
    <sheetView zoomScale="160" zoomScaleNormal="160"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0.985460029382762</v>
      </c>
    </row>
    <row r="5" spans="1:9">
      <c r="A5" s="20" t="s">
        <v>17</v>
      </c>
      <c r="B5" s="20">
        <v>0.9711314695110741</v>
      </c>
    </row>
    <row r="6" spans="1:9">
      <c r="A6" s="14" t="s">
        <v>18</v>
      </c>
      <c r="B6" s="14">
        <v>0.97049931190912686</v>
      </c>
    </row>
    <row r="7" spans="1:9">
      <c r="A7" s="20" t="s">
        <v>19</v>
      </c>
      <c r="B7" s="20">
        <v>2.8632352264179399</v>
      </c>
    </row>
    <row r="8" spans="1:9" ht="16" thickBot="1">
      <c r="A8" s="15" t="s">
        <v>20</v>
      </c>
      <c r="B8" s="15">
        <v>141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3</v>
      </c>
      <c r="C12" s="14">
        <v>37782.263679253389</v>
      </c>
      <c r="D12" s="14">
        <v>12594.087893084463</v>
      </c>
      <c r="E12" s="14">
        <v>1536.2173396628025</v>
      </c>
      <c r="F12" s="14">
        <v>3.2024961898189473E-105</v>
      </c>
    </row>
    <row r="13" spans="1:9">
      <c r="A13" s="14" t="s">
        <v>23</v>
      </c>
      <c r="B13" s="14">
        <v>137</v>
      </c>
      <c r="C13" s="14">
        <v>1123.1418867666812</v>
      </c>
      <c r="D13" s="14">
        <v>8.1981159618005925</v>
      </c>
      <c r="E13" s="14"/>
      <c r="F13" s="14"/>
    </row>
    <row r="14" spans="1:9" ht="16" thickBot="1">
      <c r="A14" s="15" t="s">
        <v>24</v>
      </c>
      <c r="B14" s="15">
        <v>140</v>
      </c>
      <c r="C14" s="15">
        <v>38905.405566020068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2.7712209920078017</v>
      </c>
      <c r="C17" s="14">
        <v>1.8870085120530802</v>
      </c>
      <c r="D17" s="14">
        <v>1.4685789567492153</v>
      </c>
      <c r="E17" s="19">
        <v>0.14423938681788709</v>
      </c>
      <c r="F17" s="14">
        <v>-0.96020853761716563</v>
      </c>
      <c r="G17" s="14">
        <v>6.502650521632769</v>
      </c>
      <c r="H17" s="14">
        <v>-0.96020853761716563</v>
      </c>
      <c r="I17" s="14">
        <v>6.502650521632769</v>
      </c>
    </row>
    <row r="18" spans="1:9">
      <c r="A18" s="14" t="s">
        <v>67</v>
      </c>
      <c r="B18" s="14">
        <v>0.56371829306720345</v>
      </c>
      <c r="C18" s="14">
        <v>8.5864392847892088E-2</v>
      </c>
      <c r="D18" s="14">
        <v>6.5652160851567976</v>
      </c>
      <c r="E18" s="20">
        <v>9.9128959697176651E-10</v>
      </c>
      <c r="F18" s="14">
        <v>0.39392736262389083</v>
      </c>
      <c r="G18" s="14">
        <v>0.73350922351051606</v>
      </c>
      <c r="H18" s="14">
        <v>0.39392736262389083</v>
      </c>
      <c r="I18" s="14">
        <v>0.73350922351051606</v>
      </c>
    </row>
    <row r="19" spans="1:9">
      <c r="A19" s="14" t="s">
        <v>68</v>
      </c>
      <c r="B19" s="14">
        <v>0.4182806350127794</v>
      </c>
      <c r="C19" s="14">
        <v>9.1386083735389576E-2</v>
      </c>
      <c r="D19" s="14">
        <v>4.5770714524097587</v>
      </c>
      <c r="E19" s="20">
        <v>1.0467030923984524E-5</v>
      </c>
      <c r="F19" s="14">
        <v>0.23757094066381163</v>
      </c>
      <c r="G19" s="14">
        <v>0.59899032936174712</v>
      </c>
      <c r="H19" s="14">
        <v>0.23757094066381163</v>
      </c>
      <c r="I19" s="14">
        <v>0.59899032936174712</v>
      </c>
    </row>
    <row r="20" spans="1:9" ht="16" thickBot="1">
      <c r="A20" s="15" t="s">
        <v>73</v>
      </c>
      <c r="B20" s="15">
        <v>3.5738966629634037E-4</v>
      </c>
      <c r="C20" s="15">
        <v>8.6194861136884571E-2</v>
      </c>
      <c r="D20" s="15">
        <v>4.1462989972079192E-3</v>
      </c>
      <c r="E20" s="26">
        <v>0.99669777300355322</v>
      </c>
      <c r="F20" s="15">
        <v>-0.1700870190863481</v>
      </c>
      <c r="G20" s="15">
        <v>0.17080179841894078</v>
      </c>
      <c r="H20" s="15">
        <v>-0.1700870190863481</v>
      </c>
      <c r="I20" s="15">
        <v>0.17080179841894078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5788-B7E1-5D43-BC96-A71456E7EADE}">
  <dimension ref="A1:I21"/>
  <sheetViews>
    <sheetView zoomScale="190" zoomScaleNormal="190" workbookViewId="0">
      <selection activeCell="E20" sqref="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0.9859159325034268</v>
      </c>
    </row>
    <row r="5" spans="1:9">
      <c r="A5" s="20" t="s">
        <v>17</v>
      </c>
      <c r="B5" s="20">
        <v>0.97203022596410171</v>
      </c>
    </row>
    <row r="6" spans="1:9">
      <c r="A6" s="14" t="s">
        <v>18</v>
      </c>
      <c r="B6" s="14">
        <v>0.97120149191859362</v>
      </c>
    </row>
    <row r="7" spans="1:9">
      <c r="A7" s="20" t="s">
        <v>19</v>
      </c>
      <c r="B7" s="20">
        <v>2.8074947523391116</v>
      </c>
    </row>
    <row r="8" spans="1:9" ht="16" thickBot="1">
      <c r="A8" s="15" t="s">
        <v>20</v>
      </c>
      <c r="B8" s="15">
        <v>140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4</v>
      </c>
      <c r="C12" s="14">
        <v>36979.623645650681</v>
      </c>
      <c r="D12" s="14">
        <v>9244.9059114126703</v>
      </c>
      <c r="E12" s="14">
        <v>1172.9097304891679</v>
      </c>
      <c r="F12" s="14">
        <v>9.4418562874072756E-104</v>
      </c>
    </row>
    <row r="13" spans="1:9">
      <c r="A13" s="14" t="s">
        <v>23</v>
      </c>
      <c r="B13" s="14">
        <v>135</v>
      </c>
      <c r="C13" s="14">
        <v>1064.0736158955726</v>
      </c>
      <c r="D13" s="14">
        <v>7.8820267844116492</v>
      </c>
      <c r="E13" s="14"/>
      <c r="F13" s="14"/>
    </row>
    <row r="14" spans="1:9" ht="16" thickBot="1">
      <c r="A14" s="15" t="s">
        <v>24</v>
      </c>
      <c r="B14" s="15">
        <v>139</v>
      </c>
      <c r="C14" s="15">
        <v>38043.697261546251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2.9664451095260844</v>
      </c>
      <c r="C17" s="14">
        <v>1.8723938217834069</v>
      </c>
      <c r="D17" s="14">
        <v>1.5843061833544301</v>
      </c>
      <c r="E17" s="19">
        <v>0.11546384979649454</v>
      </c>
      <c r="F17" s="14">
        <v>-0.73657369176545773</v>
      </c>
      <c r="G17" s="14">
        <v>6.6694639108176261</v>
      </c>
      <c r="H17" s="14">
        <v>-0.73657369176545773</v>
      </c>
      <c r="I17" s="14">
        <v>6.6694639108176261</v>
      </c>
    </row>
    <row r="18" spans="1:9">
      <c r="A18" s="14" t="s">
        <v>67</v>
      </c>
      <c r="B18" s="14">
        <v>0.56393091970200759</v>
      </c>
      <c r="C18" s="14">
        <v>8.4193350165657127E-2</v>
      </c>
      <c r="D18" s="14">
        <v>6.6980458503246227</v>
      </c>
      <c r="E18" s="20">
        <v>5.2148715675040606E-10</v>
      </c>
      <c r="F18" s="14">
        <v>0.39742238128448693</v>
      </c>
      <c r="G18" s="14">
        <v>0.73043945811952826</v>
      </c>
      <c r="H18" s="14">
        <v>0.39742238128448693</v>
      </c>
      <c r="I18" s="14">
        <v>0.73043945811952826</v>
      </c>
    </row>
    <row r="19" spans="1:9">
      <c r="A19" s="14" t="s">
        <v>68</v>
      </c>
      <c r="B19" s="14">
        <v>0.51515684633114744</v>
      </c>
      <c r="C19" s="14">
        <v>9.6619686868257157E-2</v>
      </c>
      <c r="D19" s="14">
        <v>5.3317999988301965</v>
      </c>
      <c r="E19" s="20">
        <v>3.979145045180503E-7</v>
      </c>
      <c r="F19" s="14">
        <v>0.32407283778251994</v>
      </c>
      <c r="G19" s="14">
        <v>0.70624085487977495</v>
      </c>
      <c r="H19" s="14">
        <v>0.32407283778251994</v>
      </c>
      <c r="I19" s="14">
        <v>0.70624085487977495</v>
      </c>
    </row>
    <row r="20" spans="1:9">
      <c r="A20" s="14" t="s">
        <v>73</v>
      </c>
      <c r="B20" s="14">
        <v>0.12807026187803627</v>
      </c>
      <c r="C20" s="14">
        <v>9.7090351340652151E-2</v>
      </c>
      <c r="D20" s="14">
        <v>1.3190833085842661</v>
      </c>
      <c r="E20" s="19">
        <v>0.18937430019326038</v>
      </c>
      <c r="F20" s="14">
        <v>-6.3944576162817651E-2</v>
      </c>
      <c r="G20" s="14">
        <v>0.32008509991889023</v>
      </c>
      <c r="H20" s="14">
        <v>-6.3944576162817651E-2</v>
      </c>
      <c r="I20" s="14">
        <v>0.32008509991889023</v>
      </c>
    </row>
    <row r="21" spans="1:9" ht="16" thickBot="1">
      <c r="A21" s="15" t="s">
        <v>74</v>
      </c>
      <c r="B21" s="15">
        <v>-0.22719007731900231</v>
      </c>
      <c r="C21" s="15">
        <v>8.4523023613217577E-2</v>
      </c>
      <c r="D21" s="15">
        <v>-2.6879075973268272</v>
      </c>
      <c r="E21" s="18">
        <v>8.0954045300268458E-3</v>
      </c>
      <c r="F21" s="15">
        <v>-0.39435060836777414</v>
      </c>
      <c r="G21" s="15">
        <v>-6.0029546270230522E-2</v>
      </c>
      <c r="H21" s="15">
        <v>-0.39435060836777414</v>
      </c>
      <c r="I21" s="15">
        <v>-6.0029546270230522E-2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66ED-6DD8-8F42-BEB3-C781C0FCC46A}">
  <dimension ref="A1:I22"/>
  <sheetViews>
    <sheetView zoomScale="150" zoomScaleNormal="150" workbookViewId="0">
      <selection activeCell="A20" sqref="A20:XFD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0.98744068054433076</v>
      </c>
    </row>
    <row r="5" spans="1:9">
      <c r="A5" s="20" t="s">
        <v>17</v>
      </c>
      <c r="B5" s="20">
        <v>0.9750390975938511</v>
      </c>
    </row>
    <row r="6" spans="1:9">
      <c r="A6" s="14" t="s">
        <v>18</v>
      </c>
      <c r="B6" s="14">
        <v>0.97404858559360707</v>
      </c>
    </row>
    <row r="7" spans="1:9">
      <c r="A7" s="20" t="s">
        <v>19</v>
      </c>
      <c r="B7" s="20">
        <v>2.4992983720826043</v>
      </c>
    </row>
    <row r="8" spans="1:9" ht="16" thickBot="1">
      <c r="A8" s="15" t="s">
        <v>20</v>
      </c>
      <c r="B8" s="15">
        <v>132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5</v>
      </c>
      <c r="C12" s="14">
        <v>30744.575861766592</v>
      </c>
      <c r="D12" s="14">
        <v>6148.9151723533187</v>
      </c>
      <c r="E12" s="14">
        <v>984.37888420701563</v>
      </c>
      <c r="F12" s="14">
        <v>3.9751786892647028E-99</v>
      </c>
    </row>
    <row r="13" spans="1:9">
      <c r="A13" s="14" t="s">
        <v>23</v>
      </c>
      <c r="B13" s="14">
        <v>126</v>
      </c>
      <c r="C13" s="14">
        <v>787.05803643953914</v>
      </c>
      <c r="D13" s="14">
        <v>6.2464923526947551</v>
      </c>
      <c r="E13" s="14"/>
      <c r="F13" s="14"/>
    </row>
    <row r="14" spans="1:9" ht="16" thickBot="1">
      <c r="A14" s="15" t="s">
        <v>24</v>
      </c>
      <c r="B14" s="15">
        <v>131</v>
      </c>
      <c r="C14" s="15">
        <v>31531.633898206132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5.4332458410586639</v>
      </c>
      <c r="C17" s="14">
        <v>1.8734464405017113</v>
      </c>
      <c r="D17" s="14">
        <v>2.9001340650035523</v>
      </c>
      <c r="E17" s="20">
        <v>4.4024489844675576E-3</v>
      </c>
      <c r="F17" s="14">
        <v>1.7257504109017958</v>
      </c>
      <c r="G17" s="14">
        <v>9.140741271215532</v>
      </c>
      <c r="H17" s="14">
        <v>1.7257504109017958</v>
      </c>
      <c r="I17" s="14">
        <v>9.140741271215532</v>
      </c>
    </row>
    <row r="18" spans="1:9">
      <c r="A18" s="14" t="s">
        <v>67</v>
      </c>
      <c r="B18" s="14">
        <v>0.41435985390083341</v>
      </c>
      <c r="C18" s="14">
        <v>7.8847678788732375E-2</v>
      </c>
      <c r="D18" s="14">
        <v>5.2551940686939655</v>
      </c>
      <c r="E18" s="20">
        <v>6.1216625324256887E-7</v>
      </c>
      <c r="F18" s="14">
        <v>0.25832261554273217</v>
      </c>
      <c r="G18" s="14">
        <v>0.57039709225893465</v>
      </c>
      <c r="H18" s="14">
        <v>0.25832261554273217</v>
      </c>
      <c r="I18" s="14">
        <v>0.57039709225893465</v>
      </c>
    </row>
    <row r="19" spans="1:9">
      <c r="A19" s="14" t="s">
        <v>68</v>
      </c>
      <c r="B19" s="14">
        <v>0.39837422990078097</v>
      </c>
      <c r="C19" s="14">
        <v>8.875837238050352E-2</v>
      </c>
      <c r="D19" s="14">
        <v>4.4883003058344393</v>
      </c>
      <c r="E19" s="20">
        <v>1.5997742826094763E-5</v>
      </c>
      <c r="F19" s="14">
        <v>0.22272402027922772</v>
      </c>
      <c r="G19" s="14">
        <v>0.57402443952233417</v>
      </c>
      <c r="H19" s="14">
        <v>0.22272402027922772</v>
      </c>
      <c r="I19" s="14">
        <v>0.57402443952233417</v>
      </c>
    </row>
    <row r="20" spans="1:9">
      <c r="A20" s="14" t="s">
        <v>73</v>
      </c>
      <c r="B20" s="14">
        <v>8.1727888449083935E-2</v>
      </c>
      <c r="C20" s="14">
        <v>8.7215180009580159E-2</v>
      </c>
      <c r="D20" s="14">
        <v>0.93708329719787919</v>
      </c>
      <c r="E20" s="19">
        <v>0.35050840166707609</v>
      </c>
      <c r="F20" s="14">
        <v>-9.0868388837195779E-2</v>
      </c>
      <c r="G20" s="14">
        <v>0.25432416573536365</v>
      </c>
      <c r="H20" s="14">
        <v>-9.0868388837195779E-2</v>
      </c>
      <c r="I20" s="14">
        <v>0.25432416573536365</v>
      </c>
    </row>
    <row r="21" spans="1:9">
      <c r="A21" s="14" t="s">
        <v>74</v>
      </c>
      <c r="B21" s="14">
        <v>-0.24836853364553463</v>
      </c>
      <c r="C21" s="14">
        <v>7.5758493428299573E-2</v>
      </c>
      <c r="D21" s="14">
        <v>-3.2784249317286003</v>
      </c>
      <c r="E21" s="20">
        <v>1.349477776273818E-3</v>
      </c>
      <c r="F21" s="14">
        <v>-0.39829236499123954</v>
      </c>
      <c r="G21" s="14">
        <v>-9.8444702299829684E-2</v>
      </c>
      <c r="H21" s="14">
        <v>-0.39829236499123954</v>
      </c>
      <c r="I21" s="14">
        <v>-9.8444702299829684E-2</v>
      </c>
    </row>
    <row r="22" spans="1:9" ht="16" thickBot="1">
      <c r="A22" s="15" t="s">
        <v>75</v>
      </c>
      <c r="B22" s="15">
        <v>0.32487883684142171</v>
      </c>
      <c r="C22" s="15">
        <v>5.13675293673981E-2</v>
      </c>
      <c r="D22" s="15">
        <v>6.324595339553464</v>
      </c>
      <c r="E22" s="18">
        <v>4.0388621603976112E-9</v>
      </c>
      <c r="F22" s="15">
        <v>0.2232240063264507</v>
      </c>
      <c r="G22" s="15">
        <v>0.42653366735639275</v>
      </c>
      <c r="H22" s="15">
        <v>0.2232240063264507</v>
      </c>
      <c r="I22" s="15">
        <v>0.42653366735639275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4D6C-08C7-AE45-9304-C488D3DAB939}">
  <dimension ref="A1:I21"/>
  <sheetViews>
    <sheetView zoomScale="170" zoomScaleNormal="170"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0.98735259097387884</v>
      </c>
    </row>
    <row r="5" spans="1:9">
      <c r="A5" s="20" t="s">
        <v>17</v>
      </c>
      <c r="B5" s="20">
        <v>0.97486513890283177</v>
      </c>
    </row>
    <row r="6" spans="1:9">
      <c r="A6" s="14" t="s">
        <v>18</v>
      </c>
      <c r="B6" s="14">
        <v>0.9740734897344171</v>
      </c>
    </row>
    <row r="7" spans="1:9">
      <c r="A7" s="20" t="s">
        <v>19</v>
      </c>
      <c r="B7" s="20">
        <v>2.4980988648506868</v>
      </c>
    </row>
    <row r="8" spans="1:9" ht="16" thickBot="1">
      <c r="A8" s="15" t="s">
        <v>20</v>
      </c>
      <c r="B8" s="15">
        <v>132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4</v>
      </c>
      <c r="C12" s="14">
        <v>30739.090660007958</v>
      </c>
      <c r="D12" s="14">
        <v>7684.7726650019895</v>
      </c>
      <c r="E12" s="14">
        <v>1231.4358150024561</v>
      </c>
      <c r="F12" s="14">
        <v>1.6452613975365205E-100</v>
      </c>
    </row>
    <row r="13" spans="1:9">
      <c r="A13" s="14" t="s">
        <v>23</v>
      </c>
      <c r="B13" s="14">
        <v>127</v>
      </c>
      <c r="C13" s="14">
        <v>792.54323819817284</v>
      </c>
      <c r="D13" s="14">
        <v>6.2404979385682902</v>
      </c>
      <c r="E13" s="14"/>
      <c r="F13" s="14"/>
    </row>
    <row r="14" spans="1:9" ht="16" thickBot="1">
      <c r="A14" s="15" t="s">
        <v>24</v>
      </c>
      <c r="B14" s="15">
        <v>131</v>
      </c>
      <c r="C14" s="15">
        <v>31531.633898206132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5.4724318279197348</v>
      </c>
      <c r="C17" s="14">
        <v>1.8720807731907225</v>
      </c>
      <c r="D17" s="14">
        <v>2.9231814707400012</v>
      </c>
      <c r="E17" s="20">
        <v>4.1034025592548724E-3</v>
      </c>
      <c r="F17" s="14">
        <v>1.7679218233883094</v>
      </c>
      <c r="G17" s="14">
        <v>9.1769418324511598</v>
      </c>
      <c r="H17" s="14">
        <v>1.7679218233883094</v>
      </c>
      <c r="I17" s="14">
        <v>9.1769418324511598</v>
      </c>
    </row>
    <row r="18" spans="1:9">
      <c r="A18" s="14" t="s">
        <v>67</v>
      </c>
      <c r="B18" s="14">
        <v>0.43878177574166582</v>
      </c>
      <c r="C18" s="14">
        <v>7.4380329503199311E-2</v>
      </c>
      <c r="D18" s="14">
        <v>5.899164183223907</v>
      </c>
      <c r="E18" s="20">
        <v>3.10977413382553E-8</v>
      </c>
      <c r="F18" s="14">
        <v>0.29159652672309999</v>
      </c>
      <c r="G18" s="14">
        <v>0.58596702476023166</v>
      </c>
      <c r="H18" s="14">
        <v>0.29159652672309999</v>
      </c>
      <c r="I18" s="14">
        <v>0.58596702476023166</v>
      </c>
    </row>
    <row r="19" spans="1:9">
      <c r="A19" s="14" t="s">
        <v>68</v>
      </c>
      <c r="B19" s="14">
        <v>0.41644256874106322</v>
      </c>
      <c r="C19" s="14">
        <v>8.6597173258994617E-2</v>
      </c>
      <c r="D19" s="14">
        <v>4.8089626146983777</v>
      </c>
      <c r="E19" s="20">
        <v>4.2175374057979558E-6</v>
      </c>
      <c r="F19" s="14">
        <v>0.24508239064611703</v>
      </c>
      <c r="G19" s="14">
        <v>0.58780274683600942</v>
      </c>
      <c r="H19" s="14">
        <v>0.24508239064611703</v>
      </c>
      <c r="I19" s="14">
        <v>0.58780274683600942</v>
      </c>
    </row>
    <row r="20" spans="1:9">
      <c r="A20" s="14" t="s">
        <v>74</v>
      </c>
      <c r="B20" s="14">
        <v>-0.21394392002702006</v>
      </c>
      <c r="C20" s="14">
        <v>6.6223931525397892E-2</v>
      </c>
      <c r="D20" s="14">
        <v>-3.2306133915496891</v>
      </c>
      <c r="E20" s="20">
        <v>1.5730736952153544E-3</v>
      </c>
      <c r="F20" s="14">
        <v>-0.3449891293943016</v>
      </c>
      <c r="G20" s="14">
        <v>-8.2898710659738528E-2</v>
      </c>
      <c r="H20" s="14">
        <v>-0.3449891293943016</v>
      </c>
      <c r="I20" s="14">
        <v>-8.2898710659738528E-2</v>
      </c>
    </row>
    <row r="21" spans="1:9" ht="16" thickBot="1">
      <c r="A21" s="15" t="s">
        <v>75</v>
      </c>
      <c r="B21" s="15">
        <v>0.32941892607866069</v>
      </c>
      <c r="C21" s="15">
        <v>5.1113992738159815E-2</v>
      </c>
      <c r="D21" s="15">
        <v>6.4447895464978755</v>
      </c>
      <c r="E21" s="18">
        <v>2.1889196273216145E-9</v>
      </c>
      <c r="F21" s="15">
        <v>0.22827355875173022</v>
      </c>
      <c r="G21" s="15">
        <v>0.43056429340559116</v>
      </c>
      <c r="H21" s="15">
        <v>0.22827355875173022</v>
      </c>
      <c r="I21" s="15">
        <v>0.43056429340559116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CEF0-2E4D-5843-A37C-4DD50D356C08}">
  <dimension ref="A1:H210"/>
  <sheetViews>
    <sheetView zoomScale="170" zoomScaleNormal="170" workbookViewId="0">
      <pane xSplit="1" ySplit="3" topLeftCell="B112" activePane="bottomRight" state="frozen"/>
      <selection pane="topRight" activeCell="B1" sqref="B1"/>
      <selection pane="bottomLeft" activeCell="A3" sqref="A3"/>
      <selection pane="bottomRight" activeCell="C131" sqref="C131"/>
    </sheetView>
  </sheetViews>
  <sheetFormatPr baseColWidth="10" defaultColWidth="9.1640625" defaultRowHeight="13"/>
  <cols>
    <col min="1" max="1" width="9.83203125" style="3" bestFit="1" customWidth="1"/>
    <col min="2" max="2" width="14" style="4" customWidth="1"/>
    <col min="3" max="16384" width="9.1640625" style="4"/>
  </cols>
  <sheetData>
    <row r="1" spans="1:8" ht="14">
      <c r="B1" s="2" t="s">
        <v>13</v>
      </c>
    </row>
    <row r="2" spans="1:8" ht="14">
      <c r="B2" s="2" t="s">
        <v>63</v>
      </c>
      <c r="C2" s="4" t="s">
        <v>65</v>
      </c>
      <c r="D2" s="4" t="s">
        <v>66</v>
      </c>
    </row>
    <row r="3" spans="1:8" ht="14">
      <c r="A3" s="3" t="s">
        <v>69</v>
      </c>
      <c r="B3" s="5" t="s">
        <v>64</v>
      </c>
      <c r="C3" s="4" t="s">
        <v>67</v>
      </c>
      <c r="D3" s="4" t="s">
        <v>68</v>
      </c>
      <c r="E3" s="4" t="s">
        <v>74</v>
      </c>
      <c r="F3" s="4" t="s">
        <v>75</v>
      </c>
      <c r="H3" s="4" t="s">
        <v>73</v>
      </c>
    </row>
    <row r="4" spans="1:8">
      <c r="A4" s="1">
        <v>37987</v>
      </c>
      <c r="B4" s="6">
        <v>103.09288954876487</v>
      </c>
      <c r="C4" s="6">
        <v>103.08809307441207</v>
      </c>
      <c r="D4" s="6">
        <v>103.56536277900115</v>
      </c>
      <c r="E4" s="6">
        <v>104.00039081258765</v>
      </c>
      <c r="F4" s="6">
        <v>99.999999999999972</v>
      </c>
      <c r="H4" s="6">
        <v>105.21200903804514</v>
      </c>
    </row>
    <row r="5" spans="1:8">
      <c r="A5" s="1">
        <v>38018</v>
      </c>
      <c r="B5" s="6">
        <v>102.66946076242078</v>
      </c>
      <c r="C5" s="6">
        <v>103.09288954876487</v>
      </c>
      <c r="D5" s="6">
        <v>103.08809307441207</v>
      </c>
      <c r="E5" s="6">
        <v>105.21200903804514</v>
      </c>
      <c r="F5" s="6">
        <v>100.63968574102175</v>
      </c>
      <c r="H5" s="6">
        <v>103.56536277900115</v>
      </c>
    </row>
    <row r="6" spans="1:8">
      <c r="A6" s="1">
        <v>38047</v>
      </c>
      <c r="B6" s="6">
        <v>109.91045820626992</v>
      </c>
      <c r="C6" s="6">
        <v>102.66946076242078</v>
      </c>
      <c r="D6" s="6">
        <v>103.09288954876487</v>
      </c>
      <c r="E6" s="6">
        <v>103.56536277900115</v>
      </c>
      <c r="F6" s="6">
        <v>101.22273485600226</v>
      </c>
      <c r="H6" s="6">
        <v>103.08809307441207</v>
      </c>
    </row>
    <row r="7" spans="1:8">
      <c r="A7" s="1">
        <v>38078</v>
      </c>
      <c r="B7" s="6">
        <v>106.08838197099442</v>
      </c>
      <c r="C7" s="6">
        <v>109.91045820626992</v>
      </c>
      <c r="D7" s="6">
        <v>102.66946076242078</v>
      </c>
      <c r="E7" s="6">
        <v>103.08809307441207</v>
      </c>
      <c r="F7" s="6">
        <v>100.52745587042858</v>
      </c>
      <c r="H7" s="6">
        <v>103.09288954876487</v>
      </c>
    </row>
    <row r="8" spans="1:8">
      <c r="A8" s="1">
        <v>38108</v>
      </c>
      <c r="B8" s="6">
        <v>107.28958760044635</v>
      </c>
      <c r="C8" s="6">
        <v>106.08838197099442</v>
      </c>
      <c r="D8" s="6">
        <v>109.91045820626992</v>
      </c>
      <c r="E8" s="6">
        <v>103.09288954876487</v>
      </c>
      <c r="F8" s="6">
        <v>101.18829921003332</v>
      </c>
      <c r="H8" s="6">
        <v>102.66946076242078</v>
      </c>
    </row>
    <row r="9" spans="1:8">
      <c r="A9" s="1">
        <v>38139</v>
      </c>
      <c r="B9" s="6">
        <v>108.54851443377537</v>
      </c>
      <c r="C9" s="6">
        <v>107.28958760044635</v>
      </c>
      <c r="D9" s="6">
        <v>106.08838197099442</v>
      </c>
      <c r="E9" s="6">
        <v>102.66946076242078</v>
      </c>
      <c r="F9" s="6">
        <v>99.37068143695447</v>
      </c>
      <c r="H9" s="6">
        <v>109.91045820626992</v>
      </c>
    </row>
    <row r="10" spans="1:8">
      <c r="A10" s="1">
        <v>38169</v>
      </c>
      <c r="B10" s="6">
        <v>110.38751820140975</v>
      </c>
      <c r="C10" s="6">
        <v>108.54851443377537</v>
      </c>
      <c r="D10" s="6">
        <v>107.28958760044635</v>
      </c>
      <c r="E10" s="6">
        <v>109.91045820626992</v>
      </c>
      <c r="F10" s="6">
        <v>100.80892502230181</v>
      </c>
      <c r="H10" s="6">
        <v>106.08838197099442</v>
      </c>
    </row>
    <row r="11" spans="1:8">
      <c r="A11" s="1">
        <v>38200</v>
      </c>
      <c r="B11" s="6">
        <v>109.72128482854475</v>
      </c>
      <c r="C11" s="6">
        <v>110.38751820140975</v>
      </c>
      <c r="D11" s="6">
        <v>108.54851443377537</v>
      </c>
      <c r="E11" s="6">
        <v>106.08838197099442</v>
      </c>
      <c r="F11" s="6">
        <v>101.48058155503611</v>
      </c>
      <c r="H11" s="6">
        <v>107.28958760044635</v>
      </c>
    </row>
    <row r="12" spans="1:8">
      <c r="A12" s="1">
        <v>38231</v>
      </c>
      <c r="B12" s="6">
        <v>109.63057256408965</v>
      </c>
      <c r="C12" s="6">
        <v>109.72128482854475</v>
      </c>
      <c r="D12" s="6">
        <v>110.38751820140975</v>
      </c>
      <c r="E12" s="6">
        <v>107.28958760044635</v>
      </c>
      <c r="F12" s="6">
        <v>104.00039081258765</v>
      </c>
      <c r="H12" s="6">
        <v>108.54851443377537</v>
      </c>
    </row>
    <row r="13" spans="1:8">
      <c r="A13" s="1">
        <v>38261</v>
      </c>
      <c r="B13" s="6">
        <v>108.6182624743988</v>
      </c>
      <c r="C13" s="6">
        <v>109.63057256408965</v>
      </c>
      <c r="D13" s="6">
        <v>109.72128482854475</v>
      </c>
      <c r="E13" s="6">
        <v>108.54851443377537</v>
      </c>
      <c r="F13" s="6">
        <v>105.21200903804514</v>
      </c>
      <c r="H13" s="6">
        <v>110.38751820140975</v>
      </c>
    </row>
    <row r="14" spans="1:8">
      <c r="A14" s="1">
        <v>38292</v>
      </c>
      <c r="B14" s="6">
        <v>108.68109873144735</v>
      </c>
      <c r="C14" s="6">
        <v>108.6182624743988</v>
      </c>
      <c r="D14" s="6">
        <v>109.63057256408965</v>
      </c>
      <c r="E14" s="6">
        <v>110.38751820140975</v>
      </c>
      <c r="F14" s="6">
        <v>103.56536277900115</v>
      </c>
      <c r="H14" s="6">
        <v>109.72128482854475</v>
      </c>
    </row>
    <row r="15" spans="1:8">
      <c r="A15" s="1">
        <v>38322</v>
      </c>
      <c r="B15" s="6">
        <v>110.64904460525541</v>
      </c>
      <c r="C15" s="6">
        <v>108.68109873144735</v>
      </c>
      <c r="D15" s="6">
        <v>108.6182624743988</v>
      </c>
      <c r="E15" s="6">
        <v>109.72128482854475</v>
      </c>
      <c r="F15" s="6">
        <v>103.08809307441207</v>
      </c>
      <c r="H15" s="6">
        <v>109.63057256408965</v>
      </c>
    </row>
    <row r="16" spans="1:8">
      <c r="A16" s="1">
        <v>38353</v>
      </c>
      <c r="B16" s="6">
        <v>108.25857901380255</v>
      </c>
      <c r="C16" s="6">
        <v>110.64904460525541</v>
      </c>
      <c r="D16" s="6">
        <v>108.68109873144735</v>
      </c>
      <c r="E16" s="6">
        <v>109.63057256408965</v>
      </c>
      <c r="F16" s="6">
        <v>103.09288954876487</v>
      </c>
      <c r="H16" s="6">
        <v>108.6182624743988</v>
      </c>
    </row>
    <row r="17" spans="1:8">
      <c r="A17" s="1">
        <v>38384</v>
      </c>
      <c r="B17" s="6">
        <v>106.1620678954701</v>
      </c>
      <c r="C17" s="6">
        <v>108.25857901380255</v>
      </c>
      <c r="D17" s="6">
        <v>110.64904460525541</v>
      </c>
      <c r="E17" s="6">
        <v>108.6182624743988</v>
      </c>
      <c r="F17" s="6">
        <v>102.66946076242078</v>
      </c>
      <c r="H17" s="6">
        <v>108.68109873144735</v>
      </c>
    </row>
    <row r="18" spans="1:8">
      <c r="A18" s="1">
        <v>38412</v>
      </c>
      <c r="B18" s="6">
        <v>112.46969591100989</v>
      </c>
      <c r="C18" s="6">
        <v>106.1620678954701</v>
      </c>
      <c r="D18" s="6">
        <v>108.25857901380255</v>
      </c>
      <c r="E18" s="6">
        <v>108.68109873144735</v>
      </c>
      <c r="F18" s="6">
        <v>109.91045820626992</v>
      </c>
      <c r="H18" s="6">
        <v>110.64904460525541</v>
      </c>
    </row>
    <row r="19" spans="1:8">
      <c r="A19" s="1">
        <v>38443</v>
      </c>
      <c r="B19" s="6">
        <v>110.68014177702513</v>
      </c>
      <c r="C19" s="6">
        <v>112.46969591100989</v>
      </c>
      <c r="D19" s="6">
        <v>106.1620678954701</v>
      </c>
      <c r="E19" s="6">
        <v>110.64904460525541</v>
      </c>
      <c r="F19" s="6">
        <v>106.08838197099442</v>
      </c>
      <c r="H19" s="6">
        <v>108.25857901380255</v>
      </c>
    </row>
    <row r="20" spans="1:8">
      <c r="A20" s="1">
        <v>38473</v>
      </c>
      <c r="B20" s="6">
        <v>111.69816860267562</v>
      </c>
      <c r="C20" s="6">
        <v>110.68014177702513</v>
      </c>
      <c r="D20" s="6">
        <v>112.46969591100989</v>
      </c>
      <c r="E20" s="6">
        <v>108.25857901380255</v>
      </c>
      <c r="F20" s="6">
        <v>107.28958760044635</v>
      </c>
      <c r="H20" s="6">
        <v>106.1620678954701</v>
      </c>
    </row>
    <row r="21" spans="1:8">
      <c r="A21" s="1">
        <v>38504</v>
      </c>
      <c r="B21" s="6">
        <v>112.7649849760077</v>
      </c>
      <c r="C21" s="6">
        <v>111.69816860267562</v>
      </c>
      <c r="D21" s="6">
        <v>110.68014177702513</v>
      </c>
      <c r="E21" s="6">
        <v>106.1620678954701</v>
      </c>
      <c r="F21" s="6">
        <v>108.54851443377537</v>
      </c>
      <c r="H21" s="6">
        <v>112.46969591100989</v>
      </c>
    </row>
    <row r="22" spans="1:8">
      <c r="A22" s="1">
        <v>38534</v>
      </c>
      <c r="B22" s="6">
        <v>111.84823710059557</v>
      </c>
      <c r="C22" s="6">
        <v>112.7649849760077</v>
      </c>
      <c r="D22" s="6">
        <v>111.69816860267562</v>
      </c>
      <c r="E22" s="6">
        <v>112.46969591100989</v>
      </c>
      <c r="F22" s="6">
        <v>110.38751820140975</v>
      </c>
      <c r="H22" s="6">
        <v>110.68014177702513</v>
      </c>
    </row>
    <row r="23" spans="1:8">
      <c r="A23" s="1">
        <v>38565</v>
      </c>
      <c r="B23" s="6">
        <v>113.72937149903466</v>
      </c>
      <c r="C23" s="6">
        <v>111.84823710059557</v>
      </c>
      <c r="D23" s="6">
        <v>112.7649849760077</v>
      </c>
      <c r="E23" s="6">
        <v>110.68014177702513</v>
      </c>
      <c r="F23" s="6">
        <v>109.72128482854475</v>
      </c>
      <c r="H23" s="6">
        <v>111.69816860267562</v>
      </c>
    </row>
    <row r="24" spans="1:8">
      <c r="A24" s="1">
        <v>38596</v>
      </c>
      <c r="B24" s="6">
        <v>112.13230055934216</v>
      </c>
      <c r="C24" s="6">
        <v>113.72937149903466</v>
      </c>
      <c r="D24" s="6">
        <v>111.84823710059557</v>
      </c>
      <c r="E24" s="6">
        <v>111.69816860267562</v>
      </c>
      <c r="F24" s="6">
        <v>109.63057256408965</v>
      </c>
      <c r="H24" s="6">
        <v>112.7649849760077</v>
      </c>
    </row>
    <row r="25" spans="1:8">
      <c r="A25" s="1">
        <v>38626</v>
      </c>
      <c r="B25" s="6">
        <v>111.28284638653558</v>
      </c>
      <c r="C25" s="6">
        <v>112.13230055934216</v>
      </c>
      <c r="D25" s="6">
        <v>113.72937149903466</v>
      </c>
      <c r="E25" s="6">
        <v>112.7649849760077</v>
      </c>
      <c r="F25" s="6">
        <v>108.6182624743988</v>
      </c>
      <c r="H25" s="6">
        <v>111.84823710059557</v>
      </c>
    </row>
    <row r="26" spans="1:8">
      <c r="A26" s="1">
        <v>38657</v>
      </c>
      <c r="B26" s="6">
        <v>112.2830847094679</v>
      </c>
      <c r="C26" s="6">
        <v>111.28284638653558</v>
      </c>
      <c r="D26" s="6">
        <v>112.13230055934216</v>
      </c>
      <c r="E26" s="6">
        <v>111.84823710059557</v>
      </c>
      <c r="F26" s="6">
        <v>108.68109873144735</v>
      </c>
      <c r="H26" s="6">
        <v>113.72937149903466</v>
      </c>
    </row>
    <row r="27" spans="1:8">
      <c r="A27" s="1">
        <v>38687</v>
      </c>
      <c r="B27" s="6">
        <v>115.45221179922056</v>
      </c>
      <c r="C27" s="6">
        <v>112.2830847094679</v>
      </c>
      <c r="D27" s="6">
        <v>111.28284638653558</v>
      </c>
      <c r="E27" s="6">
        <v>113.72937149903466</v>
      </c>
      <c r="F27" s="6">
        <v>110.64904460525541</v>
      </c>
      <c r="H27" s="6">
        <v>112.13230055934216</v>
      </c>
    </row>
    <row r="28" spans="1:8">
      <c r="A28" s="1">
        <v>38718</v>
      </c>
      <c r="B28" s="6">
        <v>113.25248300585885</v>
      </c>
      <c r="C28" s="6">
        <v>115.45221179922056</v>
      </c>
      <c r="D28" s="6">
        <v>112.2830847094679</v>
      </c>
      <c r="E28" s="6">
        <v>112.13230055934216</v>
      </c>
      <c r="F28" s="6">
        <v>108.25857901380255</v>
      </c>
      <c r="H28" s="6">
        <v>111.28284638653558</v>
      </c>
    </row>
    <row r="29" spans="1:8">
      <c r="A29" s="1">
        <v>38749</v>
      </c>
      <c r="B29" s="6">
        <v>109.41042260280656</v>
      </c>
      <c r="C29" s="6">
        <v>113.25248300585885</v>
      </c>
      <c r="D29" s="6">
        <v>115.45221179922056</v>
      </c>
      <c r="E29" s="6">
        <v>111.28284638653558</v>
      </c>
      <c r="F29" s="6">
        <v>106.1620678954701</v>
      </c>
      <c r="H29" s="6">
        <v>112.2830847094679</v>
      </c>
    </row>
    <row r="30" spans="1:8">
      <c r="A30" s="1">
        <v>38777</v>
      </c>
      <c r="B30" s="6">
        <v>114.51838072731175</v>
      </c>
      <c r="C30" s="6">
        <v>109.41042260280656</v>
      </c>
      <c r="D30" s="6">
        <v>113.25248300585885</v>
      </c>
      <c r="E30" s="6">
        <v>112.2830847094679</v>
      </c>
      <c r="F30" s="6">
        <v>112.46969591100989</v>
      </c>
      <c r="H30" s="6">
        <v>115.45221179922056</v>
      </c>
    </row>
    <row r="31" spans="1:8">
      <c r="A31" s="1">
        <v>38808</v>
      </c>
      <c r="B31" s="6">
        <v>110.73088859207215</v>
      </c>
      <c r="C31" s="6">
        <v>114.51838072731175</v>
      </c>
      <c r="D31" s="6">
        <v>109.41042260280656</v>
      </c>
      <c r="E31" s="6">
        <v>115.45221179922056</v>
      </c>
      <c r="F31" s="6">
        <v>110.68014177702513</v>
      </c>
      <c r="H31" s="6">
        <v>113.25248300585885</v>
      </c>
    </row>
    <row r="32" spans="1:8">
      <c r="A32" s="1">
        <v>38838</v>
      </c>
      <c r="B32" s="6">
        <v>117.63843545467566</v>
      </c>
      <c r="C32" s="6">
        <v>110.73088859207215</v>
      </c>
      <c r="D32" s="6">
        <v>114.51838072731175</v>
      </c>
      <c r="E32" s="6">
        <v>113.25248300585885</v>
      </c>
      <c r="F32" s="6">
        <v>111.69816860267562</v>
      </c>
      <c r="H32" s="6">
        <v>109.41042260280656</v>
      </c>
    </row>
    <row r="33" spans="1:8">
      <c r="A33" s="1">
        <v>38869</v>
      </c>
      <c r="B33" s="6">
        <v>116.23272316198731</v>
      </c>
      <c r="C33" s="6">
        <v>117.63843545467566</v>
      </c>
      <c r="D33" s="6">
        <v>110.73088859207215</v>
      </c>
      <c r="E33" s="6">
        <v>109.41042260280656</v>
      </c>
      <c r="F33" s="6">
        <v>112.7649849760077</v>
      </c>
      <c r="H33" s="6">
        <v>114.51838072731175</v>
      </c>
    </row>
    <row r="34" spans="1:8">
      <c r="A34" s="1">
        <v>38899</v>
      </c>
      <c r="B34" s="6">
        <v>117.90904719707389</v>
      </c>
      <c r="C34" s="6">
        <v>116.23272316198731</v>
      </c>
      <c r="D34" s="6">
        <v>117.63843545467566</v>
      </c>
      <c r="E34" s="6">
        <v>114.51838072731175</v>
      </c>
      <c r="F34" s="6">
        <v>111.84823710059557</v>
      </c>
      <c r="H34" s="6">
        <v>110.73088859207215</v>
      </c>
    </row>
    <row r="35" spans="1:8">
      <c r="A35" s="1">
        <v>38930</v>
      </c>
      <c r="B35" s="6">
        <v>119.55482992446862</v>
      </c>
      <c r="C35" s="6">
        <v>117.90904719707389</v>
      </c>
      <c r="D35" s="6">
        <v>116.23272316198731</v>
      </c>
      <c r="E35" s="6">
        <v>110.73088859207215</v>
      </c>
      <c r="F35" s="6">
        <v>113.72937149903466</v>
      </c>
      <c r="H35" s="6">
        <v>117.63843545467566</v>
      </c>
    </row>
    <row r="36" spans="1:8">
      <c r="A36" s="1">
        <v>38961</v>
      </c>
      <c r="B36" s="6">
        <v>117.4226976111741</v>
      </c>
      <c r="C36" s="6">
        <v>119.55482992446862</v>
      </c>
      <c r="D36" s="6">
        <v>117.90904719707389</v>
      </c>
      <c r="E36" s="6">
        <v>117.63843545467566</v>
      </c>
      <c r="F36" s="6">
        <v>112.13230055934216</v>
      </c>
      <c r="H36" s="6">
        <v>116.23272316198731</v>
      </c>
    </row>
    <row r="37" spans="1:8">
      <c r="A37" s="1">
        <v>38991</v>
      </c>
      <c r="B37" s="6">
        <v>117.93349381033502</v>
      </c>
      <c r="C37" s="6">
        <v>117.4226976111741</v>
      </c>
      <c r="D37" s="6">
        <v>119.55482992446862</v>
      </c>
      <c r="E37" s="6">
        <v>116.23272316198731</v>
      </c>
      <c r="F37" s="6">
        <v>111.28284638653558</v>
      </c>
      <c r="H37" s="6">
        <v>117.90904719707389</v>
      </c>
    </row>
    <row r="38" spans="1:8">
      <c r="A38" s="1">
        <v>39022</v>
      </c>
      <c r="B38" s="6">
        <v>118.21654096182854</v>
      </c>
      <c r="C38" s="6">
        <v>117.93349381033502</v>
      </c>
      <c r="D38" s="6">
        <v>117.4226976111741</v>
      </c>
      <c r="E38" s="6">
        <v>117.90904719707389</v>
      </c>
      <c r="F38" s="6">
        <v>112.2830847094679</v>
      </c>
      <c r="H38" s="6">
        <v>119.55482992446862</v>
      </c>
    </row>
    <row r="39" spans="1:8">
      <c r="A39" s="1">
        <v>39052</v>
      </c>
      <c r="B39" s="6">
        <v>119.11611227354206</v>
      </c>
      <c r="C39" s="6">
        <v>118.21654096182854</v>
      </c>
      <c r="D39" s="6">
        <v>117.93349381033502</v>
      </c>
      <c r="E39" s="6">
        <v>119.55482992446862</v>
      </c>
      <c r="F39" s="6">
        <v>115.45221179922056</v>
      </c>
      <c r="H39" s="6">
        <v>117.4226976111741</v>
      </c>
    </row>
    <row r="40" spans="1:8">
      <c r="A40" s="1">
        <v>39083</v>
      </c>
      <c r="B40" s="6">
        <v>118.52143567332266</v>
      </c>
      <c r="C40" s="6">
        <v>119.11611227354206</v>
      </c>
      <c r="D40" s="6">
        <v>118.21654096182854</v>
      </c>
      <c r="E40" s="6">
        <v>117.4226976111741</v>
      </c>
      <c r="F40" s="6">
        <v>113.25248300585885</v>
      </c>
      <c r="H40" s="6">
        <v>117.93349381033502</v>
      </c>
    </row>
    <row r="41" spans="1:8">
      <c r="A41" s="1">
        <v>39114</v>
      </c>
      <c r="B41" s="6">
        <v>113.60036761024693</v>
      </c>
      <c r="C41" s="6">
        <v>118.52143567332266</v>
      </c>
      <c r="D41" s="6">
        <v>119.11611227354206</v>
      </c>
      <c r="E41" s="6">
        <v>117.93349381033502</v>
      </c>
      <c r="F41" s="6">
        <v>109.41042260280656</v>
      </c>
      <c r="H41" s="6">
        <v>118.21654096182854</v>
      </c>
    </row>
    <row r="42" spans="1:8">
      <c r="A42" s="1">
        <v>39142</v>
      </c>
      <c r="B42" s="6">
        <v>119.41669555452873</v>
      </c>
      <c r="C42" s="6">
        <v>113.60036761024693</v>
      </c>
      <c r="D42" s="6">
        <v>118.52143567332266</v>
      </c>
      <c r="E42" s="6">
        <v>118.21654096182854</v>
      </c>
      <c r="F42" s="6">
        <v>114.51838072731175</v>
      </c>
      <c r="H42" s="6">
        <v>119.11611227354206</v>
      </c>
    </row>
    <row r="43" spans="1:8">
      <c r="A43" s="1">
        <v>39173</v>
      </c>
      <c r="B43" s="6">
        <v>116.86099106976016</v>
      </c>
      <c r="C43" s="6">
        <v>119.41669555452873</v>
      </c>
      <c r="D43" s="6">
        <v>113.60036761024693</v>
      </c>
      <c r="E43" s="6">
        <v>119.11611227354206</v>
      </c>
      <c r="F43" s="6">
        <v>110.73088859207215</v>
      </c>
      <c r="H43" s="6">
        <v>118.52143567332266</v>
      </c>
    </row>
    <row r="44" spans="1:8">
      <c r="A44" s="1">
        <v>39203</v>
      </c>
      <c r="B44" s="6">
        <v>124.35970822204317</v>
      </c>
      <c r="C44" s="6">
        <v>116.86099106976016</v>
      </c>
      <c r="D44" s="6">
        <v>119.41669555452873</v>
      </c>
      <c r="E44" s="6">
        <v>118.52143567332266</v>
      </c>
      <c r="F44" s="6">
        <v>117.63843545467566</v>
      </c>
      <c r="H44" s="6">
        <v>113.60036761024693</v>
      </c>
    </row>
    <row r="45" spans="1:8">
      <c r="A45" s="1">
        <v>39234</v>
      </c>
      <c r="B45" s="6">
        <v>123.80232047071117</v>
      </c>
      <c r="C45" s="6">
        <v>124.35970822204317</v>
      </c>
      <c r="D45" s="6">
        <v>116.86099106976016</v>
      </c>
      <c r="E45" s="6">
        <v>113.60036761024693</v>
      </c>
      <c r="F45" s="6">
        <v>116.23272316198731</v>
      </c>
      <c r="H45" s="6">
        <v>119.41669555452873</v>
      </c>
    </row>
    <row r="46" spans="1:8">
      <c r="A46" s="1">
        <v>39264</v>
      </c>
      <c r="B46" s="6">
        <v>125.88565960076231</v>
      </c>
      <c r="C46" s="6">
        <v>123.80232047071117</v>
      </c>
      <c r="D46" s="6">
        <v>124.35970822204317</v>
      </c>
      <c r="E46" s="6">
        <v>119.41669555452873</v>
      </c>
      <c r="F46" s="6">
        <v>117.90904719707389</v>
      </c>
      <c r="H46" s="6">
        <v>116.86099106976016</v>
      </c>
    </row>
    <row r="47" spans="1:8">
      <c r="A47" s="1">
        <v>39295</v>
      </c>
      <c r="B47" s="6">
        <v>127.47482568069056</v>
      </c>
      <c r="C47" s="6">
        <v>125.88565960076231</v>
      </c>
      <c r="D47" s="6">
        <v>123.80232047071117</v>
      </c>
      <c r="E47" s="6">
        <v>116.86099106976016</v>
      </c>
      <c r="F47" s="6">
        <v>119.55482992446862</v>
      </c>
      <c r="H47" s="6">
        <v>124.35970822204317</v>
      </c>
    </row>
    <row r="48" spans="1:8">
      <c r="A48" s="1">
        <v>39326</v>
      </c>
      <c r="B48" s="6">
        <v>124.47535503080492</v>
      </c>
      <c r="C48" s="6">
        <v>127.47482568069056</v>
      </c>
      <c r="D48" s="6">
        <v>125.88565960076231</v>
      </c>
      <c r="E48" s="6">
        <v>124.35970822204317</v>
      </c>
      <c r="F48" s="6">
        <v>117.4226976111741</v>
      </c>
      <c r="H48" s="6">
        <v>123.80232047071117</v>
      </c>
    </row>
    <row r="49" spans="1:8">
      <c r="A49" s="1">
        <v>39356</v>
      </c>
      <c r="B49" s="6">
        <v>128.01595564954621</v>
      </c>
      <c r="C49" s="6">
        <v>124.47535503080492</v>
      </c>
      <c r="D49" s="6">
        <v>127.47482568069056</v>
      </c>
      <c r="E49" s="6">
        <v>123.80232047071117</v>
      </c>
      <c r="F49" s="6">
        <v>117.93349381033502</v>
      </c>
      <c r="H49" s="6">
        <v>125.88565960076231</v>
      </c>
    </row>
    <row r="50" spans="1:8">
      <c r="A50" s="1">
        <v>39387</v>
      </c>
      <c r="B50" s="6">
        <v>126.25103875964973</v>
      </c>
      <c r="C50" s="6">
        <v>128.01595564954621</v>
      </c>
      <c r="D50" s="6">
        <v>124.47535503080492</v>
      </c>
      <c r="E50" s="6">
        <v>125.88565960076231</v>
      </c>
      <c r="F50" s="6">
        <v>118.21654096182854</v>
      </c>
      <c r="H50" s="6">
        <v>127.47482568069056</v>
      </c>
    </row>
    <row r="51" spans="1:8">
      <c r="A51" s="1">
        <v>39417</v>
      </c>
      <c r="B51" s="6">
        <v>126.42759205449987</v>
      </c>
      <c r="C51" s="6">
        <v>126.25103875964973</v>
      </c>
      <c r="D51" s="6">
        <v>128.01595564954621</v>
      </c>
      <c r="E51" s="6">
        <v>127.47482568069056</v>
      </c>
      <c r="F51" s="6">
        <v>119.11611227354206</v>
      </c>
      <c r="H51" s="6">
        <v>124.47535503080492</v>
      </c>
    </row>
    <row r="52" spans="1:8">
      <c r="A52" s="1">
        <v>39448</v>
      </c>
      <c r="B52" s="6">
        <v>125.35742822732755</v>
      </c>
      <c r="C52" s="6">
        <v>126.42759205449987</v>
      </c>
      <c r="D52" s="6">
        <v>126.25103875964973</v>
      </c>
      <c r="E52" s="6">
        <v>124.47535503080492</v>
      </c>
      <c r="F52" s="6">
        <v>118.52143567332266</v>
      </c>
      <c r="H52" s="6">
        <v>128.01595564954621</v>
      </c>
    </row>
    <row r="53" spans="1:8">
      <c r="A53" s="1">
        <v>39479</v>
      </c>
      <c r="B53" s="6">
        <v>123.77968714989333</v>
      </c>
      <c r="C53" s="6">
        <v>125.35742822732755</v>
      </c>
      <c r="D53" s="6">
        <v>126.42759205449987</v>
      </c>
      <c r="E53" s="6">
        <v>128.01595564954621</v>
      </c>
      <c r="F53" s="6">
        <v>113.60036761024693</v>
      </c>
      <c r="H53" s="6">
        <v>126.25103875964973</v>
      </c>
    </row>
    <row r="54" spans="1:8">
      <c r="A54" s="1">
        <v>39508</v>
      </c>
      <c r="B54" s="6">
        <v>125.79222072352024</v>
      </c>
      <c r="C54" s="6">
        <v>123.77968714989333</v>
      </c>
      <c r="D54" s="6">
        <v>125.35742822732755</v>
      </c>
      <c r="E54" s="6">
        <v>126.25103875964973</v>
      </c>
      <c r="F54" s="6">
        <v>119.41669555452873</v>
      </c>
      <c r="H54" s="6">
        <v>126.42759205449987</v>
      </c>
    </row>
    <row r="55" spans="1:8">
      <c r="A55" s="1">
        <v>39539</v>
      </c>
      <c r="B55" s="6">
        <v>126.18106623837964</v>
      </c>
      <c r="C55" s="6">
        <v>125.79222072352024</v>
      </c>
      <c r="D55" s="6">
        <v>123.77968714989333</v>
      </c>
      <c r="E55" s="6">
        <v>126.42759205449987</v>
      </c>
      <c r="F55" s="6">
        <v>116.86099106976016</v>
      </c>
      <c r="H55" s="6">
        <v>125.35742822732755</v>
      </c>
    </row>
    <row r="56" spans="1:8">
      <c r="A56" s="1">
        <v>39569</v>
      </c>
      <c r="B56" s="6">
        <v>131.33255630845531</v>
      </c>
      <c r="C56" s="6">
        <v>126.18106623837964</v>
      </c>
      <c r="D56" s="6">
        <v>125.79222072352024</v>
      </c>
      <c r="E56" s="6">
        <v>125.35742822732755</v>
      </c>
      <c r="F56" s="6">
        <v>124.35970822204317</v>
      </c>
      <c r="H56" s="6">
        <v>123.77968714989333</v>
      </c>
    </row>
    <row r="57" spans="1:8">
      <c r="A57" s="1">
        <v>39600</v>
      </c>
      <c r="B57" s="6">
        <v>133.19865261755086</v>
      </c>
      <c r="C57" s="6">
        <v>131.33255630845531</v>
      </c>
      <c r="D57" s="6">
        <v>126.18106623837964</v>
      </c>
      <c r="E57" s="6">
        <v>123.77968714989333</v>
      </c>
      <c r="F57" s="6">
        <v>123.80232047071117</v>
      </c>
      <c r="H57" s="6">
        <v>125.79222072352024</v>
      </c>
    </row>
    <row r="58" spans="1:8">
      <c r="A58" s="1">
        <v>39630</v>
      </c>
      <c r="B58" s="6">
        <v>135.83784916041881</v>
      </c>
      <c r="C58" s="6">
        <v>133.19865261755086</v>
      </c>
      <c r="D58" s="6">
        <v>131.33255630845531</v>
      </c>
      <c r="E58" s="6">
        <v>125.79222072352024</v>
      </c>
      <c r="F58" s="6">
        <v>125.88565960076231</v>
      </c>
      <c r="H58" s="6">
        <v>126.18106623837964</v>
      </c>
    </row>
    <row r="59" spans="1:8">
      <c r="A59" s="1">
        <v>39661</v>
      </c>
      <c r="B59" s="6">
        <v>134.1497142758044</v>
      </c>
      <c r="C59" s="6">
        <v>135.83784916041881</v>
      </c>
      <c r="D59" s="6">
        <v>133.19865261755086</v>
      </c>
      <c r="E59" s="6">
        <v>126.18106623837964</v>
      </c>
      <c r="F59" s="6">
        <v>127.47482568069056</v>
      </c>
      <c r="H59" s="6">
        <v>131.33255630845531</v>
      </c>
    </row>
    <row r="60" spans="1:8">
      <c r="A60" s="1">
        <v>39692</v>
      </c>
      <c r="B60" s="6">
        <v>134.94642768967657</v>
      </c>
      <c r="C60" s="6">
        <v>134.1497142758044</v>
      </c>
      <c r="D60" s="6">
        <v>135.83784916041881</v>
      </c>
      <c r="E60" s="6">
        <v>131.33255630845531</v>
      </c>
      <c r="F60" s="6">
        <v>124.47535503080492</v>
      </c>
      <c r="H60" s="6">
        <v>133.19865261755086</v>
      </c>
    </row>
    <row r="61" spans="1:8">
      <c r="A61" s="1">
        <v>39722</v>
      </c>
      <c r="B61" s="6">
        <v>133.44667646875448</v>
      </c>
      <c r="C61" s="6">
        <v>134.94642768967657</v>
      </c>
      <c r="D61" s="6">
        <v>134.1497142758044</v>
      </c>
      <c r="E61" s="6">
        <v>133.19865261755086</v>
      </c>
      <c r="F61" s="6">
        <v>128.01595564954621</v>
      </c>
      <c r="H61" s="6">
        <v>135.83784916041881</v>
      </c>
    </row>
    <row r="62" spans="1:8">
      <c r="A62" s="1">
        <v>39753</v>
      </c>
      <c r="B62" s="6">
        <v>126.73071161683133</v>
      </c>
      <c r="C62" s="6">
        <v>133.44667646875448</v>
      </c>
      <c r="D62" s="6">
        <v>134.94642768967657</v>
      </c>
      <c r="E62" s="6">
        <v>135.83784916041881</v>
      </c>
      <c r="F62" s="6">
        <v>126.25103875964973</v>
      </c>
      <c r="H62" s="6">
        <v>134.1497142758044</v>
      </c>
    </row>
    <row r="63" spans="1:8">
      <c r="A63" s="1">
        <v>39783</v>
      </c>
      <c r="B63" s="6">
        <v>124.244571257796</v>
      </c>
      <c r="C63" s="6">
        <v>126.73071161683133</v>
      </c>
      <c r="D63" s="6">
        <v>133.44667646875448</v>
      </c>
      <c r="E63" s="6">
        <v>134.1497142758044</v>
      </c>
      <c r="F63" s="6">
        <v>126.42759205449987</v>
      </c>
      <c r="H63" s="6">
        <v>134.94642768967657</v>
      </c>
    </row>
    <row r="64" spans="1:8">
      <c r="A64" s="1">
        <v>39814</v>
      </c>
      <c r="B64" s="6">
        <v>122.19516143376035</v>
      </c>
      <c r="C64" s="6">
        <v>124.244571257796</v>
      </c>
      <c r="D64" s="6">
        <v>126.73071161683133</v>
      </c>
      <c r="E64" s="6">
        <v>134.94642768967657</v>
      </c>
      <c r="F64" s="6">
        <v>125.35742822732755</v>
      </c>
      <c r="H64" s="6">
        <v>133.44667646875448</v>
      </c>
    </row>
    <row r="65" spans="1:8">
      <c r="A65" s="1">
        <v>39845</v>
      </c>
      <c r="B65" s="6">
        <v>119.19397780290186</v>
      </c>
      <c r="C65" s="6">
        <v>122.19516143376035</v>
      </c>
      <c r="D65" s="6">
        <v>124.244571257796</v>
      </c>
      <c r="E65" s="6">
        <v>133.44667646875448</v>
      </c>
      <c r="F65" s="6">
        <v>123.77968714989333</v>
      </c>
      <c r="H65" s="6">
        <v>126.73071161683133</v>
      </c>
    </row>
    <row r="66" spans="1:8">
      <c r="A66" s="1">
        <v>39873</v>
      </c>
      <c r="B66" s="6">
        <v>125.82874709690338</v>
      </c>
      <c r="C66" s="6">
        <v>119.19397780290186</v>
      </c>
      <c r="D66" s="6">
        <v>122.19516143376035</v>
      </c>
      <c r="E66" s="6">
        <v>126.73071161683133</v>
      </c>
      <c r="F66" s="6">
        <v>125.79222072352024</v>
      </c>
      <c r="H66" s="6">
        <v>124.244571257796</v>
      </c>
    </row>
    <row r="67" spans="1:8">
      <c r="A67" s="1">
        <v>39904</v>
      </c>
      <c r="B67" s="6">
        <v>122.46795946592755</v>
      </c>
      <c r="C67" s="6">
        <v>125.82874709690338</v>
      </c>
      <c r="D67" s="6">
        <v>119.19397780290186</v>
      </c>
      <c r="E67" s="6">
        <v>124.244571257796</v>
      </c>
      <c r="F67" s="6">
        <v>126.18106623837964</v>
      </c>
      <c r="H67" s="6">
        <v>122.19516143376035</v>
      </c>
    </row>
    <row r="68" spans="1:8">
      <c r="A68" s="1">
        <v>39934</v>
      </c>
      <c r="B68" s="6">
        <v>127.53367058553178</v>
      </c>
      <c r="C68" s="6">
        <v>122.46795946592755</v>
      </c>
      <c r="D68" s="6">
        <v>125.82874709690338</v>
      </c>
      <c r="E68" s="6">
        <v>122.19516143376035</v>
      </c>
      <c r="F68" s="6">
        <v>131.33255630845531</v>
      </c>
      <c r="H68" s="6">
        <v>119.19397780290186</v>
      </c>
    </row>
    <row r="69" spans="1:8">
      <c r="A69" s="1">
        <v>39965</v>
      </c>
      <c r="B69" s="6">
        <v>130.0012072231776</v>
      </c>
      <c r="C69" s="6">
        <v>127.53367058553178</v>
      </c>
      <c r="D69" s="6">
        <v>122.46795946592755</v>
      </c>
      <c r="E69" s="6">
        <v>119.19397780290186</v>
      </c>
      <c r="F69" s="6">
        <v>133.19865261755086</v>
      </c>
      <c r="H69" s="6">
        <v>125.82874709690338</v>
      </c>
    </row>
    <row r="70" spans="1:8">
      <c r="A70" s="1">
        <v>39995</v>
      </c>
      <c r="B70" s="6">
        <v>130.64409773583859</v>
      </c>
      <c r="C70" s="6">
        <v>130.0012072231776</v>
      </c>
      <c r="D70" s="6">
        <v>127.53367058553178</v>
      </c>
      <c r="E70" s="6">
        <v>125.82874709690338</v>
      </c>
      <c r="F70" s="6">
        <v>135.83784916041881</v>
      </c>
      <c r="H70" s="6">
        <v>122.46795946592755</v>
      </c>
    </row>
    <row r="71" spans="1:8">
      <c r="A71" s="1">
        <v>40026</v>
      </c>
      <c r="B71" s="6">
        <v>131.69059209025343</v>
      </c>
      <c r="C71" s="6">
        <v>130.64409773583859</v>
      </c>
      <c r="D71" s="6">
        <v>130.0012072231776</v>
      </c>
      <c r="E71" s="6">
        <v>122.46795946592755</v>
      </c>
      <c r="F71" s="6">
        <v>134.1497142758044</v>
      </c>
      <c r="H71" s="6">
        <v>127.53367058553178</v>
      </c>
    </row>
    <row r="72" spans="1:8">
      <c r="A72" s="1">
        <v>40057</v>
      </c>
      <c r="B72" s="6">
        <v>134.05626472649595</v>
      </c>
      <c r="C72" s="6">
        <v>131.69059209025343</v>
      </c>
      <c r="D72" s="6">
        <v>130.64409773583859</v>
      </c>
      <c r="E72" s="6">
        <v>127.53367058553178</v>
      </c>
      <c r="F72" s="6">
        <v>134.94642768967657</v>
      </c>
      <c r="H72" s="6">
        <v>130.0012072231776</v>
      </c>
    </row>
    <row r="73" spans="1:8">
      <c r="A73" s="1">
        <v>40087</v>
      </c>
      <c r="B73" s="6">
        <v>134.12705876131321</v>
      </c>
      <c r="C73" s="6">
        <v>134.05626472649595</v>
      </c>
      <c r="D73" s="6">
        <v>131.69059209025343</v>
      </c>
      <c r="E73" s="6">
        <v>130.0012072231776</v>
      </c>
      <c r="F73" s="6">
        <v>133.44667646875448</v>
      </c>
      <c r="H73" s="6">
        <v>130.64409773583859</v>
      </c>
    </row>
    <row r="74" spans="1:8">
      <c r="A74" s="1">
        <v>40118</v>
      </c>
      <c r="B74" s="6">
        <v>132.52733091919976</v>
      </c>
      <c r="C74" s="6">
        <v>134.12705876131321</v>
      </c>
      <c r="D74" s="6">
        <v>134.05626472649595</v>
      </c>
      <c r="E74" s="6">
        <v>130.64409773583859</v>
      </c>
      <c r="F74" s="6">
        <v>126.73071161683133</v>
      </c>
      <c r="H74" s="6">
        <v>131.69059209025343</v>
      </c>
    </row>
    <row r="75" spans="1:8">
      <c r="A75" s="1">
        <v>40148</v>
      </c>
      <c r="B75" s="6">
        <v>135.21733223153299</v>
      </c>
      <c r="C75" s="6">
        <v>132.52733091919976</v>
      </c>
      <c r="D75" s="6">
        <v>134.12705876131321</v>
      </c>
      <c r="E75" s="6">
        <v>131.69059209025343</v>
      </c>
      <c r="F75" s="6">
        <v>124.244571257796</v>
      </c>
      <c r="H75" s="6">
        <v>134.05626472649595</v>
      </c>
    </row>
    <row r="76" spans="1:8">
      <c r="A76" s="1">
        <v>40179</v>
      </c>
      <c r="B76" s="6">
        <v>131.77007143128679</v>
      </c>
      <c r="C76" s="6">
        <v>135.21733223153299</v>
      </c>
      <c r="D76" s="6">
        <v>132.52733091919976</v>
      </c>
      <c r="E76" s="6">
        <v>134.05626472649595</v>
      </c>
      <c r="F76" s="6">
        <v>122.19516143376035</v>
      </c>
      <c r="H76" s="6">
        <v>134.12705876131321</v>
      </c>
    </row>
    <row r="77" spans="1:8">
      <c r="A77" s="1">
        <v>40210</v>
      </c>
      <c r="B77" s="6">
        <v>130.86212848396738</v>
      </c>
      <c r="C77" s="6">
        <v>131.77007143128679</v>
      </c>
      <c r="D77" s="6">
        <v>135.21733223153299</v>
      </c>
      <c r="E77" s="6">
        <v>134.12705876131321</v>
      </c>
      <c r="F77" s="6">
        <v>119.19397780290186</v>
      </c>
      <c r="H77" s="6">
        <v>132.52733091919976</v>
      </c>
    </row>
    <row r="78" spans="1:8">
      <c r="A78" s="1">
        <v>40238</v>
      </c>
      <c r="B78" s="6">
        <v>140.72648895236929</v>
      </c>
      <c r="C78" s="6">
        <v>130.86212848396738</v>
      </c>
      <c r="D78" s="6">
        <v>131.77007143128679</v>
      </c>
      <c r="E78" s="6">
        <v>132.52733091919976</v>
      </c>
      <c r="F78" s="6">
        <v>125.82874709690338</v>
      </c>
      <c r="H78" s="6">
        <v>135.21733223153299</v>
      </c>
    </row>
    <row r="79" spans="1:8">
      <c r="A79" s="1">
        <v>40269</v>
      </c>
      <c r="B79" s="6">
        <v>134.99186847057598</v>
      </c>
      <c r="C79" s="6">
        <v>140.72648895236929</v>
      </c>
      <c r="D79" s="6">
        <v>130.86212848396738</v>
      </c>
      <c r="E79" s="6">
        <v>135.21733223153299</v>
      </c>
      <c r="F79" s="6">
        <v>122.46795946592755</v>
      </c>
      <c r="H79" s="6">
        <v>131.77007143128679</v>
      </c>
    </row>
    <row r="80" spans="1:8">
      <c r="A80" s="1">
        <v>40299</v>
      </c>
      <c r="B80" s="6">
        <v>139.10967879164167</v>
      </c>
      <c r="C80" s="6">
        <v>134.99186847057598</v>
      </c>
      <c r="D80" s="6">
        <v>140.72648895236929</v>
      </c>
      <c r="E80" s="6">
        <v>131.77007143128679</v>
      </c>
      <c r="F80" s="6">
        <v>127.53367058553178</v>
      </c>
      <c r="H80" s="6">
        <v>130.86212848396738</v>
      </c>
    </row>
    <row r="81" spans="1:8">
      <c r="A81" s="1">
        <v>40330</v>
      </c>
      <c r="B81" s="6">
        <v>139.03128619344565</v>
      </c>
      <c r="C81" s="6">
        <v>139.10967879164167</v>
      </c>
      <c r="D81" s="6">
        <v>134.99186847057598</v>
      </c>
      <c r="E81" s="6">
        <v>130.86212848396738</v>
      </c>
      <c r="F81" s="6">
        <v>130.0012072231776</v>
      </c>
      <c r="H81" s="6">
        <v>140.72648895236929</v>
      </c>
    </row>
    <row r="82" spans="1:8">
      <c r="A82" s="1">
        <v>40360</v>
      </c>
      <c r="B82" s="6">
        <v>140.48737914051563</v>
      </c>
      <c r="C82" s="6">
        <v>139.03128619344565</v>
      </c>
      <c r="D82" s="6">
        <v>139.10967879164167</v>
      </c>
      <c r="E82" s="6">
        <v>140.72648895236929</v>
      </c>
      <c r="F82" s="6">
        <v>130.64409773583859</v>
      </c>
      <c r="H82" s="6">
        <v>134.99186847057598</v>
      </c>
    </row>
    <row r="83" spans="1:8">
      <c r="A83" s="1">
        <v>40391</v>
      </c>
      <c r="B83" s="6">
        <v>142.00305628648889</v>
      </c>
      <c r="C83" s="6">
        <v>140.48737914051563</v>
      </c>
      <c r="D83" s="6">
        <v>139.03128619344565</v>
      </c>
      <c r="E83" s="6">
        <v>134.99186847057598</v>
      </c>
      <c r="F83" s="6">
        <v>131.69059209025343</v>
      </c>
      <c r="H83" s="6">
        <v>139.10967879164167</v>
      </c>
    </row>
    <row r="84" spans="1:8">
      <c r="A84" s="1">
        <v>40422</v>
      </c>
      <c r="B84" s="6">
        <v>142.04246322258899</v>
      </c>
      <c r="C84" s="6">
        <v>142.00305628648889</v>
      </c>
      <c r="D84" s="6">
        <v>140.48737914051563</v>
      </c>
      <c r="E84" s="6">
        <v>139.10967879164167</v>
      </c>
      <c r="F84" s="6">
        <v>134.05626472649595</v>
      </c>
      <c r="H84" s="6">
        <v>139.03128619344565</v>
      </c>
    </row>
    <row r="85" spans="1:8">
      <c r="A85" s="1">
        <v>40452</v>
      </c>
      <c r="B85" s="6">
        <v>140.96063316598728</v>
      </c>
      <c r="C85" s="6">
        <v>142.04246322258899</v>
      </c>
      <c r="D85" s="6">
        <v>142.00305628648889</v>
      </c>
      <c r="E85" s="6">
        <v>139.03128619344565</v>
      </c>
      <c r="F85" s="6">
        <v>134.12705876131321</v>
      </c>
      <c r="H85" s="6">
        <v>140.48737914051563</v>
      </c>
    </row>
    <row r="86" spans="1:8">
      <c r="A86" s="1">
        <v>40483</v>
      </c>
      <c r="B86" s="6">
        <v>142.18295046878166</v>
      </c>
      <c r="C86" s="6">
        <v>140.96063316598728</v>
      </c>
      <c r="D86" s="6">
        <v>142.04246322258899</v>
      </c>
      <c r="E86" s="6">
        <v>140.48737914051563</v>
      </c>
      <c r="F86" s="6">
        <v>132.52733091919976</v>
      </c>
      <c r="H86" s="6">
        <v>142.00305628648889</v>
      </c>
    </row>
    <row r="87" spans="1:8">
      <c r="A87" s="1">
        <v>40513</v>
      </c>
      <c r="B87" s="6">
        <v>143.5677057968847</v>
      </c>
      <c r="C87" s="6">
        <v>142.18295046878166</v>
      </c>
      <c r="D87" s="6">
        <v>140.96063316598728</v>
      </c>
      <c r="E87" s="6">
        <v>142.00305628648889</v>
      </c>
      <c r="F87" s="6">
        <v>135.21733223153299</v>
      </c>
      <c r="H87" s="6">
        <v>142.04246322258899</v>
      </c>
    </row>
    <row r="88" spans="1:8">
      <c r="A88" s="1">
        <v>40544</v>
      </c>
      <c r="B88" s="6">
        <v>138.87974539333217</v>
      </c>
      <c r="C88" s="6">
        <v>143.5677057968847</v>
      </c>
      <c r="D88" s="6">
        <v>142.18295046878166</v>
      </c>
      <c r="E88" s="6">
        <v>142.04246322258899</v>
      </c>
      <c r="F88" s="6">
        <v>131.77007143128679</v>
      </c>
      <c r="H88" s="6">
        <v>140.96063316598728</v>
      </c>
    </row>
    <row r="89" spans="1:8">
      <c r="A89" s="1">
        <v>40575</v>
      </c>
      <c r="B89" s="6">
        <v>139.17844433809225</v>
      </c>
      <c r="C89" s="6">
        <v>138.87974539333217</v>
      </c>
      <c r="D89" s="6">
        <v>143.5677057968847</v>
      </c>
      <c r="E89" s="6">
        <v>140.96063316598728</v>
      </c>
      <c r="F89" s="6">
        <v>130.86212848396738</v>
      </c>
      <c r="H89" s="6">
        <v>142.18295046878166</v>
      </c>
    </row>
    <row r="90" spans="1:8">
      <c r="A90" s="1">
        <v>40603</v>
      </c>
      <c r="B90" s="6">
        <v>141.21781807956702</v>
      </c>
      <c r="C90" s="6">
        <v>139.17844433809225</v>
      </c>
      <c r="D90" s="6">
        <v>138.87974539333217</v>
      </c>
      <c r="E90" s="6">
        <v>142.18295046878166</v>
      </c>
      <c r="F90" s="6">
        <v>140.72648895236929</v>
      </c>
      <c r="H90" s="6">
        <v>143.5677057968847</v>
      </c>
    </row>
    <row r="91" spans="1:8">
      <c r="A91" s="1">
        <v>40634</v>
      </c>
      <c r="B91" s="6">
        <v>138.14607356201245</v>
      </c>
      <c r="C91" s="6">
        <v>141.21781807956702</v>
      </c>
      <c r="D91" s="6">
        <v>139.17844433809225</v>
      </c>
      <c r="E91" s="6">
        <v>143.5677057968847</v>
      </c>
      <c r="F91" s="6">
        <v>134.99186847057598</v>
      </c>
      <c r="H91" s="6">
        <v>138.87974539333217</v>
      </c>
    </row>
    <row r="92" spans="1:8">
      <c r="A92" s="1">
        <v>40664</v>
      </c>
      <c r="B92" s="6">
        <v>146.18515171970202</v>
      </c>
      <c r="C92" s="6">
        <v>138.14607356201245</v>
      </c>
      <c r="D92" s="6">
        <v>141.21781807956702</v>
      </c>
      <c r="E92" s="6">
        <v>138.87974539333217</v>
      </c>
      <c r="F92" s="6">
        <v>139.10967879164167</v>
      </c>
      <c r="H92" s="6">
        <v>139.17844433809225</v>
      </c>
    </row>
    <row r="93" spans="1:8">
      <c r="A93" s="1">
        <v>40695</v>
      </c>
      <c r="B93" s="6">
        <v>145.31905257597924</v>
      </c>
      <c r="C93" s="6">
        <v>146.18515171970202</v>
      </c>
      <c r="D93" s="6">
        <v>138.14607356201245</v>
      </c>
      <c r="E93" s="6">
        <v>139.17844433809225</v>
      </c>
      <c r="F93" s="6">
        <v>139.03128619344565</v>
      </c>
      <c r="H93" s="6">
        <v>141.21781807956702</v>
      </c>
    </row>
    <row r="94" spans="1:8">
      <c r="A94" s="1">
        <v>40725</v>
      </c>
      <c r="B94" s="6">
        <v>145.92853688354057</v>
      </c>
      <c r="C94" s="6">
        <v>145.31905257597924</v>
      </c>
      <c r="D94" s="6">
        <v>146.18515171970202</v>
      </c>
      <c r="E94" s="6">
        <v>141.21781807956702</v>
      </c>
      <c r="F94" s="6">
        <v>140.48737914051563</v>
      </c>
      <c r="H94" s="6">
        <v>138.14607356201245</v>
      </c>
    </row>
    <row r="95" spans="1:8">
      <c r="A95" s="1">
        <v>40756</v>
      </c>
      <c r="B95" s="6">
        <v>147.75808437561986</v>
      </c>
      <c r="C95" s="6">
        <v>145.92853688354057</v>
      </c>
      <c r="D95" s="6">
        <v>145.31905257597924</v>
      </c>
      <c r="E95" s="6">
        <v>138.14607356201245</v>
      </c>
      <c r="F95" s="6">
        <v>142.00305628648889</v>
      </c>
      <c r="H95" s="6">
        <v>146.18515171970202</v>
      </c>
    </row>
    <row r="96" spans="1:8">
      <c r="A96" s="1">
        <v>40787</v>
      </c>
      <c r="B96" s="6">
        <v>146.35261193650103</v>
      </c>
      <c r="C96" s="6">
        <v>147.75808437561986</v>
      </c>
      <c r="D96" s="6">
        <v>145.92853688354057</v>
      </c>
      <c r="E96" s="6">
        <v>146.18515171970202</v>
      </c>
      <c r="F96" s="6">
        <v>142.04246322258899</v>
      </c>
      <c r="H96" s="6">
        <v>145.31905257597924</v>
      </c>
    </row>
    <row r="97" spans="1:8">
      <c r="A97" s="1">
        <v>40817</v>
      </c>
      <c r="B97" s="6">
        <v>144.6991960791641</v>
      </c>
      <c r="C97" s="6">
        <v>146.35261193650103</v>
      </c>
      <c r="D97" s="6">
        <v>147.75808437561986</v>
      </c>
      <c r="E97" s="6">
        <v>145.31905257597924</v>
      </c>
      <c r="F97" s="6">
        <v>140.96063316598728</v>
      </c>
      <c r="H97" s="6">
        <v>145.92853688354057</v>
      </c>
    </row>
    <row r="98" spans="1:8">
      <c r="A98" s="1">
        <v>40848</v>
      </c>
      <c r="B98" s="6">
        <v>145.24995181161063</v>
      </c>
      <c r="C98" s="6">
        <v>144.6991960791641</v>
      </c>
      <c r="D98" s="6">
        <v>146.35261193650103</v>
      </c>
      <c r="E98" s="6">
        <v>145.92853688354057</v>
      </c>
      <c r="F98" s="6">
        <v>142.18295046878166</v>
      </c>
      <c r="H98" s="6">
        <v>147.75808437561986</v>
      </c>
    </row>
    <row r="99" spans="1:8">
      <c r="A99" s="1">
        <v>40878</v>
      </c>
      <c r="B99" s="6">
        <v>146.94252216162133</v>
      </c>
      <c r="C99" s="6">
        <v>145.24995181161063</v>
      </c>
      <c r="D99" s="6">
        <v>144.6991960791641</v>
      </c>
      <c r="E99" s="6">
        <v>147.75808437561986</v>
      </c>
      <c r="F99" s="6">
        <v>143.5677057968847</v>
      </c>
      <c r="H99" s="6">
        <v>146.35261193650103</v>
      </c>
    </row>
    <row r="100" spans="1:8">
      <c r="A100" s="1">
        <v>40909</v>
      </c>
      <c r="B100" s="6">
        <v>140.57731185769384</v>
      </c>
      <c r="C100" s="6">
        <v>146.94252216162133</v>
      </c>
      <c r="D100" s="6">
        <v>145.24995181161063</v>
      </c>
      <c r="E100" s="6">
        <v>146.35261193650103</v>
      </c>
      <c r="F100" s="6">
        <v>138.87974539333217</v>
      </c>
      <c r="H100" s="6">
        <v>144.6991960791641</v>
      </c>
    </row>
    <row r="101" spans="1:8">
      <c r="A101" s="1">
        <v>40940</v>
      </c>
      <c r="B101" s="6">
        <v>139.6675786526651</v>
      </c>
      <c r="C101" s="6">
        <v>140.57731185769384</v>
      </c>
      <c r="D101" s="6">
        <v>146.94252216162133</v>
      </c>
      <c r="E101" s="6">
        <v>144.6991960791641</v>
      </c>
      <c r="F101" s="6">
        <v>139.17844433809225</v>
      </c>
      <c r="H101" s="6">
        <v>145.24995181161063</v>
      </c>
    </row>
    <row r="102" spans="1:8">
      <c r="A102" s="1">
        <v>40969</v>
      </c>
      <c r="B102" s="6">
        <v>143.78563255347123</v>
      </c>
      <c r="C102" s="6">
        <v>139.6675786526651</v>
      </c>
      <c r="D102" s="6">
        <v>140.57731185769384</v>
      </c>
      <c r="E102" s="6">
        <v>145.24995181161063</v>
      </c>
      <c r="F102" s="6">
        <v>141.21781807956702</v>
      </c>
      <c r="H102" s="6">
        <v>146.94252216162133</v>
      </c>
    </row>
    <row r="103" spans="1:8">
      <c r="A103" s="1">
        <v>41000</v>
      </c>
      <c r="B103" s="6">
        <v>139.04136439842782</v>
      </c>
      <c r="C103" s="6">
        <v>143.78563255347123</v>
      </c>
      <c r="D103" s="6">
        <v>139.6675786526651</v>
      </c>
      <c r="E103" s="6">
        <v>146.94252216162133</v>
      </c>
      <c r="F103" s="6">
        <v>138.14607356201245</v>
      </c>
      <c r="H103" s="6">
        <v>140.57731185769384</v>
      </c>
    </row>
    <row r="104" spans="1:8">
      <c r="A104" s="1">
        <v>41030</v>
      </c>
      <c r="B104" s="6">
        <v>148.61201354241601</v>
      </c>
      <c r="C104" s="6">
        <v>139.04136439842782</v>
      </c>
      <c r="D104" s="6">
        <v>143.78563255347123</v>
      </c>
      <c r="E104" s="6">
        <v>140.57731185769384</v>
      </c>
      <c r="F104" s="6">
        <v>146.18515171970202</v>
      </c>
      <c r="H104" s="6">
        <v>139.6675786526651</v>
      </c>
    </row>
    <row r="105" spans="1:8">
      <c r="A105" s="1">
        <v>41061</v>
      </c>
      <c r="B105" s="6">
        <v>148.35407539076209</v>
      </c>
      <c r="C105" s="6">
        <v>148.61201354241601</v>
      </c>
      <c r="D105" s="6">
        <v>139.04136439842782</v>
      </c>
      <c r="E105" s="6">
        <v>139.6675786526651</v>
      </c>
      <c r="F105" s="6">
        <v>145.31905257597924</v>
      </c>
      <c r="H105" s="6">
        <v>143.78563255347123</v>
      </c>
    </row>
    <row r="106" spans="1:8">
      <c r="A106" s="1">
        <v>41091</v>
      </c>
      <c r="B106" s="6">
        <v>150.22641347356196</v>
      </c>
      <c r="C106" s="6">
        <v>148.35407539076209</v>
      </c>
      <c r="D106" s="6">
        <v>148.61201354241601</v>
      </c>
      <c r="E106" s="6">
        <v>143.78563255347123</v>
      </c>
      <c r="F106" s="6">
        <v>145.92853688354057</v>
      </c>
      <c r="H106" s="6">
        <v>139.04136439842782</v>
      </c>
    </row>
    <row r="107" spans="1:8">
      <c r="A107" s="1">
        <v>41122</v>
      </c>
      <c r="B107" s="6">
        <v>153.53709737991625</v>
      </c>
      <c r="C107" s="6">
        <v>150.22641347356196</v>
      </c>
      <c r="D107" s="6">
        <v>148.35407539076209</v>
      </c>
      <c r="E107" s="6">
        <v>139.04136439842782</v>
      </c>
      <c r="F107" s="6">
        <v>147.75808437561986</v>
      </c>
      <c r="H107" s="6">
        <v>148.61201354241601</v>
      </c>
    </row>
    <row r="108" spans="1:8">
      <c r="A108" s="1">
        <v>41153</v>
      </c>
      <c r="B108" s="6">
        <v>147.51727897747108</v>
      </c>
      <c r="C108" s="6">
        <v>153.53709737991625</v>
      </c>
      <c r="D108" s="6">
        <v>150.22641347356196</v>
      </c>
      <c r="E108" s="6">
        <v>148.61201354241601</v>
      </c>
      <c r="F108" s="6">
        <v>146.35261193650103</v>
      </c>
      <c r="H108" s="6">
        <v>148.35407539076209</v>
      </c>
    </row>
    <row r="109" spans="1:8">
      <c r="A109" s="1">
        <v>41183</v>
      </c>
      <c r="B109" s="6">
        <v>152.24617234578864</v>
      </c>
      <c r="C109" s="6">
        <v>147.51727897747108</v>
      </c>
      <c r="D109" s="6">
        <v>153.53709737991625</v>
      </c>
      <c r="E109" s="6">
        <v>148.35407539076209</v>
      </c>
      <c r="F109" s="6">
        <v>144.6991960791641</v>
      </c>
      <c r="H109" s="6">
        <v>150.22641347356196</v>
      </c>
    </row>
    <row r="110" spans="1:8">
      <c r="A110" s="1">
        <v>41214</v>
      </c>
      <c r="B110" s="6">
        <v>148.66545334717347</v>
      </c>
      <c r="C110" s="6">
        <v>152.24617234578864</v>
      </c>
      <c r="D110" s="6">
        <v>147.51727897747108</v>
      </c>
      <c r="E110" s="6">
        <v>150.22641347356196</v>
      </c>
      <c r="F110" s="6">
        <v>145.24995181161063</v>
      </c>
      <c r="H110" s="6">
        <v>153.53709737991625</v>
      </c>
    </row>
    <row r="111" spans="1:8">
      <c r="A111" s="1">
        <v>41244</v>
      </c>
      <c r="B111" s="6">
        <v>147.49952443301211</v>
      </c>
      <c r="C111" s="6">
        <v>148.66545334717347</v>
      </c>
      <c r="D111" s="6">
        <v>152.24617234578864</v>
      </c>
      <c r="E111" s="6">
        <v>153.53709737991625</v>
      </c>
      <c r="F111" s="6">
        <v>146.94252216162133</v>
      </c>
      <c r="H111" s="6">
        <v>147.51727897747108</v>
      </c>
    </row>
    <row r="112" spans="1:8">
      <c r="A112" s="1">
        <v>41275</v>
      </c>
      <c r="B112" s="6">
        <v>147.75074069230311</v>
      </c>
      <c r="C112" s="6">
        <v>147.49952443301211</v>
      </c>
      <c r="D112" s="6">
        <v>148.66545334717347</v>
      </c>
      <c r="E112" s="6">
        <v>147.51727897747108</v>
      </c>
      <c r="F112" s="6">
        <v>140.57731185769384</v>
      </c>
      <c r="H112" s="6">
        <v>152.24617234578864</v>
      </c>
    </row>
    <row r="113" spans="1:8">
      <c r="A113" s="1">
        <v>41306</v>
      </c>
      <c r="B113" s="6">
        <v>143.03517284963181</v>
      </c>
      <c r="C113" s="6">
        <v>147.75074069230311</v>
      </c>
      <c r="D113" s="6">
        <v>147.49952443301211</v>
      </c>
      <c r="E113" s="6">
        <v>152.24617234578864</v>
      </c>
      <c r="F113" s="6">
        <v>139.6675786526651</v>
      </c>
      <c r="H113" s="6">
        <v>148.66545334717347</v>
      </c>
    </row>
    <row r="114" spans="1:8">
      <c r="A114" s="1">
        <v>41334</v>
      </c>
      <c r="B114" s="6">
        <v>148.64570805029348</v>
      </c>
      <c r="C114" s="6">
        <v>143.03517284963181</v>
      </c>
      <c r="D114" s="6">
        <v>147.75074069230311</v>
      </c>
      <c r="E114" s="6">
        <v>148.66545334717347</v>
      </c>
      <c r="F114" s="6">
        <v>143.78563255347123</v>
      </c>
      <c r="H114" s="6">
        <v>147.49952443301211</v>
      </c>
    </row>
    <row r="115" spans="1:8">
      <c r="A115" s="1">
        <v>41365</v>
      </c>
      <c r="B115" s="6">
        <v>150.23074863719614</v>
      </c>
      <c r="C115" s="6">
        <v>148.64570805029348</v>
      </c>
      <c r="D115" s="6">
        <v>143.03517284963181</v>
      </c>
      <c r="E115" s="6">
        <v>147.49952443301211</v>
      </c>
      <c r="F115" s="6">
        <v>139.04136439842782</v>
      </c>
      <c r="H115" s="6">
        <v>147.75074069230311</v>
      </c>
    </row>
    <row r="116" spans="1:8">
      <c r="A116" s="1">
        <v>41395</v>
      </c>
      <c r="B116" s="6">
        <v>152.2481156009778</v>
      </c>
      <c r="C116" s="6">
        <v>150.23074863719614</v>
      </c>
      <c r="D116" s="6">
        <v>148.64570805029348</v>
      </c>
      <c r="E116" s="6">
        <v>147.75074069230311</v>
      </c>
      <c r="F116" s="6">
        <v>148.61201354241601</v>
      </c>
      <c r="H116" s="6">
        <v>143.03517284963181</v>
      </c>
    </row>
    <row r="117" spans="1:8">
      <c r="A117" s="1">
        <v>41426</v>
      </c>
      <c r="B117" s="6">
        <v>150.52840776967557</v>
      </c>
      <c r="C117" s="6">
        <v>152.2481156009778</v>
      </c>
      <c r="D117" s="6">
        <v>150.23074863719614</v>
      </c>
      <c r="E117" s="6">
        <v>143.03517284963181</v>
      </c>
      <c r="F117" s="6">
        <v>148.35407539076209</v>
      </c>
      <c r="H117" s="6">
        <v>148.64570805029348</v>
      </c>
    </row>
    <row r="118" spans="1:8">
      <c r="A118" s="1">
        <v>41456</v>
      </c>
      <c r="B118" s="6">
        <v>153.86700771605319</v>
      </c>
      <c r="C118" s="6">
        <v>150.52840776967557</v>
      </c>
      <c r="D118" s="6">
        <v>152.2481156009778</v>
      </c>
      <c r="E118" s="6">
        <v>148.64570805029348</v>
      </c>
      <c r="F118" s="6">
        <v>150.22641347356196</v>
      </c>
      <c r="H118" s="6">
        <v>150.23074863719614</v>
      </c>
    </row>
    <row r="119" spans="1:8">
      <c r="A119" s="1">
        <v>41487</v>
      </c>
      <c r="B119" s="6">
        <v>155.27775567527826</v>
      </c>
      <c r="C119" s="6">
        <v>153.86700771605319</v>
      </c>
      <c r="D119" s="6">
        <v>150.52840776967557</v>
      </c>
      <c r="E119" s="6">
        <v>150.23074863719614</v>
      </c>
      <c r="F119" s="6">
        <v>153.53709737991625</v>
      </c>
      <c r="H119" s="6">
        <v>152.2481156009778</v>
      </c>
    </row>
    <row r="120" spans="1:8">
      <c r="A120" s="1">
        <v>41518</v>
      </c>
      <c r="B120" s="6">
        <v>152.73407794851929</v>
      </c>
      <c r="C120" s="6">
        <v>155.27775567527826</v>
      </c>
      <c r="D120" s="6">
        <v>153.86700771605319</v>
      </c>
      <c r="E120" s="6">
        <v>152.2481156009778</v>
      </c>
      <c r="F120" s="6">
        <v>147.51727897747108</v>
      </c>
      <c r="H120" s="6">
        <v>150.52840776967557</v>
      </c>
    </row>
    <row r="121" spans="1:8">
      <c r="A121" s="1">
        <v>41548</v>
      </c>
      <c r="B121" s="6">
        <v>155.31097462681615</v>
      </c>
      <c r="C121" s="6">
        <v>152.73407794851929</v>
      </c>
      <c r="D121" s="6">
        <v>155.27775567527826</v>
      </c>
      <c r="E121" s="6">
        <v>150.52840776967557</v>
      </c>
      <c r="F121" s="6">
        <v>152.24617234578864</v>
      </c>
      <c r="H121" s="6">
        <v>153.86700771605319</v>
      </c>
    </row>
    <row r="122" spans="1:8">
      <c r="A122" s="1">
        <v>41579</v>
      </c>
      <c r="B122" s="6">
        <v>152.41256565846305</v>
      </c>
      <c r="C122" s="6">
        <v>155.31097462681615</v>
      </c>
      <c r="D122" s="6">
        <v>152.73407794851929</v>
      </c>
      <c r="E122" s="6">
        <v>153.86700771605319</v>
      </c>
      <c r="F122" s="6">
        <v>148.66545334717347</v>
      </c>
      <c r="H122" s="6">
        <v>155.27775567527826</v>
      </c>
    </row>
    <row r="123" spans="1:8">
      <c r="A123" s="1">
        <v>41609</v>
      </c>
      <c r="B123" s="6">
        <v>149.10518152238254</v>
      </c>
      <c r="C123" s="6">
        <v>152.41256565846305</v>
      </c>
      <c r="D123" s="6">
        <v>155.31097462681615</v>
      </c>
      <c r="E123" s="6">
        <v>155.27775567527826</v>
      </c>
      <c r="F123" s="6">
        <v>147.49952443301211</v>
      </c>
      <c r="H123" s="6">
        <v>152.73407794851929</v>
      </c>
    </row>
    <row r="124" spans="1:8">
      <c r="A124" s="1">
        <v>41640</v>
      </c>
      <c r="B124" s="6">
        <v>150.41554405407246</v>
      </c>
      <c r="C124" s="6">
        <v>149.10518152238254</v>
      </c>
      <c r="D124" s="6">
        <v>152.41256565846305</v>
      </c>
      <c r="E124" s="6">
        <v>152.73407794851929</v>
      </c>
      <c r="F124" s="6">
        <v>147.75074069230311</v>
      </c>
      <c r="H124" s="6">
        <v>155.31097462681615</v>
      </c>
    </row>
    <row r="125" spans="1:8">
      <c r="A125" s="1">
        <v>41671</v>
      </c>
      <c r="B125" s="6">
        <v>148.30333193077317</v>
      </c>
      <c r="C125" s="6">
        <v>150.41554405407246</v>
      </c>
      <c r="D125" s="6">
        <v>149.10518152238254</v>
      </c>
      <c r="E125" s="6">
        <v>155.31097462681615</v>
      </c>
      <c r="F125" s="6">
        <v>143.03517284963181</v>
      </c>
      <c r="H125" s="6">
        <v>152.41256565846305</v>
      </c>
    </row>
    <row r="126" spans="1:8">
      <c r="A126" s="1">
        <v>41699</v>
      </c>
      <c r="B126" s="6">
        <v>150.69093234481971</v>
      </c>
      <c r="C126" s="6">
        <v>148.30333193077317</v>
      </c>
      <c r="D126" s="6">
        <v>150.41554405407246</v>
      </c>
      <c r="E126" s="6">
        <v>152.41256565846305</v>
      </c>
      <c r="F126" s="6">
        <v>148.64570805029348</v>
      </c>
      <c r="H126" s="6">
        <v>149.10518152238254</v>
      </c>
    </row>
    <row r="127" spans="1:8">
      <c r="A127" s="1">
        <v>41730</v>
      </c>
      <c r="B127" s="6">
        <v>149.99173493507905</v>
      </c>
      <c r="C127" s="6">
        <v>150.69093234481971</v>
      </c>
      <c r="D127" s="6">
        <v>148.30333193077317</v>
      </c>
      <c r="E127" s="6">
        <v>149.10518152238254</v>
      </c>
      <c r="F127" s="6">
        <v>150.23074863719614</v>
      </c>
      <c r="H127" s="6">
        <v>150.41554405407246</v>
      </c>
    </row>
    <row r="128" spans="1:8">
      <c r="A128" s="1">
        <v>41760</v>
      </c>
      <c r="B128" s="6">
        <v>153.27418651398233</v>
      </c>
      <c r="C128" s="6">
        <v>149.99173493507905</v>
      </c>
      <c r="D128" s="6">
        <v>150.69093234481971</v>
      </c>
      <c r="E128" s="6">
        <v>150.41554405407246</v>
      </c>
      <c r="F128" s="6">
        <v>152.2481156009778</v>
      </c>
      <c r="H128" s="6">
        <v>148.30333193077317</v>
      </c>
    </row>
    <row r="129" spans="1:8">
      <c r="A129" s="1">
        <v>41791</v>
      </c>
      <c r="B129" s="6">
        <v>148.38087124052655</v>
      </c>
      <c r="C129" s="6">
        <v>153.27418651398233</v>
      </c>
      <c r="D129" s="6">
        <v>149.99173493507905</v>
      </c>
      <c r="E129" s="6">
        <v>148.30333193077317</v>
      </c>
      <c r="F129" s="6">
        <v>150.52840776967557</v>
      </c>
      <c r="H129" s="6">
        <v>150.69093234481971</v>
      </c>
    </row>
    <row r="130" spans="1:8">
      <c r="A130" s="1">
        <v>41821</v>
      </c>
      <c r="B130" s="6">
        <v>152.20089761290978</v>
      </c>
      <c r="C130" s="6">
        <v>148.38087124052655</v>
      </c>
      <c r="D130" s="6">
        <v>153.27418651398233</v>
      </c>
      <c r="E130" s="6">
        <v>150.69093234481971</v>
      </c>
      <c r="F130" s="6">
        <v>153.86700771605319</v>
      </c>
      <c r="H130" s="6">
        <v>149.99173493507905</v>
      </c>
    </row>
    <row r="131" spans="1:8">
      <c r="A131" s="1">
        <v>41852</v>
      </c>
      <c r="B131" s="6">
        <v>153.35520135756283</v>
      </c>
      <c r="C131" s="6">
        <v>152.20089761290978</v>
      </c>
      <c r="D131" s="6">
        <v>148.38087124052655</v>
      </c>
      <c r="E131" s="6">
        <v>149.99173493507905</v>
      </c>
      <c r="F131" s="6">
        <v>155.27775567527826</v>
      </c>
      <c r="H131" s="6">
        <v>153.27418651398233</v>
      </c>
    </row>
    <row r="132" spans="1:8">
      <c r="A132" s="1">
        <v>41883</v>
      </c>
      <c r="B132" s="6">
        <v>152.59510902779735</v>
      </c>
      <c r="C132" s="6">
        <v>153.35520135756283</v>
      </c>
      <c r="D132" s="6">
        <v>152.20089761290978</v>
      </c>
      <c r="E132" s="6">
        <v>153.27418651398233</v>
      </c>
      <c r="F132" s="6">
        <v>152.73407794851929</v>
      </c>
      <c r="H132" s="6">
        <v>148.38087124052655</v>
      </c>
    </row>
    <row r="133" spans="1:8">
      <c r="A133" s="1">
        <v>41913</v>
      </c>
      <c r="B133" s="6">
        <v>154.67874399595451</v>
      </c>
      <c r="C133" s="6">
        <v>152.59510902779735</v>
      </c>
      <c r="D133" s="6">
        <v>153.35520135756283</v>
      </c>
      <c r="E133" s="6">
        <v>148.38087124052655</v>
      </c>
      <c r="F133" s="6">
        <v>155.31097462681615</v>
      </c>
      <c r="H133" s="6">
        <v>152.20089761290978</v>
      </c>
    </row>
    <row r="134" spans="1:8">
      <c r="A134" s="1">
        <v>41944</v>
      </c>
      <c r="B134" s="6">
        <v>150.48154804930084</v>
      </c>
      <c r="C134" s="6">
        <v>154.67874399595451</v>
      </c>
      <c r="D134" s="6">
        <v>152.59510902779735</v>
      </c>
      <c r="E134" s="6">
        <v>152.20089761290978</v>
      </c>
      <c r="F134" s="6">
        <v>152.41256565846305</v>
      </c>
      <c r="H134" s="6">
        <v>153.35520135756283</v>
      </c>
    </row>
    <row r="135" spans="1:8">
      <c r="A135" s="1">
        <v>41974</v>
      </c>
      <c r="B135" s="6">
        <v>149.06728609187579</v>
      </c>
      <c r="C135" s="6">
        <v>150.48154804930084</v>
      </c>
      <c r="D135" s="6">
        <v>154.67874399595451</v>
      </c>
      <c r="E135" s="6">
        <v>153.35520135756283</v>
      </c>
      <c r="F135" s="6">
        <v>149.10518152238254</v>
      </c>
      <c r="H135" s="6">
        <v>152.59510902779735</v>
      </c>
    </row>
    <row r="136" spans="1:8">
      <c r="A136" s="1"/>
      <c r="B136" s="6"/>
      <c r="C136" s="6">
        <v>149.06728609187579</v>
      </c>
      <c r="D136" s="6">
        <v>150.48154804930084</v>
      </c>
      <c r="E136" s="6">
        <v>152.59510902779735</v>
      </c>
      <c r="F136" s="6">
        <v>150.41554405407246</v>
      </c>
      <c r="H136" s="6">
        <v>154.67874399595451</v>
      </c>
    </row>
    <row r="137" spans="1:8">
      <c r="A137" s="1"/>
      <c r="B137" s="6"/>
      <c r="D137" s="6">
        <v>149.06728609187579</v>
      </c>
      <c r="E137" s="6">
        <v>154.67874399595451</v>
      </c>
      <c r="F137" s="6">
        <v>148.30333193077317</v>
      </c>
      <c r="H137" s="6">
        <v>150.48154804930084</v>
      </c>
    </row>
    <row r="138" spans="1:8">
      <c r="A138" s="1">
        <v>42005</v>
      </c>
      <c r="B138" s="6">
        <v>148.9315411361342</v>
      </c>
      <c r="E138" s="6">
        <v>150.48154804930084</v>
      </c>
      <c r="F138" s="6">
        <v>150.69093234481971</v>
      </c>
      <c r="H138" s="6">
        <v>149.06728609187579</v>
      </c>
    </row>
    <row r="139" spans="1:8">
      <c r="A139" s="1">
        <v>42036</v>
      </c>
      <c r="B139" s="6">
        <v>144.79427792300345</v>
      </c>
      <c r="E139" s="6">
        <v>149.06728609187579</v>
      </c>
      <c r="F139" s="6">
        <v>149.99173493507905</v>
      </c>
    </row>
    <row r="140" spans="1:8">
      <c r="A140" s="1">
        <v>42064</v>
      </c>
      <c r="B140" s="6">
        <v>150.04099259190687</v>
      </c>
      <c r="F140" s="6">
        <v>153.27418651398233</v>
      </c>
    </row>
    <row r="141" spans="1:8">
      <c r="A141" s="1">
        <v>42095</v>
      </c>
      <c r="B141" s="6">
        <v>146.08101084716861</v>
      </c>
      <c r="F141" s="6">
        <v>148.38087124052655</v>
      </c>
    </row>
    <row r="142" spans="1:8">
      <c r="A142" s="1">
        <v>42125</v>
      </c>
      <c r="B142" s="6">
        <v>147.567111907087</v>
      </c>
      <c r="F142" s="6">
        <v>152.20089761290978</v>
      </c>
    </row>
    <row r="143" spans="1:8">
      <c r="A143" s="1">
        <v>42156</v>
      </c>
      <c r="B143" s="6">
        <v>146.574620355029</v>
      </c>
      <c r="F143" s="6">
        <v>153.35520135756283</v>
      </c>
    </row>
    <row r="144" spans="1:8">
      <c r="A144" s="1">
        <v>42186</v>
      </c>
      <c r="B144" s="6">
        <v>148.05544371104332</v>
      </c>
      <c r="F144" s="6">
        <v>152.59510902779735</v>
      </c>
    </row>
    <row r="145" spans="1:6">
      <c r="A145" s="1">
        <v>42217</v>
      </c>
      <c r="B145" s="6">
        <v>148.37401159787592</v>
      </c>
      <c r="F145" s="6">
        <v>154.67874399595451</v>
      </c>
    </row>
    <row r="146" spans="1:6">
      <c r="A146" s="1">
        <v>42248</v>
      </c>
      <c r="B146" s="6">
        <v>146.06133486554123</v>
      </c>
      <c r="F146" s="6">
        <v>150.48154804930084</v>
      </c>
    </row>
    <row r="147" spans="1:6">
      <c r="A147" s="1">
        <v>42278</v>
      </c>
      <c r="B147" s="6">
        <v>147.76622754226656</v>
      </c>
      <c r="F147" s="6">
        <v>149.06728609187579</v>
      </c>
    </row>
    <row r="148" spans="1:6">
      <c r="A148" s="1">
        <v>42309</v>
      </c>
      <c r="B148" s="6">
        <v>143.56728426223901</v>
      </c>
    </row>
    <row r="149" spans="1:6">
      <c r="A149" s="1">
        <v>42339</v>
      </c>
      <c r="B149" s="6">
        <v>142.73362781853254</v>
      </c>
    </row>
    <row r="150" spans="1:6">
      <c r="A150" s="1">
        <v>42370</v>
      </c>
      <c r="B150" s="6">
        <v>141.40306947467565</v>
      </c>
    </row>
    <row r="151" spans="1:6">
      <c r="A151" s="1">
        <v>42401</v>
      </c>
      <c r="B151" s="6">
        <v>140.16838660216078</v>
      </c>
    </row>
    <row r="152" spans="1:6">
      <c r="A152" s="1">
        <v>42430</v>
      </c>
      <c r="B152" s="6">
        <v>143.94367538564072</v>
      </c>
    </row>
    <row r="153" spans="1:6">
      <c r="A153" s="1">
        <v>42461</v>
      </c>
      <c r="B153" s="6">
        <v>141.84669063048182</v>
      </c>
    </row>
    <row r="154" spans="1:6">
      <c r="A154" s="1">
        <v>42491</v>
      </c>
      <c r="B154" s="6">
        <v>143.26077894124793</v>
      </c>
    </row>
    <row r="155" spans="1:6">
      <c r="A155" s="1">
        <v>42522</v>
      </c>
      <c r="B155" s="6">
        <v>143.6365182794959</v>
      </c>
    </row>
    <row r="156" spans="1:6">
      <c r="A156" s="1">
        <v>42552</v>
      </c>
      <c r="B156" s="6">
        <v>144.59752328956822</v>
      </c>
    </row>
    <row r="157" spans="1:6">
      <c r="A157" s="1">
        <v>42583</v>
      </c>
      <c r="B157" s="6">
        <v>145.47310631614081</v>
      </c>
    </row>
    <row r="158" spans="1:6">
      <c r="A158" s="1">
        <v>42614</v>
      </c>
      <c r="B158" s="6">
        <v>142.95282129437854</v>
      </c>
    </row>
    <row r="159" spans="1:6">
      <c r="A159" s="1">
        <v>42644</v>
      </c>
      <c r="B159" s="6">
        <v>142.63167869266115</v>
      </c>
    </row>
    <row r="160" spans="1:6">
      <c r="A160" s="1">
        <v>42675</v>
      </c>
      <c r="B160" s="6">
        <v>141.36833998660282</v>
      </c>
    </row>
    <row r="161" spans="1:2">
      <c r="A161" s="1">
        <v>42705</v>
      </c>
      <c r="B161" s="6">
        <v>140.55191336170751</v>
      </c>
    </row>
    <row r="162" spans="1:2">
      <c r="A162" s="1">
        <v>42736</v>
      </c>
      <c r="B162" s="6">
        <v>143.06461368385044</v>
      </c>
    </row>
    <row r="163" spans="1:2">
      <c r="A163" s="1">
        <v>42767</v>
      </c>
      <c r="B163" s="6">
        <v>139.97771966790387</v>
      </c>
    </row>
    <row r="164" spans="1:2">
      <c r="A164" s="1">
        <v>42795</v>
      </c>
      <c r="B164" s="6">
        <v>144.75755759624906</v>
      </c>
    </row>
    <row r="165" spans="1:2">
      <c r="A165" s="1">
        <v>42826</v>
      </c>
      <c r="B165" s="6">
        <v>140.63211701503468</v>
      </c>
    </row>
    <row r="166" spans="1:2">
      <c r="A166" s="1">
        <v>42856</v>
      </c>
      <c r="B166" s="6">
        <v>145.57203578167679</v>
      </c>
    </row>
    <row r="167" spans="1:2">
      <c r="A167" s="1">
        <v>42887</v>
      </c>
      <c r="B167" s="6">
        <v>144.87009384645964</v>
      </c>
    </row>
    <row r="168" spans="1:2">
      <c r="A168" s="1">
        <v>42917</v>
      </c>
      <c r="B168" s="6">
        <v>146.14904961886171</v>
      </c>
    </row>
    <row r="169" spans="1:2">
      <c r="A169" s="1">
        <v>42948</v>
      </c>
      <c r="B169" s="6">
        <v>147.40262352059591</v>
      </c>
    </row>
    <row r="170" spans="1:2">
      <c r="A170" s="1">
        <v>42979</v>
      </c>
      <c r="B170" s="6">
        <v>145.28065522283225</v>
      </c>
    </row>
    <row r="171" spans="1:2">
      <c r="A171" s="1">
        <v>43009</v>
      </c>
      <c r="B171" s="6">
        <v>145.89062581549223</v>
      </c>
    </row>
    <row r="172" spans="1:2">
      <c r="A172" s="1">
        <v>43040</v>
      </c>
      <c r="B172" s="6">
        <v>144.36860100100955</v>
      </c>
    </row>
    <row r="173" spans="1:2">
      <c r="A173" s="1">
        <v>43070</v>
      </c>
      <c r="B173" s="6">
        <v>143.02828798237064</v>
      </c>
    </row>
    <row r="174" spans="1:2">
      <c r="A174" s="1">
        <v>43101</v>
      </c>
      <c r="B174" s="6">
        <v>144.43198551741332</v>
      </c>
    </row>
    <row r="175" spans="1:2">
      <c r="A175" s="1">
        <v>43132</v>
      </c>
      <c r="B175" s="6">
        <v>140.4297205374798</v>
      </c>
    </row>
    <row r="176" spans="1:2">
      <c r="A176" s="1">
        <v>43160</v>
      </c>
      <c r="B176" s="6">
        <v>145.85116999414689</v>
      </c>
    </row>
    <row r="177" spans="1:2">
      <c r="A177" s="1">
        <v>43191</v>
      </c>
      <c r="B177" s="6">
        <v>145.05860166623359</v>
      </c>
    </row>
    <row r="178" spans="1:2">
      <c r="A178" s="1">
        <v>43221</v>
      </c>
      <c r="B178" s="6">
        <v>144.05358471520626</v>
      </c>
    </row>
    <row r="179" spans="1:2">
      <c r="A179" s="1">
        <v>43252</v>
      </c>
      <c r="B179" s="6">
        <v>146.71535099163569</v>
      </c>
    </row>
    <row r="180" spans="1:2">
      <c r="A180" s="1">
        <v>43282</v>
      </c>
      <c r="B180" s="6">
        <v>148.837998508411</v>
      </c>
    </row>
    <row r="181" spans="1:2">
      <c r="A181" s="1">
        <v>43313</v>
      </c>
      <c r="B181" s="6">
        <v>150.58012694678538</v>
      </c>
    </row>
    <row r="182" spans="1:2">
      <c r="A182" s="1">
        <v>43344</v>
      </c>
      <c r="B182" s="6">
        <v>146.2324212162066</v>
      </c>
    </row>
    <row r="183" spans="1:2">
      <c r="A183" s="1">
        <v>43374</v>
      </c>
      <c r="B183" s="6">
        <v>148.6453279361358</v>
      </c>
    </row>
    <row r="184" spans="1:2">
      <c r="A184" s="1">
        <v>43405</v>
      </c>
      <c r="B184" s="6">
        <v>146.52943899033832</v>
      </c>
    </row>
    <row r="185" spans="1:2">
      <c r="A185" s="1">
        <v>43435</v>
      </c>
      <c r="B185" s="6">
        <v>144.20491037147562</v>
      </c>
    </row>
    <row r="186" spans="1:2">
      <c r="A186" s="1">
        <v>43466</v>
      </c>
      <c r="B186" s="6">
        <v>145.81779988121158</v>
      </c>
    </row>
    <row r="187" spans="1:2">
      <c r="A187" s="1">
        <v>43497</v>
      </c>
      <c r="B187" s="6">
        <v>143.48826812421032</v>
      </c>
    </row>
    <row r="188" spans="1:2">
      <c r="A188" s="1">
        <v>43525</v>
      </c>
      <c r="B188" s="6">
        <v>145.00595038944823</v>
      </c>
    </row>
    <row r="189" spans="1:2">
      <c r="A189" s="1">
        <v>43556</v>
      </c>
      <c r="B189" s="6">
        <v>145.52987989623693</v>
      </c>
    </row>
    <row r="190" spans="1:2">
      <c r="A190" s="1">
        <v>43586</v>
      </c>
      <c r="B190" s="6">
        <v>149.7919201479786</v>
      </c>
    </row>
    <row r="191" spans="1:2">
      <c r="A191" s="1">
        <v>43617</v>
      </c>
      <c r="B191" s="6">
        <v>146.47014100707983</v>
      </c>
    </row>
    <row r="192" spans="1:2">
      <c r="A192" s="1">
        <v>43647</v>
      </c>
      <c r="B192" s="6">
        <v>150.60831568809709</v>
      </c>
    </row>
    <row r="193" spans="1:2">
      <c r="A193" s="1">
        <v>43678</v>
      </c>
      <c r="B193" s="6">
        <v>151.42524604011629</v>
      </c>
    </row>
    <row r="194" spans="1:2">
      <c r="A194" s="1">
        <v>43709</v>
      </c>
      <c r="B194" s="6">
        <v>148.90292548574061</v>
      </c>
    </row>
    <row r="195" spans="1:2">
      <c r="A195" s="1">
        <v>43739</v>
      </c>
      <c r="B195" s="6">
        <v>151.6961783976067</v>
      </c>
    </row>
    <row r="196" spans="1:2">
      <c r="A196" s="1">
        <v>43770</v>
      </c>
      <c r="B196" s="6">
        <v>148.29857500219404</v>
      </c>
    </row>
    <row r="197" spans="1:2">
      <c r="A197" s="1">
        <v>43800</v>
      </c>
      <c r="B197" s="6">
        <v>145.53066215517759</v>
      </c>
    </row>
    <row r="198" spans="1:2">
      <c r="A198" s="1">
        <v>43831</v>
      </c>
      <c r="B198" s="6">
        <v>147.03931281936624</v>
      </c>
    </row>
    <row r="199" spans="1:2">
      <c r="A199" s="1">
        <v>43862</v>
      </c>
      <c r="B199" s="6">
        <v>144.98490116461883</v>
      </c>
    </row>
    <row r="200" spans="1:2">
      <c r="A200" s="1">
        <v>43891</v>
      </c>
      <c r="B200" s="6">
        <v>141.46335605120825</v>
      </c>
    </row>
    <row r="201" spans="1:2">
      <c r="A201" s="1">
        <v>43922</v>
      </c>
      <c r="B201" s="6">
        <v>126.66830299413488</v>
      </c>
    </row>
    <row r="202" spans="1:2">
      <c r="A202" s="1">
        <v>43952</v>
      </c>
      <c r="B202" s="6">
        <v>133.1604165489041</v>
      </c>
    </row>
    <row r="203" spans="1:2">
      <c r="A203" s="1">
        <v>43983</v>
      </c>
      <c r="B203" s="6">
        <v>137.440549564555</v>
      </c>
    </row>
    <row r="204" spans="1:2">
      <c r="A204" s="1">
        <v>44013</v>
      </c>
      <c r="B204" s="6">
        <v>144.34962456945897</v>
      </c>
    </row>
    <row r="205" spans="1:2">
      <c r="A205" s="1">
        <v>44044</v>
      </c>
      <c r="B205" s="6">
        <v>147.21914312702123</v>
      </c>
    </row>
    <row r="206" spans="1:2">
      <c r="A206" s="1">
        <v>44075</v>
      </c>
      <c r="B206" s="3" t="s">
        <v>61</v>
      </c>
    </row>
    <row r="207" spans="1:2">
      <c r="A207" s="1">
        <v>44105</v>
      </c>
      <c r="B207" s="3" t="s">
        <v>61</v>
      </c>
    </row>
    <row r="208" spans="1:2">
      <c r="A208" s="1">
        <v>44136</v>
      </c>
      <c r="B208" s="4" t="s">
        <v>62</v>
      </c>
    </row>
    <row r="209" spans="1:1">
      <c r="A209" s="1">
        <v>44166</v>
      </c>
    </row>
    <row r="210" spans="1:1">
      <c r="A210" s="1">
        <v>44197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88C6-69FB-8548-BD63-8AC7A2E1D256}">
  <dimension ref="B3:F17"/>
  <sheetViews>
    <sheetView tabSelected="1" zoomScale="170" zoomScaleNormal="170" workbookViewId="0">
      <selection activeCell="F4" sqref="F4:F17"/>
    </sheetView>
  </sheetViews>
  <sheetFormatPr baseColWidth="10" defaultRowHeight="15"/>
  <cols>
    <col min="2" max="2" width="17.5" customWidth="1"/>
    <col min="6" max="6" width="13.5" customWidth="1"/>
  </cols>
  <sheetData>
    <row r="3" spans="2:6">
      <c r="B3" s="22" t="s">
        <v>45</v>
      </c>
      <c r="C3" s="22" t="s">
        <v>46</v>
      </c>
      <c r="D3" s="22" t="s">
        <v>47</v>
      </c>
      <c r="E3" s="22" t="s">
        <v>48</v>
      </c>
      <c r="F3" s="22" t="s">
        <v>80</v>
      </c>
    </row>
    <row r="4" spans="2:6">
      <c r="B4" t="s">
        <v>49</v>
      </c>
      <c r="C4">
        <v>0.71799999999999997</v>
      </c>
      <c r="D4">
        <v>8.4990000000000006</v>
      </c>
      <c r="E4" t="s">
        <v>50</v>
      </c>
    </row>
    <row r="5" spans="2:6">
      <c r="B5" t="s">
        <v>51</v>
      </c>
      <c r="C5">
        <v>0.85</v>
      </c>
      <c r="D5">
        <v>6.1950000000000003</v>
      </c>
      <c r="E5" t="s">
        <v>52</v>
      </c>
    </row>
    <row r="6" spans="2:6">
      <c r="B6" t="s">
        <v>53</v>
      </c>
      <c r="C6">
        <v>0.94399999999999995</v>
      </c>
      <c r="D6">
        <v>4.0259999999999998</v>
      </c>
      <c r="E6" t="s">
        <v>52</v>
      </c>
    </row>
    <row r="7" spans="2:6">
      <c r="B7" t="s">
        <v>56</v>
      </c>
      <c r="C7">
        <v>0.93300000000000005</v>
      </c>
      <c r="D7">
        <v>4.4400000000000004</v>
      </c>
      <c r="E7" t="s">
        <v>52</v>
      </c>
    </row>
    <row r="8" spans="2:6">
      <c r="B8" t="s">
        <v>57</v>
      </c>
      <c r="C8">
        <v>0.95199999999999996</v>
      </c>
      <c r="D8">
        <v>3.7410000000000001</v>
      </c>
      <c r="E8" t="s">
        <v>52</v>
      </c>
    </row>
    <row r="9" spans="2:6">
      <c r="B9" t="s">
        <v>58</v>
      </c>
      <c r="C9">
        <v>0.96</v>
      </c>
      <c r="D9">
        <v>3.5</v>
      </c>
      <c r="E9" t="s">
        <v>59</v>
      </c>
    </row>
    <row r="10" spans="2:6">
      <c r="B10" t="s">
        <v>60</v>
      </c>
      <c r="C10">
        <v>0.96599999999999997</v>
      </c>
      <c r="D10">
        <v>3.26</v>
      </c>
      <c r="E10" t="s">
        <v>59</v>
      </c>
    </row>
    <row r="11" spans="2:6">
      <c r="B11" t="s">
        <v>70</v>
      </c>
      <c r="C11">
        <v>0.97099999999999997</v>
      </c>
      <c r="D11">
        <v>2.8420000000000001</v>
      </c>
      <c r="E11" t="s">
        <v>59</v>
      </c>
    </row>
    <row r="12" spans="2:6">
      <c r="B12" t="s">
        <v>76</v>
      </c>
      <c r="C12">
        <v>0.97109999999999996</v>
      </c>
      <c r="D12">
        <v>2.86</v>
      </c>
      <c r="E12" t="s">
        <v>59</v>
      </c>
    </row>
    <row r="13" spans="2:6">
      <c r="B13" t="s">
        <v>77</v>
      </c>
      <c r="C13">
        <v>0.97199999999999998</v>
      </c>
      <c r="D13">
        <v>2.8069999999999999</v>
      </c>
      <c r="E13" t="s">
        <v>59</v>
      </c>
    </row>
    <row r="14" spans="2:6">
      <c r="B14" t="s">
        <v>78</v>
      </c>
      <c r="C14">
        <v>0.97499999999999998</v>
      </c>
      <c r="D14">
        <v>2.4990000000000001</v>
      </c>
      <c r="E14" t="s">
        <v>59</v>
      </c>
    </row>
    <row r="15" spans="2:6">
      <c r="B15" s="23" t="s">
        <v>79</v>
      </c>
      <c r="C15" s="23">
        <v>0.97399999999999998</v>
      </c>
      <c r="D15" s="23">
        <v>2.4977999999999998</v>
      </c>
      <c r="E15" s="23" t="s">
        <v>52</v>
      </c>
    </row>
    <row r="16" spans="2:6">
      <c r="B16" t="s">
        <v>92</v>
      </c>
      <c r="C16">
        <v>0.96499999999999997</v>
      </c>
      <c r="D16">
        <v>3.3050000000000002</v>
      </c>
      <c r="E16" t="s">
        <v>59</v>
      </c>
    </row>
    <row r="17" spans="2:5">
      <c r="B17" t="s">
        <v>93</v>
      </c>
      <c r="C17">
        <v>0.96419999999999995</v>
      </c>
      <c r="D17">
        <v>3.3559999999999999</v>
      </c>
      <c r="E17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0147-367D-7140-B6EA-FC7341B0C5B8}">
  <dimension ref="A1:I18"/>
  <sheetViews>
    <sheetView zoomScale="180" zoomScaleNormal="180" workbookViewId="0">
      <selection activeCell="C20" sqref="C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0.92208078167464746</v>
      </c>
    </row>
    <row r="5" spans="1:9">
      <c r="A5" s="20" t="s">
        <v>17</v>
      </c>
      <c r="B5" s="20">
        <v>0.85023296793372882</v>
      </c>
    </row>
    <row r="6" spans="1:9">
      <c r="A6" s="14" t="s">
        <v>18</v>
      </c>
      <c r="B6" s="14">
        <v>0.84951979159055602</v>
      </c>
    </row>
    <row r="7" spans="1:9">
      <c r="A7" s="20" t="s">
        <v>19</v>
      </c>
      <c r="B7" s="20">
        <v>6.1953559194615764</v>
      </c>
    </row>
    <row r="8" spans="1:9" ht="16" thickBot="1">
      <c r="A8" s="15" t="s">
        <v>20</v>
      </c>
      <c r="B8" s="15">
        <v>212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</v>
      </c>
      <c r="C12" s="14">
        <v>45758.684948624556</v>
      </c>
      <c r="D12" s="14">
        <v>45758.684948624556</v>
      </c>
      <c r="E12" s="14">
        <v>1192.1777496871016</v>
      </c>
      <c r="F12" s="14">
        <v>1.5627437834450716E-88</v>
      </c>
    </row>
    <row r="13" spans="1:9">
      <c r="A13" s="14" t="s">
        <v>23</v>
      </c>
      <c r="B13" s="14">
        <v>210</v>
      </c>
      <c r="C13" s="14">
        <v>8060.3113434495954</v>
      </c>
      <c r="D13" s="14">
        <v>38.382434968807594</v>
      </c>
      <c r="E13" s="14"/>
      <c r="F13" s="14"/>
    </row>
    <row r="14" spans="1:9" ht="16" thickBot="1">
      <c r="A14" s="15" t="s">
        <v>24</v>
      </c>
      <c r="B14" s="15">
        <v>211</v>
      </c>
      <c r="C14" s="15">
        <v>53818.996292074153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51.412681099324175</v>
      </c>
      <c r="C17" s="14">
        <v>2.4351544173978299</v>
      </c>
      <c r="D17" s="14">
        <v>21.112698534437502</v>
      </c>
      <c r="E17" s="20">
        <v>7.9242389677686297E-54</v>
      </c>
      <c r="F17" s="14">
        <v>46.612200820931818</v>
      </c>
      <c r="G17" s="14">
        <v>56.213161377716531</v>
      </c>
      <c r="H17" s="14">
        <v>46.612200820931818</v>
      </c>
      <c r="I17" s="14">
        <v>56.213161377716531</v>
      </c>
    </row>
    <row r="18" spans="1:9" ht="16" thickBot="1">
      <c r="A18" s="15" t="s">
        <v>6</v>
      </c>
      <c r="B18" s="15">
        <v>0.5966922037276956</v>
      </c>
      <c r="C18" s="15">
        <v>1.7281437198171202E-2</v>
      </c>
      <c r="D18" s="15">
        <v>34.527927098033274</v>
      </c>
      <c r="E18" s="18">
        <v>1.5627437834452493E-88</v>
      </c>
      <c r="F18" s="15">
        <v>0.56262487811606321</v>
      </c>
      <c r="G18" s="15">
        <v>0.630759529339328</v>
      </c>
      <c r="H18" s="15">
        <v>0.56262487811606321</v>
      </c>
      <c r="I18" s="15">
        <v>0.630759529339328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D888-2931-8543-8C85-2F963EB458A8}">
  <dimension ref="A1:I19"/>
  <sheetViews>
    <sheetView zoomScale="190" zoomScaleNormal="190" workbookViewId="0">
      <selection activeCell="E7" sqref="E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0.97199836493412728</v>
      </c>
      <c r="E4" t="s">
        <v>54</v>
      </c>
    </row>
    <row r="5" spans="1:9">
      <c r="A5" s="20" t="s">
        <v>17</v>
      </c>
      <c r="B5" s="20">
        <v>0.94478082143461695</v>
      </c>
    </row>
    <row r="6" spans="1:9">
      <c r="A6" s="14" t="s">
        <v>18</v>
      </c>
      <c r="B6" s="14">
        <v>0.94399757067482437</v>
      </c>
      <c r="E6" t="s">
        <v>55</v>
      </c>
    </row>
    <row r="7" spans="1:9">
      <c r="A7" s="20" t="s">
        <v>19</v>
      </c>
      <c r="B7" s="20">
        <v>4.0267409921623756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39117.188354425001</v>
      </c>
      <c r="D12" s="14">
        <v>19558.594177212501</v>
      </c>
      <c r="E12" s="14">
        <v>1206.2303286941069</v>
      </c>
      <c r="F12" s="14">
        <v>2.0765428590787901E-89</v>
      </c>
    </row>
    <row r="13" spans="1:9">
      <c r="A13" s="14" t="s">
        <v>23</v>
      </c>
      <c r="B13" s="14">
        <v>141</v>
      </c>
      <c r="C13" s="14">
        <v>2286.2646655324775</v>
      </c>
      <c r="D13" s="14">
        <v>16.214643017960832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15.218644758054026</v>
      </c>
      <c r="C17" s="14">
        <v>2.4488051537636921</v>
      </c>
      <c r="D17" s="14">
        <v>6.214722610602041</v>
      </c>
      <c r="E17" s="20">
        <v>5.4616465706417373E-9</v>
      </c>
      <c r="F17" s="14">
        <v>10.377524740048727</v>
      </c>
      <c r="G17" s="14">
        <v>20.059764776059325</v>
      </c>
      <c r="H17" s="14">
        <v>10.377524740048727</v>
      </c>
      <c r="I17" s="14">
        <v>20.059764776059325</v>
      </c>
    </row>
    <row r="18" spans="1:9">
      <c r="A18" s="14" t="s">
        <v>1</v>
      </c>
      <c r="B18" s="14">
        <v>0.26162704948109933</v>
      </c>
      <c r="C18" s="14">
        <v>2.544421492371389E-2</v>
      </c>
      <c r="D18" s="14">
        <v>10.282378539306556</v>
      </c>
      <c r="E18" s="20">
        <v>7.5032186777945827E-19</v>
      </c>
      <c r="F18" s="14">
        <v>0.21132557979483163</v>
      </c>
      <c r="G18" s="14">
        <v>0.31192851916736702</v>
      </c>
      <c r="H18" s="14">
        <v>0.21132557979483163</v>
      </c>
      <c r="I18" s="14">
        <v>0.31192851916736702</v>
      </c>
    </row>
    <row r="19" spans="1:9" ht="16" thickBot="1">
      <c r="A19" s="15" t="s">
        <v>2</v>
      </c>
      <c r="B19" s="15">
        <v>0.59007463474804711</v>
      </c>
      <c r="C19" s="15">
        <v>2.9416715071548534E-2</v>
      </c>
      <c r="D19" s="15">
        <v>20.059161375185621</v>
      </c>
      <c r="E19" s="18">
        <v>3.8587245481718922E-43</v>
      </c>
      <c r="F19" s="15">
        <v>0.53191980443092091</v>
      </c>
      <c r="G19" s="15">
        <v>0.64822946506517332</v>
      </c>
      <c r="H19" s="15">
        <v>0.53191980443092091</v>
      </c>
      <c r="I19" s="15">
        <v>0.64822946506517332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8CB-3572-8742-924D-0A3EB5CBDB18}">
  <dimension ref="A1:I20"/>
  <sheetViews>
    <sheetView zoomScale="160" zoomScaleNormal="160" workbookViewId="0">
      <selection activeCell="E16" sqref="E16: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0.96624544204435736</v>
      </c>
    </row>
    <row r="5" spans="1:9">
      <c r="A5" s="20" t="s">
        <v>17</v>
      </c>
      <c r="B5" s="20">
        <v>0.93363025427149549</v>
      </c>
    </row>
    <row r="6" spans="1:9">
      <c r="A6" s="14" t="s">
        <v>18</v>
      </c>
      <c r="B6" s="14">
        <v>0.93268883943846692</v>
      </c>
    </row>
    <row r="7" spans="1:9">
      <c r="A7" s="20" t="s">
        <v>19</v>
      </c>
      <c r="B7" s="20">
        <v>4.414624831827946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2</v>
      </c>
      <c r="C12" s="14">
        <v>38655.516370740821</v>
      </c>
      <c r="D12" s="14">
        <v>19327.758185370411</v>
      </c>
      <c r="E12" s="14">
        <v>991.73097928370726</v>
      </c>
      <c r="F12" s="14">
        <v>8.8898788640705659E-84</v>
      </c>
    </row>
    <row r="13" spans="1:9">
      <c r="A13" s="14" t="s">
        <v>23</v>
      </c>
      <c r="B13" s="14">
        <v>141</v>
      </c>
      <c r="C13" s="14">
        <v>2747.9366492166605</v>
      </c>
      <c r="D13" s="14">
        <v>19.488912405791918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49.482970663283737</v>
      </c>
      <c r="C17" s="14">
        <v>2.5530316656479659</v>
      </c>
      <c r="D17" s="14">
        <v>19.382043446266788</v>
      </c>
      <c r="E17" s="20">
        <v>1.359642239956648E-41</v>
      </c>
      <c r="F17" s="14">
        <v>44.435801971983906</v>
      </c>
      <c r="G17" s="14">
        <v>54.530139354583568</v>
      </c>
      <c r="H17" s="14">
        <v>44.435801971983906</v>
      </c>
      <c r="I17" s="14">
        <v>54.530139354583568</v>
      </c>
    </row>
    <row r="18" spans="1:9">
      <c r="A18" s="14" t="s">
        <v>3</v>
      </c>
      <c r="B18" s="14">
        <v>-1.2362626288323439</v>
      </c>
      <c r="C18" s="14">
        <v>0.16509401015302785</v>
      </c>
      <c r="D18" s="14">
        <v>-7.4882342956381978</v>
      </c>
      <c r="E18" s="20">
        <v>6.9310237313434448E-12</v>
      </c>
      <c r="F18" s="14">
        <v>-1.5626421760887685</v>
      </c>
      <c r="G18" s="14">
        <v>-0.90988308157591935</v>
      </c>
      <c r="H18" s="14">
        <v>-1.5626421760887685</v>
      </c>
      <c r="I18" s="14">
        <v>-0.90988308157591935</v>
      </c>
    </row>
    <row r="19" spans="1:9" ht="16" thickBot="1">
      <c r="A19" s="15" t="s">
        <v>6</v>
      </c>
      <c r="B19" s="15">
        <v>1.8071044600490034</v>
      </c>
      <c r="C19" s="15">
        <v>0.14911337963900029</v>
      </c>
      <c r="D19" s="15">
        <v>12.118996058059695</v>
      </c>
      <c r="E19" s="18">
        <v>1.3074251380372958E-23</v>
      </c>
      <c r="F19" s="15">
        <v>1.5123175244639893</v>
      </c>
      <c r="G19" s="15">
        <v>2.1018913956340173</v>
      </c>
      <c r="H19" s="15">
        <v>1.5123175244639893</v>
      </c>
      <c r="I19" s="15">
        <v>2.1018913956340173</v>
      </c>
    </row>
    <row r="20" spans="1:9">
      <c r="E20" s="2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2F1B-B01A-A74F-8846-45485E8B95EF}">
  <dimension ref="A1:I26"/>
  <sheetViews>
    <sheetView zoomScale="160" zoomScaleNormal="160"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0.97992328243787841</v>
      </c>
    </row>
    <row r="5" spans="1:9">
      <c r="A5" s="20" t="s">
        <v>17</v>
      </c>
      <c r="B5" s="20">
        <v>0.96024963946382591</v>
      </c>
    </row>
    <row r="6" spans="1:9">
      <c r="A6" s="14" t="s">
        <v>18</v>
      </c>
      <c r="B6" s="14">
        <v>0.95757983912930678</v>
      </c>
    </row>
    <row r="7" spans="1:9">
      <c r="A7" s="20" t="s">
        <v>19</v>
      </c>
      <c r="B7" s="20">
        <v>3.5045835498819837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9</v>
      </c>
      <c r="C12" s="14">
        <v>39757.650834971624</v>
      </c>
      <c r="D12" s="14">
        <v>4417.5167594412915</v>
      </c>
      <c r="E12" s="14">
        <v>359.67095630646526</v>
      </c>
      <c r="F12" s="14">
        <v>2.9566401571826978E-89</v>
      </c>
    </row>
    <row r="13" spans="1:9">
      <c r="A13" s="14" t="s">
        <v>23</v>
      </c>
      <c r="B13" s="14">
        <v>134</v>
      </c>
      <c r="C13" s="14">
        <v>1645.8021849858565</v>
      </c>
      <c r="D13" s="14">
        <v>12.282105858103407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21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46.889498460642585</v>
      </c>
      <c r="C17" s="14">
        <v>5.7267977086777542</v>
      </c>
      <c r="D17" s="14">
        <v>8.1877343754593319</v>
      </c>
      <c r="E17" s="20">
        <v>1.8455583186217297E-13</v>
      </c>
      <c r="F17" s="14">
        <v>35.562890441065399</v>
      </c>
      <c r="G17" s="14">
        <v>58.216106480219771</v>
      </c>
      <c r="H17" s="14">
        <v>35.562890441065399</v>
      </c>
      <c r="I17" s="14">
        <v>58.216106480219771</v>
      </c>
    </row>
    <row r="18" spans="1:9">
      <c r="A18" s="14" t="s">
        <v>6</v>
      </c>
      <c r="B18" s="14">
        <v>-3.4694329737321983</v>
      </c>
      <c r="C18" s="14">
        <v>2.4560018638954135</v>
      </c>
      <c r="D18" s="14">
        <v>-1.4126345035542451</v>
      </c>
      <c r="E18" s="25">
        <v>0.16008159751164966</v>
      </c>
      <c r="F18" s="14">
        <v>-8.3269767220545354</v>
      </c>
      <c r="G18" s="14">
        <v>1.3881107745901389</v>
      </c>
      <c r="H18" s="14">
        <v>-8.3269767220545354</v>
      </c>
      <c r="I18" s="14">
        <v>1.3881107745901389</v>
      </c>
    </row>
    <row r="19" spans="1:9">
      <c r="A19" s="14" t="s">
        <v>4</v>
      </c>
      <c r="B19" s="14">
        <v>3.0461599847094027</v>
      </c>
      <c r="C19" s="14">
        <v>1.8620921772882497</v>
      </c>
      <c r="D19" s="14">
        <v>1.6358803403306821</v>
      </c>
      <c r="E19" s="25">
        <v>0.10421137459901285</v>
      </c>
      <c r="F19" s="14">
        <v>-0.63673388746383397</v>
      </c>
      <c r="G19" s="14">
        <v>6.7290538568826399</v>
      </c>
      <c r="H19" s="14">
        <v>-0.63673388746383397</v>
      </c>
      <c r="I19" s="14">
        <v>6.7290538568826399</v>
      </c>
    </row>
    <row r="20" spans="1:9">
      <c r="A20" s="14" t="s">
        <v>5</v>
      </c>
      <c r="B20" s="14">
        <v>1.3330176974956776</v>
      </c>
      <c r="C20" s="14">
        <v>0.58336148222650386</v>
      </c>
      <c r="D20" s="14">
        <v>2.2850629294343809</v>
      </c>
      <c r="E20" s="20">
        <v>2.3879931831123045E-2</v>
      </c>
      <c r="F20" s="14">
        <v>0.17923033167221392</v>
      </c>
      <c r="G20" s="14">
        <v>2.4868050633191414</v>
      </c>
      <c r="H20" s="14">
        <v>0.17923033167221392</v>
      </c>
      <c r="I20" s="14">
        <v>2.4868050633191414</v>
      </c>
    </row>
    <row r="21" spans="1:9">
      <c r="A21" s="14" t="s">
        <v>7</v>
      </c>
      <c r="B21" s="14">
        <v>2.5891605867381311</v>
      </c>
      <c r="C21" s="14">
        <v>1.7739655655803699</v>
      </c>
      <c r="D21" s="14">
        <v>1.4595326070441859</v>
      </c>
      <c r="E21" s="25">
        <v>0.14675891431873667</v>
      </c>
      <c r="F21" s="14">
        <v>-0.91943420282631871</v>
      </c>
      <c r="G21" s="14">
        <v>6.0977553763025814</v>
      </c>
      <c r="H21" s="14">
        <v>-0.91943420282631871</v>
      </c>
      <c r="I21" s="14">
        <v>6.0977553763025814</v>
      </c>
    </row>
    <row r="22" spans="1:9">
      <c r="A22" s="14" t="s">
        <v>8</v>
      </c>
      <c r="B22" s="14">
        <v>1.3510817583542085</v>
      </c>
      <c r="C22" s="14">
        <v>0.99594953594997804</v>
      </c>
      <c r="D22" s="14">
        <v>1.3565765227908768</v>
      </c>
      <c r="E22" s="25">
        <v>0.17719692011259547</v>
      </c>
      <c r="F22" s="14">
        <v>-0.61873288760257683</v>
      </c>
      <c r="G22" s="14">
        <v>3.3208964043109939</v>
      </c>
      <c r="H22" s="14">
        <v>-0.61873288760257683</v>
      </c>
      <c r="I22" s="14">
        <v>3.3208964043109939</v>
      </c>
    </row>
    <row r="23" spans="1:9">
      <c r="A23" s="14" t="s">
        <v>9</v>
      </c>
      <c r="B23" s="14">
        <v>-3.8961792217594633</v>
      </c>
      <c r="C23" s="14">
        <v>2.769318170616887</v>
      </c>
      <c r="D23" s="14">
        <v>-1.4069092035356701</v>
      </c>
      <c r="E23" s="25">
        <v>0.1617694328566</v>
      </c>
      <c r="F23" s="14">
        <v>-9.3734080319442565</v>
      </c>
      <c r="G23" s="14">
        <v>1.5810495884253299</v>
      </c>
      <c r="H23" s="14">
        <v>-9.3734080319442565</v>
      </c>
      <c r="I23" s="14">
        <v>1.5810495884253299</v>
      </c>
    </row>
    <row r="24" spans="1:9">
      <c r="A24" s="14" t="s">
        <v>10</v>
      </c>
      <c r="B24" s="14">
        <v>-4.2269033659717037</v>
      </c>
      <c r="C24" s="14">
        <v>4.5658151429164597</v>
      </c>
      <c r="D24" s="14">
        <v>-0.92577190132838516</v>
      </c>
      <c r="E24" s="25">
        <v>0.35622882079693619</v>
      </c>
      <c r="F24" s="14">
        <v>-13.257290162296123</v>
      </c>
      <c r="G24" s="14">
        <v>4.8034834303527161</v>
      </c>
      <c r="H24" s="14">
        <v>-13.257290162296123</v>
      </c>
      <c r="I24" s="14">
        <v>4.8034834303527161</v>
      </c>
    </row>
    <row r="25" spans="1:9">
      <c r="A25" s="14" t="s">
        <v>11</v>
      </c>
      <c r="B25" s="14">
        <v>-0.72967920585453205</v>
      </c>
      <c r="C25" s="14">
        <v>0.91326146885191717</v>
      </c>
      <c r="D25" s="14">
        <v>-0.79898170539465463</v>
      </c>
      <c r="E25" s="25">
        <v>0.42571492527165689</v>
      </c>
      <c r="F25" s="14">
        <v>-2.5359512628183358</v>
      </c>
      <c r="G25" s="14">
        <v>1.0765928511092719</v>
      </c>
      <c r="H25" s="14">
        <v>-2.5359512628183358</v>
      </c>
      <c r="I25" s="14">
        <v>1.0765928511092719</v>
      </c>
    </row>
    <row r="26" spans="1:9" ht="16" thickBot="1">
      <c r="A26" s="15" t="s">
        <v>12</v>
      </c>
      <c r="B26" s="15">
        <v>4.5247369852635524</v>
      </c>
      <c r="C26" s="15">
        <v>5.4896322240769502</v>
      </c>
      <c r="D26" s="15">
        <v>0.82423317274671537</v>
      </c>
      <c r="E26" s="24">
        <v>0.41127177635115664</v>
      </c>
      <c r="F26" s="15">
        <v>-6.3327990299409498</v>
      </c>
      <c r="G26" s="15">
        <v>15.382273000468054</v>
      </c>
      <c r="H26" s="15">
        <v>-6.3327990299409498</v>
      </c>
      <c r="I26" s="15">
        <v>15.382273000468054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A703-5E91-394A-9471-86A89DA42C4C}">
  <dimension ref="A1:I30"/>
  <sheetViews>
    <sheetView zoomScale="150" zoomScaleNormal="150" workbookViewId="0">
      <selection activeCell="E20" sqref="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0.98270002649685784</v>
      </c>
    </row>
    <row r="5" spans="1:9">
      <c r="A5" s="20" t="s">
        <v>17</v>
      </c>
      <c r="B5" s="20">
        <v>0.96569934207692509</v>
      </c>
    </row>
    <row r="6" spans="1:9">
      <c r="A6" s="14" t="s">
        <v>18</v>
      </c>
      <c r="B6" s="14">
        <v>0.96226927628461767</v>
      </c>
    </row>
    <row r="7" spans="1:9">
      <c r="A7" s="14" t="s">
        <v>19</v>
      </c>
      <c r="B7" s="14">
        <v>3.30520065592634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13</v>
      </c>
      <c r="C12" s="14">
        <v>39983.287341085816</v>
      </c>
      <c r="D12" s="14">
        <v>3075.6374877758321</v>
      </c>
      <c r="E12" s="14">
        <v>281.53959735777329</v>
      </c>
      <c r="F12" s="14">
        <v>2.189255558149E-88</v>
      </c>
    </row>
    <row r="13" spans="1:9">
      <c r="A13" s="14" t="s">
        <v>23</v>
      </c>
      <c r="B13" s="14">
        <v>130</v>
      </c>
      <c r="C13" s="14">
        <v>1420.165678871668</v>
      </c>
      <c r="D13" s="14">
        <v>10.924351375935908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11.321699733903683</v>
      </c>
      <c r="C17" s="14">
        <v>2.18692039905233</v>
      </c>
      <c r="D17" s="14">
        <v>5.1770058657872395</v>
      </c>
      <c r="E17" s="20">
        <v>8.3479638138803578E-7</v>
      </c>
      <c r="F17" s="14">
        <v>6.995139268146171</v>
      </c>
      <c r="G17" s="14">
        <v>15.648260199661195</v>
      </c>
      <c r="H17" s="14">
        <v>6.995139268146171</v>
      </c>
      <c r="I17" s="14">
        <v>15.648260199661195</v>
      </c>
    </row>
    <row r="18" spans="1:9">
      <c r="A18" s="14" t="s">
        <v>1</v>
      </c>
      <c r="B18" s="14">
        <v>0.32578481150970945</v>
      </c>
      <c r="C18" s="14">
        <v>4.2522923767294558E-2</v>
      </c>
      <c r="D18" s="14">
        <v>7.6613925536390015</v>
      </c>
      <c r="E18" s="20">
        <v>3.7351016780927559E-12</v>
      </c>
      <c r="F18" s="14">
        <v>0.24165829234617642</v>
      </c>
      <c r="G18" s="14">
        <v>0.40991133067324248</v>
      </c>
      <c r="H18" s="14">
        <v>0.24165829234617642</v>
      </c>
      <c r="I18" s="14">
        <v>0.40991133067324248</v>
      </c>
    </row>
    <row r="19" spans="1:9">
      <c r="A19" s="14" t="s">
        <v>2</v>
      </c>
      <c r="B19" s="14">
        <v>0.54802459111471136</v>
      </c>
      <c r="C19" s="14">
        <v>4.9011160928635854E-2</v>
      </c>
      <c r="D19" s="14">
        <v>11.181628444032956</v>
      </c>
      <c r="E19" s="20">
        <v>9.4098380654405919E-21</v>
      </c>
      <c r="F19" s="14">
        <v>0.45106187068528747</v>
      </c>
      <c r="G19" s="14">
        <v>0.64498731154413524</v>
      </c>
      <c r="H19" s="14">
        <v>0.45106187068528747</v>
      </c>
      <c r="I19" s="14">
        <v>0.64498731154413524</v>
      </c>
    </row>
    <row r="20" spans="1:9">
      <c r="A20" s="14" t="s">
        <v>81</v>
      </c>
      <c r="B20" s="14">
        <v>6.6398416243141414</v>
      </c>
      <c r="C20" s="14">
        <v>1.5060678334450752</v>
      </c>
      <c r="D20" s="14">
        <v>4.4087268029128186</v>
      </c>
      <c r="E20" s="20">
        <v>2.1569685522477664E-5</v>
      </c>
      <c r="F20" s="14">
        <v>3.6602665333523552</v>
      </c>
      <c r="G20" s="14">
        <v>9.6194167152759285</v>
      </c>
      <c r="H20" s="14">
        <v>3.6602665333523552</v>
      </c>
      <c r="I20" s="14">
        <v>9.6194167152759285</v>
      </c>
    </row>
    <row r="21" spans="1:9">
      <c r="A21" s="14" t="s">
        <v>82</v>
      </c>
      <c r="B21" s="14">
        <v>0.46827522062241045</v>
      </c>
      <c r="C21" s="14">
        <v>1.9132762933524965</v>
      </c>
      <c r="D21" s="14">
        <v>0.2447504431270015</v>
      </c>
      <c r="E21" s="14">
        <v>0.80703557041207086</v>
      </c>
      <c r="F21" s="14">
        <v>-3.3169131083524777</v>
      </c>
      <c r="G21" s="14">
        <v>4.2534635495972983</v>
      </c>
      <c r="H21" s="14">
        <v>-3.3169131083524777</v>
      </c>
      <c r="I21" s="14">
        <v>4.2534635495972983</v>
      </c>
    </row>
    <row r="22" spans="1:9">
      <c r="A22" s="14" t="s">
        <v>83</v>
      </c>
      <c r="B22" s="14">
        <v>1.5212852483672288</v>
      </c>
      <c r="C22" s="14">
        <v>1.7532604131700806</v>
      </c>
      <c r="D22" s="14">
        <v>0.86768927019608222</v>
      </c>
      <c r="E22" s="14">
        <v>0.38716333637777456</v>
      </c>
      <c r="F22" s="14">
        <v>-1.9473307986944088</v>
      </c>
      <c r="G22" s="14">
        <v>4.9899012954288668</v>
      </c>
      <c r="H22" s="14">
        <v>-1.9473307986944088</v>
      </c>
      <c r="I22" s="14">
        <v>4.9899012954288668</v>
      </c>
    </row>
    <row r="23" spans="1:9">
      <c r="A23" s="14" t="s">
        <v>84</v>
      </c>
      <c r="B23" s="14">
        <v>3.0083575893840311</v>
      </c>
      <c r="C23" s="14">
        <v>2.0054482858424234</v>
      </c>
      <c r="D23" s="14">
        <v>1.5000923287933692</v>
      </c>
      <c r="E23" s="14">
        <v>0.13601522223894907</v>
      </c>
      <c r="F23" s="14">
        <v>-0.95918200346393823</v>
      </c>
      <c r="G23" s="14">
        <v>6.9758971822319999</v>
      </c>
      <c r="H23" s="14">
        <v>-0.95918200346393823</v>
      </c>
      <c r="I23" s="14">
        <v>6.9758971822319999</v>
      </c>
    </row>
    <row r="24" spans="1:9">
      <c r="A24" s="14" t="s">
        <v>85</v>
      </c>
      <c r="B24" s="14">
        <v>6.8922615328944294</v>
      </c>
      <c r="C24" s="14">
        <v>1.9543215280792363</v>
      </c>
      <c r="D24" s="14">
        <v>3.5266773833619607</v>
      </c>
      <c r="E24" s="20">
        <v>5.8200776266885651E-4</v>
      </c>
      <c r="F24" s="14">
        <v>3.0258701157991861</v>
      </c>
      <c r="G24" s="14">
        <v>10.758652949989672</v>
      </c>
      <c r="H24" s="14">
        <v>3.0258701157991861</v>
      </c>
      <c r="I24" s="14">
        <v>10.758652949989672</v>
      </c>
    </row>
    <row r="25" spans="1:9">
      <c r="A25" s="14" t="s">
        <v>86</v>
      </c>
      <c r="B25" s="14">
        <v>1.2547018999091104</v>
      </c>
      <c r="C25" s="14">
        <v>1.8148534456741368</v>
      </c>
      <c r="D25" s="14">
        <v>0.69135163662928434</v>
      </c>
      <c r="E25" s="14">
        <v>0.49057735575674277</v>
      </c>
      <c r="F25" s="14">
        <v>-2.3357685957706131</v>
      </c>
      <c r="G25" s="14">
        <v>4.8451723955888344</v>
      </c>
      <c r="H25" s="14">
        <v>-2.3357685957706131</v>
      </c>
      <c r="I25" s="14">
        <v>4.8451723955888344</v>
      </c>
    </row>
    <row r="26" spans="1:9">
      <c r="A26" s="14" t="s">
        <v>87</v>
      </c>
      <c r="B26" s="14">
        <v>1.6719135514451016</v>
      </c>
      <c r="C26" s="14">
        <v>2.109960771035897</v>
      </c>
      <c r="D26" s="14">
        <v>0.79239082280390749</v>
      </c>
      <c r="E26" s="14">
        <v>0.42957645985794735</v>
      </c>
      <c r="F26" s="14">
        <v>-2.502391494234208</v>
      </c>
      <c r="G26" s="14">
        <v>5.8462185971244107</v>
      </c>
      <c r="H26" s="14">
        <v>-2.502391494234208</v>
      </c>
      <c r="I26" s="14">
        <v>5.8462185971244107</v>
      </c>
    </row>
    <row r="27" spans="1:9">
      <c r="A27" s="14" t="s">
        <v>88</v>
      </c>
      <c r="B27" s="14">
        <v>2.9072128049084971</v>
      </c>
      <c r="C27" s="14">
        <v>1.9951299384374444</v>
      </c>
      <c r="D27" s="14">
        <v>1.4571546188041178</v>
      </c>
      <c r="E27" s="14">
        <v>0.14748499640071319</v>
      </c>
      <c r="F27" s="14">
        <v>-1.0399131716168664</v>
      </c>
      <c r="G27" s="14">
        <v>6.8543387814338601</v>
      </c>
      <c r="H27" s="14">
        <v>-1.0399131716168664</v>
      </c>
      <c r="I27" s="14">
        <v>6.8543387814338601</v>
      </c>
    </row>
    <row r="28" spans="1:9">
      <c r="A28" s="14" t="s">
        <v>89</v>
      </c>
      <c r="B28" s="14">
        <v>-0.65516987692589435</v>
      </c>
      <c r="C28" s="14">
        <v>2.0058949013479994</v>
      </c>
      <c r="D28" s="14">
        <v>-0.32662223553467717</v>
      </c>
      <c r="E28" s="14">
        <v>0.74447889256883426</v>
      </c>
      <c r="F28" s="14">
        <v>-4.6235930451388638</v>
      </c>
      <c r="G28" s="14">
        <v>3.3132532912870754</v>
      </c>
      <c r="H28" s="14">
        <v>-4.6235930451388638</v>
      </c>
      <c r="I28" s="14">
        <v>3.3132532912870754</v>
      </c>
    </row>
    <row r="29" spans="1:9">
      <c r="A29" s="14" t="s">
        <v>90</v>
      </c>
      <c r="B29" s="14">
        <v>2.1075053703233912</v>
      </c>
      <c r="C29" s="14">
        <v>1.7630292881919591</v>
      </c>
      <c r="D29" s="14">
        <v>1.1953887461987105</v>
      </c>
      <c r="E29" s="14">
        <v>0.23411124263457964</v>
      </c>
      <c r="F29" s="14">
        <v>-1.380437227664792</v>
      </c>
      <c r="G29" s="14">
        <v>5.595447968311575</v>
      </c>
      <c r="H29" s="14">
        <v>-1.380437227664792</v>
      </c>
      <c r="I29" s="14">
        <v>5.595447968311575</v>
      </c>
    </row>
    <row r="30" spans="1:9" ht="16" thickBot="1">
      <c r="A30" s="15" t="s">
        <v>91</v>
      </c>
      <c r="B30" s="15">
        <v>-2.5419445353999297</v>
      </c>
      <c r="C30" s="15">
        <v>1.3672534903885332</v>
      </c>
      <c r="D30" s="15">
        <v>-1.8591611235730574</v>
      </c>
      <c r="E30" s="18">
        <v>6.5265182221535614E-2</v>
      </c>
      <c r="F30" s="15">
        <v>-5.2468920500636518</v>
      </c>
      <c r="G30" s="15">
        <v>0.16300297926379281</v>
      </c>
      <c r="H30" s="15">
        <v>-5.2468920500636518</v>
      </c>
      <c r="I30" s="15">
        <v>0.16300297926379281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CF8C-2E5B-0D45-839F-F99F0EB7D460}">
  <dimension ref="A1:I22"/>
  <sheetViews>
    <sheetView zoomScale="150" zoomScaleNormal="150" workbookViewId="0">
      <selection activeCell="E17" sqref="E17:E22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7" t="s">
        <v>15</v>
      </c>
      <c r="B3" s="17"/>
    </row>
    <row r="4" spans="1:9">
      <c r="A4" s="14" t="s">
        <v>16</v>
      </c>
      <c r="B4" s="14">
        <v>0.98104501092706753</v>
      </c>
    </row>
    <row r="5" spans="1:9">
      <c r="A5" s="20" t="s">
        <v>17</v>
      </c>
      <c r="B5" s="20">
        <v>0.96244931346489004</v>
      </c>
    </row>
    <row r="6" spans="1:9">
      <c r="A6" s="14" t="s">
        <v>18</v>
      </c>
      <c r="B6" s="14">
        <v>0.96108878134405262</v>
      </c>
    </row>
    <row r="7" spans="1:9">
      <c r="A7" s="20" t="s">
        <v>19</v>
      </c>
      <c r="B7" s="20">
        <v>3.3565079397263746</v>
      </c>
    </row>
    <row r="8" spans="1:9" ht="16" thickBot="1">
      <c r="A8" s="15" t="s">
        <v>20</v>
      </c>
      <c r="B8" s="15">
        <v>144</v>
      </c>
    </row>
    <row r="10" spans="1:9" ht="16" thickBot="1">
      <c r="A10" t="s">
        <v>21</v>
      </c>
    </row>
    <row r="11" spans="1:9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>
      <c r="A12" s="14" t="s">
        <v>22</v>
      </c>
      <c r="B12" s="14">
        <v>5</v>
      </c>
      <c r="C12" s="14">
        <v>39848.724934133905</v>
      </c>
      <c r="D12" s="14">
        <v>7969.7449868267813</v>
      </c>
      <c r="E12" s="14">
        <v>707.40653507876516</v>
      </c>
      <c r="F12" s="14">
        <v>1.8637604334603559E-96</v>
      </c>
    </row>
    <row r="13" spans="1:9">
      <c r="A13" s="14" t="s">
        <v>23</v>
      </c>
      <c r="B13" s="14">
        <v>138</v>
      </c>
      <c r="C13" s="14">
        <v>1554.7280858235745</v>
      </c>
      <c r="D13" s="14">
        <v>11.266145549446192</v>
      </c>
      <c r="E13" s="14"/>
      <c r="F13" s="14"/>
    </row>
    <row r="14" spans="1:9" ht="16" thickBot="1">
      <c r="A14" s="15" t="s">
        <v>24</v>
      </c>
      <c r="B14" s="15">
        <v>143</v>
      </c>
      <c r="C14" s="15">
        <v>41403.45301995748</v>
      </c>
      <c r="D14" s="15"/>
      <c r="E14" s="15"/>
      <c r="F14" s="15"/>
    </row>
    <row r="15" spans="1:9" ht="16" thickBot="1"/>
    <row r="16" spans="1:9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>
      <c r="A17" s="14" t="s">
        <v>25</v>
      </c>
      <c r="B17" s="14">
        <v>11.888441122486659</v>
      </c>
      <c r="C17" s="14">
        <v>2.1746405783545817</v>
      </c>
      <c r="D17" s="14">
        <v>5.4668533461662525</v>
      </c>
      <c r="E17" s="20">
        <v>2.0808547667200657E-7</v>
      </c>
      <c r="F17" s="14">
        <v>7.5885166042690777</v>
      </c>
      <c r="G17" s="14">
        <v>16.188365640704241</v>
      </c>
      <c r="H17" s="14">
        <v>7.5885166042690777</v>
      </c>
      <c r="I17" s="14">
        <v>16.188365640704241</v>
      </c>
    </row>
    <row r="18" spans="1:9">
      <c r="A18" s="14" t="s">
        <v>1</v>
      </c>
      <c r="B18" s="14">
        <v>0.29612486783692166</v>
      </c>
      <c r="C18" s="14">
        <v>2.5470103588771071E-2</v>
      </c>
      <c r="D18" s="14">
        <v>11.626370768569364</v>
      </c>
      <c r="E18" s="20">
        <v>3.298996041849034E-22</v>
      </c>
      <c r="F18" s="14">
        <v>0.24576274179503335</v>
      </c>
      <c r="G18" s="14">
        <v>0.34648699387880999</v>
      </c>
      <c r="H18" s="14">
        <v>0.24576274179503335</v>
      </c>
      <c r="I18" s="14">
        <v>0.34648699387880999</v>
      </c>
    </row>
    <row r="19" spans="1:9">
      <c r="A19" s="14" t="s">
        <v>2</v>
      </c>
      <c r="B19" s="14">
        <v>0.57915973076838423</v>
      </c>
      <c r="C19" s="14">
        <v>2.8902688976630425E-2</v>
      </c>
      <c r="D19" s="14">
        <v>20.038264648547752</v>
      </c>
      <c r="E19" s="20">
        <v>1.0883518313477789E-42</v>
      </c>
      <c r="F19" s="14">
        <v>0.52201034148076919</v>
      </c>
      <c r="G19" s="14">
        <v>0.63630912005599927</v>
      </c>
      <c r="H19" s="14">
        <v>0.52201034148076919</v>
      </c>
      <c r="I19" s="14">
        <v>0.63630912005599927</v>
      </c>
    </row>
    <row r="20" spans="1:9">
      <c r="A20" s="14" t="s">
        <v>81</v>
      </c>
      <c r="B20" s="14">
        <v>5.6171394669941321</v>
      </c>
      <c r="C20" s="14">
        <v>1.0857541140242346</v>
      </c>
      <c r="D20" s="14">
        <v>5.1734913038227317</v>
      </c>
      <c r="E20" s="20">
        <v>7.9265169208489127E-7</v>
      </c>
      <c r="F20" s="14">
        <v>3.4702740115629149</v>
      </c>
      <c r="G20" s="14">
        <v>7.7640049224253493</v>
      </c>
      <c r="H20" s="14">
        <v>3.4702740115629149</v>
      </c>
      <c r="I20" s="14">
        <v>7.7640049224253493</v>
      </c>
    </row>
    <row r="21" spans="1:9">
      <c r="A21" s="14" t="s">
        <v>85</v>
      </c>
      <c r="B21" s="14">
        <v>5.3711033653109563</v>
      </c>
      <c r="C21" s="14">
        <v>1.0332510827528563</v>
      </c>
      <c r="D21" s="14">
        <v>5.1982557337379269</v>
      </c>
      <c r="E21" s="20">
        <v>7.0924946876986094E-7</v>
      </c>
      <c r="F21" s="14">
        <v>3.3280523395798243</v>
      </c>
      <c r="G21" s="14">
        <v>7.4141543910420884</v>
      </c>
      <c r="H21" s="14">
        <v>3.3280523395798243</v>
      </c>
      <c r="I21" s="14">
        <v>7.4141543910420884</v>
      </c>
    </row>
    <row r="22" spans="1:9" ht="16" thickBot="1">
      <c r="A22" s="15" t="s">
        <v>91</v>
      </c>
      <c r="B22" s="15">
        <v>-3.1851977567746896</v>
      </c>
      <c r="C22" s="15">
        <v>1.1923352932922096</v>
      </c>
      <c r="D22" s="15">
        <v>-2.6713943424251911</v>
      </c>
      <c r="E22" s="18">
        <v>8.4624640819889116E-3</v>
      </c>
      <c r="F22" s="15">
        <v>-5.5428065554859582</v>
      </c>
      <c r="G22" s="15">
        <v>-0.82758895806342148</v>
      </c>
      <c r="H22" s="15">
        <v>-5.5428065554859582</v>
      </c>
      <c r="I22" s="15">
        <v>-0.82758895806342148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1"/>
  <sheetViews>
    <sheetView zoomScale="170" zoomScaleNormal="17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D121" sqref="D121"/>
    </sheetView>
  </sheetViews>
  <sheetFormatPr baseColWidth="10" defaultColWidth="9.1640625" defaultRowHeight="15"/>
  <cols>
    <col min="1" max="1" width="9.83203125" style="3" bestFit="1" customWidth="1"/>
    <col min="2" max="2" width="14" style="4" customWidth="1"/>
    <col min="3" max="3" width="7.83203125" style="4" customWidth="1"/>
    <col min="4" max="4" width="6.6640625" style="4" customWidth="1"/>
    <col min="5" max="6" width="3.33203125" style="4" bestFit="1" customWidth="1"/>
    <col min="7" max="7" width="4.33203125" style="4" bestFit="1" customWidth="1"/>
    <col min="8" max="8" width="3.33203125" style="4" customWidth="1"/>
    <col min="9" max="16" width="3.33203125" style="4" bestFit="1" customWidth="1"/>
    <col min="17" max="18" width="4.33203125" style="4" bestFit="1" customWidth="1"/>
    <col min="19" max="19" width="4" style="4" customWidth="1"/>
    <col min="20" max="29" width="6.6640625" style="4" customWidth="1"/>
    <col min="41" max="16384" width="9.1640625" style="4"/>
  </cols>
  <sheetData>
    <row r="1" spans="1:29" ht="16">
      <c r="B1" s="2" t="s">
        <v>13</v>
      </c>
      <c r="C1" s="13">
        <f>CORREL($B$3:$B$216, C3:C216)</f>
        <v>0.84740896723546522</v>
      </c>
      <c r="D1" s="13">
        <f t="shared" ref="D1:AC1" si="0">CORREL($B$3:$B$216, D3:D216)</f>
        <v>0.8950464262173099</v>
      </c>
      <c r="S1" s="13"/>
      <c r="T1" s="13">
        <f t="shared" si="0"/>
        <v>0.89815609034367316</v>
      </c>
      <c r="U1" s="13">
        <f>CORREL($B$3:$B$216, U3:U216)</f>
        <v>0.92208078167464758</v>
      </c>
      <c r="V1" s="13">
        <f t="shared" si="0"/>
        <v>0.87658188907825907</v>
      </c>
      <c r="W1" s="13">
        <f t="shared" si="0"/>
        <v>0.89866449094907652</v>
      </c>
      <c r="X1" s="13">
        <f t="shared" si="0"/>
        <v>0.74212790071218315</v>
      </c>
      <c r="Y1" s="13">
        <f t="shared" si="0"/>
        <v>0.81968974692839291</v>
      </c>
      <c r="Z1" s="13">
        <f t="shared" si="0"/>
        <v>0.8215575078164824</v>
      </c>
      <c r="AA1" s="13">
        <f t="shared" si="0"/>
        <v>0.80573086951172124</v>
      </c>
      <c r="AB1" s="13">
        <f t="shared" si="0"/>
        <v>0.67061304213464135</v>
      </c>
      <c r="AC1" s="13">
        <f t="shared" si="0"/>
        <v>0.81177273089023361</v>
      </c>
    </row>
    <row r="2" spans="1:29">
      <c r="B2" s="5" t="s">
        <v>0</v>
      </c>
      <c r="C2" s="7" t="s">
        <v>1</v>
      </c>
      <c r="D2" s="8" t="s">
        <v>2</v>
      </c>
      <c r="E2" s="4" t="s">
        <v>81</v>
      </c>
      <c r="F2" s="4" t="s">
        <v>85</v>
      </c>
      <c r="G2" s="4" t="s">
        <v>91</v>
      </c>
      <c r="I2" s="27" t="s">
        <v>82</v>
      </c>
      <c r="J2" s="4" t="s">
        <v>83</v>
      </c>
      <c r="K2" s="27" t="s">
        <v>84</v>
      </c>
      <c r="L2" s="4" t="s">
        <v>85</v>
      </c>
      <c r="M2" s="27" t="s">
        <v>86</v>
      </c>
      <c r="N2" s="4" t="s">
        <v>87</v>
      </c>
      <c r="O2" s="27" t="s">
        <v>88</v>
      </c>
      <c r="P2" s="4" t="s">
        <v>89</v>
      </c>
      <c r="Q2" s="27" t="s">
        <v>90</v>
      </c>
      <c r="R2" s="4" t="s">
        <v>91</v>
      </c>
      <c r="S2" s="8"/>
      <c r="T2" s="9" t="s">
        <v>3</v>
      </c>
      <c r="U2" s="9" t="s">
        <v>6</v>
      </c>
      <c r="V2" s="7" t="s">
        <v>4</v>
      </c>
      <c r="W2" s="8" t="s">
        <v>5</v>
      </c>
      <c r="X2" s="7" t="s">
        <v>7</v>
      </c>
      <c r="Y2" s="8" t="s">
        <v>8</v>
      </c>
      <c r="Z2" s="9" t="s">
        <v>9</v>
      </c>
      <c r="AA2" s="7" t="s">
        <v>10</v>
      </c>
      <c r="AB2" s="8" t="s">
        <v>11</v>
      </c>
      <c r="AC2" s="9" t="s">
        <v>12</v>
      </c>
    </row>
    <row r="3" spans="1:29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4">
        <v>0</v>
      </c>
      <c r="F3" s="4">
        <v>0</v>
      </c>
      <c r="G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11"/>
      <c r="T3" s="11">
        <v>107.87153285047386</v>
      </c>
      <c r="U3" s="12">
        <v>106.5780409570192</v>
      </c>
      <c r="V3" s="10">
        <v>105.52572363344876</v>
      </c>
      <c r="W3" s="11">
        <v>110.26459405706717</v>
      </c>
      <c r="X3" s="10">
        <v>114.8300085460489</v>
      </c>
      <c r="Y3" s="11">
        <v>85.775669730418315</v>
      </c>
      <c r="Z3" s="12">
        <v>104.36642017448885</v>
      </c>
      <c r="AA3" s="10">
        <v>113.37946006290889</v>
      </c>
      <c r="AB3" s="11">
        <v>99.223295365393227</v>
      </c>
      <c r="AC3" s="12">
        <v>111.18657078098096</v>
      </c>
    </row>
    <row r="4" spans="1:29">
      <c r="A4" s="1">
        <v>37653</v>
      </c>
      <c r="B4" s="6">
        <v>100.63968574102175</v>
      </c>
      <c r="C4" s="10">
        <v>90.987165443068719</v>
      </c>
      <c r="D4" s="11">
        <v>100.67044362251043</v>
      </c>
      <c r="E4" s="4">
        <v>1</v>
      </c>
      <c r="F4" s="4">
        <v>0</v>
      </c>
      <c r="G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11"/>
      <c r="T4" s="11">
        <v>93.151013294184054</v>
      </c>
      <c r="U4" s="12">
        <v>91.50174123259562</v>
      </c>
      <c r="V4" s="10">
        <v>87.332964257848488</v>
      </c>
      <c r="W4" s="11">
        <v>106.10609805104912</v>
      </c>
      <c r="X4" s="10">
        <v>81.51620379775467</v>
      </c>
      <c r="Y4" s="11">
        <v>90.925415745734526</v>
      </c>
      <c r="Z4" s="12">
        <v>84.904824043053779</v>
      </c>
      <c r="AA4" s="10">
        <v>102.92651799802923</v>
      </c>
      <c r="AB4" s="11">
        <v>88.073804099240547</v>
      </c>
      <c r="AC4" s="12">
        <v>100.62572835534363</v>
      </c>
    </row>
    <row r="5" spans="1:29">
      <c r="A5" s="1">
        <v>37681</v>
      </c>
      <c r="B5" s="6">
        <v>101.22273485600226</v>
      </c>
      <c r="C5" s="10">
        <v>94.036666458842106</v>
      </c>
      <c r="D5" s="11">
        <v>110.22805434389029</v>
      </c>
      <c r="E5" s="4">
        <v>0</v>
      </c>
      <c r="F5" s="4">
        <v>0</v>
      </c>
      <c r="G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1"/>
      <c r="T5" s="11">
        <v>97.654831633113332</v>
      </c>
      <c r="U5" s="12">
        <v>98.899016752852489</v>
      </c>
      <c r="V5" s="10">
        <v>94.695973608320429</v>
      </c>
      <c r="W5" s="11">
        <v>113.62341726118726</v>
      </c>
      <c r="X5" s="10">
        <v>83.645408030313078</v>
      </c>
      <c r="Y5" s="11">
        <v>115.13576384763222</v>
      </c>
      <c r="Z5" s="12">
        <v>94.986300109713056</v>
      </c>
      <c r="AA5" s="10">
        <v>101.46201809373521</v>
      </c>
      <c r="AB5" s="11">
        <v>93.355740026506737</v>
      </c>
      <c r="AC5" s="12">
        <v>100.20629871848152</v>
      </c>
    </row>
    <row r="6" spans="1:29">
      <c r="A6" s="1">
        <v>37712</v>
      </c>
      <c r="B6" s="6">
        <v>100.52745587042858</v>
      </c>
      <c r="C6" s="10">
        <v>93.432851190955986</v>
      </c>
      <c r="D6" s="11">
        <v>111.02893289672082</v>
      </c>
      <c r="E6" s="4">
        <v>0</v>
      </c>
      <c r="F6" s="4">
        <v>0</v>
      </c>
      <c r="G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1"/>
      <c r="T6" s="11">
        <v>97.364912511667143</v>
      </c>
      <c r="U6" s="12">
        <v>99.142273540754573</v>
      </c>
      <c r="V6" s="10">
        <v>94.854513049019033</v>
      </c>
      <c r="W6" s="11">
        <v>114.16346190192182</v>
      </c>
      <c r="X6" s="10">
        <v>85.214130636335994</v>
      </c>
      <c r="Y6" s="11">
        <v>107.93873876345681</v>
      </c>
      <c r="Z6" s="12">
        <v>93.398138775570573</v>
      </c>
      <c r="AA6" s="10">
        <v>99.962758455355967</v>
      </c>
      <c r="AB6" s="11">
        <v>93.58601681666407</v>
      </c>
      <c r="AC6" s="12">
        <v>98.974956413496074</v>
      </c>
    </row>
    <row r="7" spans="1:29">
      <c r="A7" s="1">
        <v>37742</v>
      </c>
      <c r="B7" s="6">
        <v>101.18829921003332</v>
      </c>
      <c r="C7" s="10">
        <v>91.075228359875865</v>
      </c>
      <c r="D7" s="11">
        <v>116.09495431967851</v>
      </c>
      <c r="E7" s="4">
        <v>0</v>
      </c>
      <c r="F7" s="4">
        <v>0</v>
      </c>
      <c r="G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1"/>
      <c r="T7" s="11">
        <v>96.666194482129214</v>
      </c>
      <c r="U7" s="12">
        <v>98.773858772292115</v>
      </c>
      <c r="V7" s="10">
        <v>92.012817230649119</v>
      </c>
      <c r="W7" s="11">
        <v>122.45962170388445</v>
      </c>
      <c r="X7" s="10">
        <v>78.451460082591367</v>
      </c>
      <c r="Y7" s="11">
        <v>109.16110553287088</v>
      </c>
      <c r="Z7" s="12">
        <v>89.511188237733776</v>
      </c>
      <c r="AA7" s="10">
        <v>102.63930821229042</v>
      </c>
      <c r="AB7" s="11">
        <v>96.211510671467394</v>
      </c>
      <c r="AC7" s="12">
        <v>101.64359725279959</v>
      </c>
    </row>
    <row r="8" spans="1:29">
      <c r="A8" s="1">
        <v>37773</v>
      </c>
      <c r="B8" s="6">
        <v>99.37068143695447</v>
      </c>
      <c r="C8" s="10">
        <v>88.463099940814288</v>
      </c>
      <c r="D8" s="11">
        <v>110.10085431717846</v>
      </c>
      <c r="E8" s="4">
        <v>0</v>
      </c>
      <c r="F8" s="4">
        <v>1</v>
      </c>
      <c r="G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1"/>
      <c r="T8" s="11">
        <v>93.298322831514795</v>
      </c>
      <c r="U8" s="12">
        <v>95.960306608668759</v>
      </c>
      <c r="V8" s="10">
        <v>89.725846900332684</v>
      </c>
      <c r="W8" s="11">
        <v>117.80131050558138</v>
      </c>
      <c r="X8" s="10">
        <v>74.694353087864997</v>
      </c>
      <c r="Y8" s="11">
        <v>101.50999411645545</v>
      </c>
      <c r="Z8" s="12">
        <v>84.351700013678951</v>
      </c>
      <c r="AA8" s="10">
        <v>99.522680570660839</v>
      </c>
      <c r="AB8" s="11">
        <v>91.865046128841811</v>
      </c>
      <c r="AC8" s="12">
        <v>98.336459242271374</v>
      </c>
    </row>
    <row r="9" spans="1:29">
      <c r="A9" s="1">
        <v>37803</v>
      </c>
      <c r="B9" s="6">
        <v>100.80892502230181</v>
      </c>
      <c r="C9" s="10">
        <v>95.148418078914432</v>
      </c>
      <c r="D9" s="11">
        <v>118.59573986131741</v>
      </c>
      <c r="E9" s="4">
        <v>0</v>
      </c>
      <c r="F9" s="4">
        <v>0</v>
      </c>
      <c r="G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1"/>
      <c r="T9" s="11">
        <v>100.38801110857453</v>
      </c>
      <c r="U9" s="12">
        <v>101.65438947689118</v>
      </c>
      <c r="V9" s="10">
        <v>94.869632687177756</v>
      </c>
      <c r="W9" s="11">
        <v>125.42323335691438</v>
      </c>
      <c r="X9" s="10">
        <v>88.639940211675793</v>
      </c>
      <c r="Y9" s="11">
        <v>113.60379648620405</v>
      </c>
      <c r="Z9" s="12">
        <v>97.630388002658535</v>
      </c>
      <c r="AA9" s="10">
        <v>108.17337798076116</v>
      </c>
      <c r="AB9" s="11">
        <v>101.40965253002645</v>
      </c>
      <c r="AC9" s="12">
        <v>107.12562942995332</v>
      </c>
    </row>
    <row r="10" spans="1:29">
      <c r="A10" s="1">
        <v>37834</v>
      </c>
      <c r="B10" s="6">
        <v>101.48058155503611</v>
      </c>
      <c r="C10" s="10">
        <v>90.163280650923284</v>
      </c>
      <c r="D10" s="11">
        <v>116.93784489439814</v>
      </c>
      <c r="E10" s="4">
        <v>0</v>
      </c>
      <c r="F10" s="4">
        <v>0</v>
      </c>
      <c r="G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11"/>
      <c r="T10" s="11">
        <v>96.146387015232321</v>
      </c>
      <c r="U10" s="12">
        <v>96.733161211165111</v>
      </c>
      <c r="V10" s="10">
        <v>89.353209267621182</v>
      </c>
      <c r="W10" s="11">
        <v>122.58713520388342</v>
      </c>
      <c r="X10" s="10">
        <v>79.806387455937539</v>
      </c>
      <c r="Y10" s="11">
        <v>117.88817127520088</v>
      </c>
      <c r="Z10" s="12">
        <v>93.521107066942363</v>
      </c>
      <c r="AA10" s="10">
        <v>103.88386449246778</v>
      </c>
      <c r="AB10" s="11">
        <v>98.448017531776429</v>
      </c>
      <c r="AC10" s="12">
        <v>103.04181364091245</v>
      </c>
    </row>
    <row r="11" spans="1:29">
      <c r="A11" s="1">
        <v>37865</v>
      </c>
      <c r="B11" s="6">
        <v>104.00039081258765</v>
      </c>
      <c r="C11" s="10">
        <v>88.341151672049804</v>
      </c>
      <c r="D11" s="11">
        <v>117.72696139766545</v>
      </c>
      <c r="E11" s="4">
        <v>0</v>
      </c>
      <c r="F11" s="4">
        <v>0</v>
      </c>
      <c r="G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11"/>
      <c r="T11" s="11">
        <v>94.907773021734471</v>
      </c>
      <c r="U11" s="12">
        <v>95.752719401165592</v>
      </c>
      <c r="V11" s="10">
        <v>87.198581090571153</v>
      </c>
      <c r="W11" s="11">
        <v>125.72018681884929</v>
      </c>
      <c r="X11" s="10">
        <v>80.112881016880806</v>
      </c>
      <c r="Y11" s="11">
        <v>109.90196018063389</v>
      </c>
      <c r="Z11" s="12">
        <v>90.841077735287641</v>
      </c>
      <c r="AA11" s="10">
        <v>102.50267540633263</v>
      </c>
      <c r="AB11" s="11">
        <v>99.480345600637165</v>
      </c>
      <c r="AC11" s="12">
        <v>102.03449530395474</v>
      </c>
    </row>
    <row r="12" spans="1:29">
      <c r="A12" s="1">
        <v>37895</v>
      </c>
      <c r="B12" s="6">
        <v>105.21200903804514</v>
      </c>
      <c r="C12" s="10">
        <v>94.80206414197616</v>
      </c>
      <c r="D12" s="11">
        <v>124.38846830058874</v>
      </c>
      <c r="E12" s="4">
        <v>0</v>
      </c>
      <c r="F12" s="4">
        <v>0</v>
      </c>
      <c r="G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11"/>
      <c r="T12" s="11">
        <v>101.41351078994749</v>
      </c>
      <c r="U12" s="12">
        <v>102.64069077574672</v>
      </c>
      <c r="V12" s="10">
        <v>93.982176043050856</v>
      </c>
      <c r="W12" s="11">
        <v>132.97381711954614</v>
      </c>
      <c r="X12" s="10">
        <v>84.18115748965549</v>
      </c>
      <c r="Y12" s="11">
        <v>112.59755625573789</v>
      </c>
      <c r="Z12" s="12">
        <v>94.414999036599639</v>
      </c>
      <c r="AA12" s="10">
        <v>109.04586025415361</v>
      </c>
      <c r="AB12" s="11">
        <v>105.47934721279356</v>
      </c>
      <c r="AC12" s="12">
        <v>108.49338234863536</v>
      </c>
    </row>
    <row r="13" spans="1:29">
      <c r="A13" s="1">
        <v>37926</v>
      </c>
      <c r="B13" s="6">
        <v>103.56536277900115</v>
      </c>
      <c r="C13" s="10">
        <v>92.813922905090124</v>
      </c>
      <c r="D13" s="11">
        <v>115.66874234052986</v>
      </c>
      <c r="E13" s="4">
        <v>0</v>
      </c>
      <c r="F13" s="4">
        <v>0</v>
      </c>
      <c r="G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11"/>
      <c r="T13" s="11">
        <v>97.921113983004247</v>
      </c>
      <c r="U13" s="12">
        <v>98.596758091248645</v>
      </c>
      <c r="V13" s="10">
        <v>91.418531752969329</v>
      </c>
      <c r="W13" s="11">
        <v>123.74403255637188</v>
      </c>
      <c r="X13" s="10">
        <v>84.447343257029289</v>
      </c>
      <c r="Y13" s="11">
        <v>102.19954768850216</v>
      </c>
      <c r="Z13" s="12">
        <v>90.840596981969895</v>
      </c>
      <c r="AA13" s="10">
        <v>105.23479992116566</v>
      </c>
      <c r="AB13" s="11">
        <v>99.867656767665295</v>
      </c>
      <c r="AC13" s="12">
        <v>104.40339177161586</v>
      </c>
    </row>
    <row r="14" spans="1:29">
      <c r="A14" s="1">
        <v>37956</v>
      </c>
      <c r="B14" s="6">
        <v>103.08809307441207</v>
      </c>
      <c r="C14" s="10">
        <v>111.88594541355725</v>
      </c>
      <c r="D14" s="11">
        <v>116.3745977372723</v>
      </c>
      <c r="E14" s="4">
        <v>0</v>
      </c>
      <c r="F14" s="4">
        <v>0</v>
      </c>
      <c r="G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11"/>
      <c r="T14" s="11">
        <v>112.88899009585252</v>
      </c>
      <c r="U14" s="12">
        <v>112.33788454947296</v>
      </c>
      <c r="V14" s="10">
        <v>109.12324069700799</v>
      </c>
      <c r="W14" s="11">
        <v>123.59965416440757</v>
      </c>
      <c r="X14" s="10">
        <v>117.06254526468882</v>
      </c>
      <c r="Y14" s="11">
        <v>102.43959025343803</v>
      </c>
      <c r="Z14" s="12">
        <v>111.79625498754595</v>
      </c>
      <c r="AA14" s="10">
        <v>120.01789827185053</v>
      </c>
      <c r="AB14" s="11">
        <v>105.92012722202678</v>
      </c>
      <c r="AC14" s="12">
        <v>117.83405457584877</v>
      </c>
    </row>
    <row r="15" spans="1:29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4">
        <v>0</v>
      </c>
      <c r="F15" s="4">
        <v>0</v>
      </c>
      <c r="G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1"/>
      <c r="T15" s="11">
        <v>109.07780673153962</v>
      </c>
      <c r="U15" s="12">
        <v>105.38090968733151</v>
      </c>
      <c r="V15" s="10">
        <v>102.84388553506435</v>
      </c>
      <c r="W15" s="11">
        <v>114.26879364015238</v>
      </c>
      <c r="X15" s="10">
        <v>127.49112360294188</v>
      </c>
      <c r="Y15" s="11">
        <v>99.720362835290544</v>
      </c>
      <c r="Z15" s="12">
        <v>117.48980120900579</v>
      </c>
      <c r="AA15" s="10">
        <v>115.14810420499273</v>
      </c>
      <c r="AB15" s="11">
        <v>98.655920632738685</v>
      </c>
      <c r="AC15" s="12">
        <v>112.59334920150437</v>
      </c>
    </row>
    <row r="16" spans="1:29">
      <c r="A16" s="1">
        <v>38018</v>
      </c>
      <c r="B16" s="6">
        <v>102.66946076242078</v>
      </c>
      <c r="C16" s="10">
        <v>95.653587552356512</v>
      </c>
      <c r="D16" s="11">
        <v>104.51535133889006</v>
      </c>
      <c r="E16" s="4">
        <v>1</v>
      </c>
      <c r="F16" s="4">
        <v>0</v>
      </c>
      <c r="G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1"/>
      <c r="T16" s="11">
        <v>97.633857887592086</v>
      </c>
      <c r="U16" s="12">
        <v>94.992308853374212</v>
      </c>
      <c r="V16" s="10">
        <v>90.755588459897822</v>
      </c>
      <c r="W16" s="11">
        <v>109.83468990209917</v>
      </c>
      <c r="X16" s="10">
        <v>96.604092931580595</v>
      </c>
      <c r="Y16" s="11">
        <v>99.24188401278748</v>
      </c>
      <c r="Z16" s="12">
        <v>97.55406327023006</v>
      </c>
      <c r="AA16" s="10">
        <v>102.40148465163456</v>
      </c>
      <c r="AB16" s="11">
        <v>90.202091635725438</v>
      </c>
      <c r="AC16" s="12">
        <v>100.51171303889623</v>
      </c>
    </row>
    <row r="17" spans="1:29">
      <c r="A17" s="1">
        <v>38047</v>
      </c>
      <c r="B17" s="6">
        <v>109.91045820626992</v>
      </c>
      <c r="C17" s="10">
        <v>91.69304545161566</v>
      </c>
      <c r="D17" s="11">
        <v>125.5334137270564</v>
      </c>
      <c r="E17" s="4">
        <v>0</v>
      </c>
      <c r="F17" s="4">
        <v>0</v>
      </c>
      <c r="G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1"/>
      <c r="T17" s="11">
        <v>99.2550928096299</v>
      </c>
      <c r="U17" s="12">
        <v>99.430452716480673</v>
      </c>
      <c r="V17" s="10">
        <v>89.778357783315329</v>
      </c>
      <c r="W17" s="11">
        <v>133.24436008150224</v>
      </c>
      <c r="X17" s="10">
        <v>83.786610762786211</v>
      </c>
      <c r="Y17" s="11">
        <v>118.43852268572479</v>
      </c>
      <c r="Z17" s="12">
        <v>96.26610117384044</v>
      </c>
      <c r="AA17" s="10">
        <v>105.87549539338015</v>
      </c>
      <c r="AB17" s="11">
        <v>107.36471923724513</v>
      </c>
      <c r="AC17" s="12">
        <v>106.1061866205157</v>
      </c>
    </row>
    <row r="18" spans="1:29">
      <c r="A18" s="1">
        <v>38078</v>
      </c>
      <c r="B18" s="6">
        <v>106.08838197099442</v>
      </c>
      <c r="C18" s="10">
        <v>95.360805093372974</v>
      </c>
      <c r="D18" s="11">
        <v>118.3350609955291</v>
      </c>
      <c r="E18" s="4">
        <v>0</v>
      </c>
      <c r="F18" s="4">
        <v>0</v>
      </c>
      <c r="G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1"/>
      <c r="T18" s="11">
        <v>100.49468572177405</v>
      </c>
      <c r="U18" s="12">
        <v>101.01583487311783</v>
      </c>
      <c r="V18" s="10">
        <v>94.584236980702542</v>
      </c>
      <c r="W18" s="11">
        <v>123.54746731655028</v>
      </c>
      <c r="X18" s="10">
        <v>91.79274956068781</v>
      </c>
      <c r="Y18" s="11">
        <v>117.24936004160615</v>
      </c>
      <c r="Z18" s="12">
        <v>100.96065715265721</v>
      </c>
      <c r="AA18" s="10">
        <v>105.63934538413986</v>
      </c>
      <c r="AB18" s="11">
        <v>99.245688760647184</v>
      </c>
      <c r="AC18" s="12">
        <v>104.64892309239828</v>
      </c>
    </row>
    <row r="19" spans="1:29">
      <c r="A19" s="1">
        <v>38108</v>
      </c>
      <c r="B19" s="6">
        <v>107.28958760044635</v>
      </c>
      <c r="C19" s="10">
        <v>92.472984659709212</v>
      </c>
      <c r="D19" s="11">
        <v>121.48588353443144</v>
      </c>
      <c r="E19" s="4">
        <v>0</v>
      </c>
      <c r="F19" s="4">
        <v>0</v>
      </c>
      <c r="G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1"/>
      <c r="T19" s="11">
        <v>98.956274483808215</v>
      </c>
      <c r="U19" s="12">
        <v>99.55358723689649</v>
      </c>
      <c r="V19" s="10">
        <v>91.343642293897759</v>
      </c>
      <c r="W19" s="11">
        <v>128.31525190107169</v>
      </c>
      <c r="X19" s="10">
        <v>85.729688446150377</v>
      </c>
      <c r="Y19" s="11">
        <v>117.08120507469557</v>
      </c>
      <c r="Z19" s="12">
        <v>97.020579177029205</v>
      </c>
      <c r="AA19" s="10">
        <v>106.74435251073294</v>
      </c>
      <c r="AB19" s="11">
        <v>102.2854291627843</v>
      </c>
      <c r="AC19" s="12">
        <v>106.05363398438159</v>
      </c>
    </row>
    <row r="20" spans="1:29">
      <c r="A20" s="1">
        <v>38139</v>
      </c>
      <c r="B20" s="6">
        <v>108.54851443377537</v>
      </c>
      <c r="C20" s="10">
        <v>89.250354887620659</v>
      </c>
      <c r="D20" s="11">
        <v>119.93296849587441</v>
      </c>
      <c r="E20" s="4">
        <v>0</v>
      </c>
      <c r="F20" s="4">
        <v>1</v>
      </c>
      <c r="G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1"/>
      <c r="T20" s="11">
        <v>96.1067630473881</v>
      </c>
      <c r="U20" s="12">
        <v>96.83279082941192</v>
      </c>
      <c r="V20" s="10">
        <v>87.792022575496816</v>
      </c>
      <c r="W20" s="11">
        <v>128.50505497137468</v>
      </c>
      <c r="X20" s="10">
        <v>83.999441233171765</v>
      </c>
      <c r="Y20" s="11">
        <v>112.53428221361183</v>
      </c>
      <c r="Z20" s="12">
        <v>94.275938391201038</v>
      </c>
      <c r="AA20" s="10">
        <v>103.06279554331084</v>
      </c>
      <c r="AB20" s="11">
        <v>100.74324059968156</v>
      </c>
      <c r="AC20" s="12">
        <v>102.703480200249</v>
      </c>
    </row>
    <row r="21" spans="1:29">
      <c r="A21" s="1">
        <v>38169</v>
      </c>
      <c r="B21" s="6">
        <v>110.38751820140975</v>
      </c>
      <c r="C21" s="10">
        <v>100.39263801560867</v>
      </c>
      <c r="D21" s="11">
        <v>125.64234300639004</v>
      </c>
      <c r="E21" s="4">
        <v>0</v>
      </c>
      <c r="F21" s="4">
        <v>0</v>
      </c>
      <c r="G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1"/>
      <c r="T21" s="11">
        <v>106.03499578671925</v>
      </c>
      <c r="U21" s="12">
        <v>108.00537507508822</v>
      </c>
      <c r="V21" s="10">
        <v>100.22484473576804</v>
      </c>
      <c r="W21" s="11">
        <v>135.26268387346244</v>
      </c>
      <c r="X21" s="10">
        <v>98.323665654245659</v>
      </c>
      <c r="Y21" s="11">
        <v>116.49317727431587</v>
      </c>
      <c r="Z21" s="12">
        <v>104.86720779819601</v>
      </c>
      <c r="AA21" s="10">
        <v>111.06449308408331</v>
      </c>
      <c r="AB21" s="11">
        <v>105.53707438055982</v>
      </c>
      <c r="AC21" s="12">
        <v>110.2082571267684</v>
      </c>
    </row>
    <row r="22" spans="1:29">
      <c r="A22" s="1">
        <v>38200</v>
      </c>
      <c r="B22" s="6">
        <v>109.72128482854475</v>
      </c>
      <c r="C22" s="10">
        <v>94.20161310624367</v>
      </c>
      <c r="D22" s="11">
        <v>129.67047829548795</v>
      </c>
      <c r="E22" s="4">
        <v>0</v>
      </c>
      <c r="F22" s="4">
        <v>0</v>
      </c>
      <c r="G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11"/>
      <c r="T22" s="11">
        <v>102.12756817011758</v>
      </c>
      <c r="U22" s="12">
        <v>103.81425242113198</v>
      </c>
      <c r="V22" s="10">
        <v>93.660979870073618</v>
      </c>
      <c r="W22" s="11">
        <v>139.38392096154624</v>
      </c>
      <c r="X22" s="10">
        <v>87.534995147296456</v>
      </c>
      <c r="Y22" s="11">
        <v>124.59375812162405</v>
      </c>
      <c r="Z22" s="12">
        <v>100.88128548221758</v>
      </c>
      <c r="AA22" s="10">
        <v>106.73697243138649</v>
      </c>
      <c r="AB22" s="11">
        <v>107.28911706753672</v>
      </c>
      <c r="AC22" s="12">
        <v>106.82250351134772</v>
      </c>
    </row>
    <row r="23" spans="1:29">
      <c r="A23" s="1">
        <v>38231</v>
      </c>
      <c r="B23" s="6">
        <v>109.63057256408965</v>
      </c>
      <c r="C23" s="10">
        <v>95.536871868594858</v>
      </c>
      <c r="D23" s="11">
        <v>126.69597537005035</v>
      </c>
      <c r="E23" s="4">
        <v>0</v>
      </c>
      <c r="F23" s="4">
        <v>0</v>
      </c>
      <c r="G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11"/>
      <c r="T23" s="11">
        <v>102.49975756751549</v>
      </c>
      <c r="U23" s="12">
        <v>104.68013502685081</v>
      </c>
      <c r="V23" s="10">
        <v>94.928721808493975</v>
      </c>
      <c r="W23" s="11">
        <v>138.84198129201494</v>
      </c>
      <c r="X23" s="10">
        <v>91.662861443553538</v>
      </c>
      <c r="Y23" s="11">
        <v>111.48669706574373</v>
      </c>
      <c r="Z23" s="12">
        <v>98.802189487201019</v>
      </c>
      <c r="AA23" s="10">
        <v>106.1765124158234</v>
      </c>
      <c r="AB23" s="11">
        <v>105.64835858696604</v>
      </c>
      <c r="AC23" s="12">
        <v>106.09469768031713</v>
      </c>
    </row>
    <row r="24" spans="1:29">
      <c r="A24" s="1">
        <v>38261</v>
      </c>
      <c r="B24" s="6">
        <v>108.6182624743988</v>
      </c>
      <c r="C24" s="10">
        <v>99.464073620477564</v>
      </c>
      <c r="D24" s="11">
        <v>124.85235253067195</v>
      </c>
      <c r="E24" s="4">
        <v>0</v>
      </c>
      <c r="F24" s="4">
        <v>0</v>
      </c>
      <c r="G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11"/>
      <c r="T24" s="11">
        <v>105.13739744174038</v>
      </c>
      <c r="U24" s="12">
        <v>106.93226339541914</v>
      </c>
      <c r="V24" s="10">
        <v>98.584468435532017</v>
      </c>
      <c r="W24" s="11">
        <v>136.17685407033159</v>
      </c>
      <c r="X24" s="10">
        <v>93.657191800337088</v>
      </c>
      <c r="Y24" s="11">
        <v>107.62882366138709</v>
      </c>
      <c r="Z24" s="12">
        <v>98.688915481977077</v>
      </c>
      <c r="AA24" s="10">
        <v>111.4139880810451</v>
      </c>
      <c r="AB24" s="11">
        <v>105.84276416621627</v>
      </c>
      <c r="AC24" s="12">
        <v>110.55096638900497</v>
      </c>
    </row>
    <row r="25" spans="1:29">
      <c r="A25" s="1">
        <v>38292</v>
      </c>
      <c r="B25" s="6">
        <v>108.68109873144735</v>
      </c>
      <c r="C25" s="10">
        <v>96.879834401376414</v>
      </c>
      <c r="D25" s="11">
        <v>122.25680013482683</v>
      </c>
      <c r="E25" s="4">
        <v>0</v>
      </c>
      <c r="F25" s="4">
        <v>0</v>
      </c>
      <c r="G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11"/>
      <c r="T25" s="11">
        <v>102.55063015386612</v>
      </c>
      <c r="U25" s="12">
        <v>104.84630745170756</v>
      </c>
      <c r="V25" s="10">
        <v>96.488676945623908</v>
      </c>
      <c r="W25" s="11">
        <v>134.12535471353465</v>
      </c>
      <c r="X25" s="10">
        <v>91.182292373915402</v>
      </c>
      <c r="Y25" s="11">
        <v>100.83611100892736</v>
      </c>
      <c r="Z25" s="12">
        <v>94.659004924542003</v>
      </c>
      <c r="AA25" s="10">
        <v>106.28941885893181</v>
      </c>
      <c r="AB25" s="11">
        <v>106.84616764646026</v>
      </c>
      <c r="AC25" s="12">
        <v>106.37566315426072</v>
      </c>
    </row>
    <row r="26" spans="1:29">
      <c r="A26" s="1">
        <v>38322</v>
      </c>
      <c r="B26" s="6">
        <v>110.64904460525541</v>
      </c>
      <c r="C26" s="10">
        <v>114.59564718666502</v>
      </c>
      <c r="D26" s="11">
        <v>124.11448626624397</v>
      </c>
      <c r="E26" s="4">
        <v>0</v>
      </c>
      <c r="F26" s="4">
        <v>0</v>
      </c>
      <c r="G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</v>
      </c>
      <c r="S26" s="11"/>
      <c r="T26" s="11">
        <v>116.72274909428029</v>
      </c>
      <c r="U26" s="12">
        <v>117.66804958657657</v>
      </c>
      <c r="V26" s="10">
        <v>112.91730595983684</v>
      </c>
      <c r="W26" s="11">
        <v>134.31119348661929</v>
      </c>
      <c r="X26" s="10">
        <v>120.85335563715151</v>
      </c>
      <c r="Y26" s="11">
        <v>102.47164916053806</v>
      </c>
      <c r="Z26" s="12">
        <v>114.23339393853426</v>
      </c>
      <c r="AA26" s="10">
        <v>119.19818002355782</v>
      </c>
      <c r="AB26" s="11">
        <v>114.0730104928283</v>
      </c>
      <c r="AC26" s="12">
        <v>118.4042552867276</v>
      </c>
    </row>
    <row r="27" spans="1:29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4">
        <v>0</v>
      </c>
      <c r="F27" s="4">
        <v>0</v>
      </c>
      <c r="G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1"/>
      <c r="T27" s="11">
        <v>113.2430563271291</v>
      </c>
      <c r="U27" s="12">
        <v>111.2580194160097</v>
      </c>
      <c r="V27" s="10">
        <v>108.834295010209</v>
      </c>
      <c r="W27" s="11">
        <v>119.74898361638033</v>
      </c>
      <c r="X27" s="10">
        <v>130.35647115918445</v>
      </c>
      <c r="Y27" s="11">
        <v>95.642833074688355</v>
      </c>
      <c r="Z27" s="12">
        <v>117.85475077585676</v>
      </c>
      <c r="AA27" s="10">
        <v>114.04663404281482</v>
      </c>
      <c r="AB27" s="11">
        <v>103.19080957669749</v>
      </c>
      <c r="AC27" s="12">
        <v>112.3649906297216</v>
      </c>
    </row>
    <row r="28" spans="1:29">
      <c r="A28" s="1">
        <v>38384</v>
      </c>
      <c r="B28" s="6">
        <v>106.1620678954701</v>
      </c>
      <c r="C28" s="10">
        <v>96.364061849030634</v>
      </c>
      <c r="D28" s="11">
        <v>107.86460452780497</v>
      </c>
      <c r="E28" s="4">
        <v>1</v>
      </c>
      <c r="F28" s="4">
        <v>0</v>
      </c>
      <c r="G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1"/>
      <c r="T28" s="11">
        <v>98.933999849465209</v>
      </c>
      <c r="U28" s="12">
        <v>98.466986791693131</v>
      </c>
      <c r="V28" s="10">
        <v>93.410470286959139</v>
      </c>
      <c r="W28" s="11">
        <v>116.18133604589227</v>
      </c>
      <c r="X28" s="10">
        <v>99.417872424531069</v>
      </c>
      <c r="Y28" s="11">
        <v>98.158680792846965</v>
      </c>
      <c r="Z28" s="12">
        <v>98.964388936282916</v>
      </c>
      <c r="AA28" s="10">
        <v>99.129576617190224</v>
      </c>
      <c r="AB28" s="11">
        <v>92.934411430621424</v>
      </c>
      <c r="AC28" s="12">
        <v>98.169902042354025</v>
      </c>
    </row>
    <row r="29" spans="1:29">
      <c r="A29" s="1">
        <v>38412</v>
      </c>
      <c r="B29" s="6">
        <v>112.46969591100989</v>
      </c>
      <c r="C29" s="10">
        <v>101.37471898093082</v>
      </c>
      <c r="D29" s="11">
        <v>126.90903892186158</v>
      </c>
      <c r="E29" s="4">
        <v>0</v>
      </c>
      <c r="F29" s="4">
        <v>0</v>
      </c>
      <c r="G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1"/>
      <c r="T29" s="11">
        <v>107.08067747039975</v>
      </c>
      <c r="U29" s="12">
        <v>108.56106461732801</v>
      </c>
      <c r="V29" s="10">
        <v>101.04903319247765</v>
      </c>
      <c r="W29" s="11">
        <v>134.87774886897373</v>
      </c>
      <c r="X29" s="10">
        <v>97.424286732896661</v>
      </c>
      <c r="Y29" s="11">
        <v>126.79267380901531</v>
      </c>
      <c r="Z29" s="12">
        <v>108.00097599955549</v>
      </c>
      <c r="AA29" s="10">
        <v>108.69311947296242</v>
      </c>
      <c r="AB29" s="11">
        <v>108.64783707413184</v>
      </c>
      <c r="AC29" s="12">
        <v>108.6861049115203</v>
      </c>
    </row>
    <row r="30" spans="1:29">
      <c r="A30" s="1">
        <v>38443</v>
      </c>
      <c r="B30" s="6">
        <v>110.68014177702513</v>
      </c>
      <c r="C30" s="10">
        <v>95.785305889959801</v>
      </c>
      <c r="D30" s="11">
        <v>120.33502684778445</v>
      </c>
      <c r="E30" s="4">
        <v>0</v>
      </c>
      <c r="F30" s="4">
        <v>0</v>
      </c>
      <c r="G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1"/>
      <c r="T30" s="11">
        <v>101.27124360192718</v>
      </c>
      <c r="U30" s="12">
        <v>104.71040894907453</v>
      </c>
      <c r="V30" s="10">
        <v>97.233043576457689</v>
      </c>
      <c r="W30" s="11">
        <v>130.90564861412503</v>
      </c>
      <c r="X30" s="10">
        <v>86.91609083550361</v>
      </c>
      <c r="Y30" s="11">
        <v>108.38590686398138</v>
      </c>
      <c r="Z30" s="12">
        <v>94.64819992807935</v>
      </c>
      <c r="AA30" s="10">
        <v>105.23246369209022</v>
      </c>
      <c r="AB30" s="11">
        <v>103.31282573666994</v>
      </c>
      <c r="AC30" s="12">
        <v>104.93509829774992</v>
      </c>
    </row>
    <row r="31" spans="1:29">
      <c r="A31" s="1">
        <v>38473</v>
      </c>
      <c r="B31" s="6">
        <v>111.69816860267562</v>
      </c>
      <c r="C31" s="10">
        <v>97.854823708167046</v>
      </c>
      <c r="D31" s="11">
        <v>124.23094213883257</v>
      </c>
      <c r="E31" s="4">
        <v>0</v>
      </c>
      <c r="F31" s="4">
        <v>0</v>
      </c>
      <c r="G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1"/>
      <c r="T31" s="11">
        <v>103.74889244494373</v>
      </c>
      <c r="U31" s="12">
        <v>106.48679309505169</v>
      </c>
      <c r="V31" s="10">
        <v>98.249274444053896</v>
      </c>
      <c r="W31" s="11">
        <v>135.34505593966821</v>
      </c>
      <c r="X31" s="10">
        <v>90.679460691680831</v>
      </c>
      <c r="Y31" s="11">
        <v>108.79037410643953</v>
      </c>
      <c r="Z31" s="12">
        <v>97.201899361083619</v>
      </c>
      <c r="AA31" s="10">
        <v>107.90412759458124</v>
      </c>
      <c r="AB31" s="11">
        <v>106.41025893377439</v>
      </c>
      <c r="AC31" s="12">
        <v>107.67271685269671</v>
      </c>
    </row>
    <row r="32" spans="1:29">
      <c r="A32" s="1">
        <v>38504</v>
      </c>
      <c r="B32" s="6">
        <v>112.7649849760077</v>
      </c>
      <c r="C32" s="10">
        <v>92.269538573794676</v>
      </c>
      <c r="D32" s="11">
        <v>125.26306886278</v>
      </c>
      <c r="E32" s="4">
        <v>0</v>
      </c>
      <c r="F32" s="4">
        <v>1</v>
      </c>
      <c r="G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1"/>
      <c r="T32" s="11">
        <v>99.642349546849445</v>
      </c>
      <c r="U32" s="12">
        <v>102.06102883407588</v>
      </c>
      <c r="V32" s="10">
        <v>92.042277828257852</v>
      </c>
      <c r="W32" s="11">
        <v>137.15943190301971</v>
      </c>
      <c r="X32" s="10">
        <v>82.380792155127708</v>
      </c>
      <c r="Y32" s="11">
        <v>108.7620484865943</v>
      </c>
      <c r="Z32" s="12">
        <v>91.881700392233199</v>
      </c>
      <c r="AA32" s="10">
        <v>104.79067384883653</v>
      </c>
      <c r="AB32" s="11">
        <v>106.35263449519915</v>
      </c>
      <c r="AC32" s="12">
        <v>105.03263251726051</v>
      </c>
    </row>
    <row r="33" spans="1:29">
      <c r="A33" s="1">
        <v>38534</v>
      </c>
      <c r="B33" s="6">
        <v>111.84823710059557</v>
      </c>
      <c r="C33" s="10">
        <v>105.39401228493033</v>
      </c>
      <c r="D33" s="11">
        <v>123.41036469461915</v>
      </c>
      <c r="E33" s="4">
        <v>0</v>
      </c>
      <c r="F33" s="4">
        <v>0</v>
      </c>
      <c r="G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1"/>
      <c r="T33" s="11">
        <v>109.41998827407511</v>
      </c>
      <c r="U33" s="12">
        <v>112.65375698854938</v>
      </c>
      <c r="V33" s="10">
        <v>106.00778345483354</v>
      </c>
      <c r="W33" s="11">
        <v>135.9364054680286</v>
      </c>
      <c r="X33" s="10">
        <v>104.72957714964946</v>
      </c>
      <c r="Y33" s="11">
        <v>106.96771187783165</v>
      </c>
      <c r="Z33" s="12">
        <v>105.53561581617703</v>
      </c>
      <c r="AA33" s="10">
        <v>114.02339117831961</v>
      </c>
      <c r="AB33" s="11">
        <v>105.59620265976216</v>
      </c>
      <c r="AC33" s="12">
        <v>112.71796052149956</v>
      </c>
    </row>
    <row r="34" spans="1:29">
      <c r="A34" s="1">
        <v>38565</v>
      </c>
      <c r="B34" s="6">
        <v>113.72937149903466</v>
      </c>
      <c r="C34" s="10">
        <v>98.468328394988859</v>
      </c>
      <c r="D34" s="11">
        <v>129.86797449036578</v>
      </c>
      <c r="E34" s="4">
        <v>0</v>
      </c>
      <c r="F34" s="4">
        <v>0</v>
      </c>
      <c r="G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11"/>
      <c r="T34" s="11">
        <v>105.48496630109729</v>
      </c>
      <c r="U34" s="12">
        <v>108.76893067853644</v>
      </c>
      <c r="V34" s="10">
        <v>98.781271349139871</v>
      </c>
      <c r="W34" s="11">
        <v>143.75841116915717</v>
      </c>
      <c r="X34" s="10">
        <v>92.840647972931663</v>
      </c>
      <c r="Y34" s="11">
        <v>111.56069337027527</v>
      </c>
      <c r="Z34" s="12">
        <v>99.582458570574389</v>
      </c>
      <c r="AA34" s="10">
        <v>110.15663055585532</v>
      </c>
      <c r="AB34" s="11">
        <v>107.11077524043972</v>
      </c>
      <c r="AC34" s="12">
        <v>109.68480618688268</v>
      </c>
    </row>
    <row r="35" spans="1:29">
      <c r="A35" s="1">
        <v>38596</v>
      </c>
      <c r="B35" s="6">
        <v>112.13230055934216</v>
      </c>
      <c r="C35" s="10">
        <v>94.315058411723328</v>
      </c>
      <c r="D35" s="11">
        <v>123.43787249966466</v>
      </c>
      <c r="E35" s="4">
        <v>0</v>
      </c>
      <c r="F35" s="4">
        <v>0</v>
      </c>
      <c r="G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11"/>
      <c r="T35" s="11">
        <v>100.82291014487024</v>
      </c>
      <c r="U35" s="12">
        <v>104.19575023638839</v>
      </c>
      <c r="V35" s="10">
        <v>94.842823771376032</v>
      </c>
      <c r="W35" s="11">
        <v>136.96158928684116</v>
      </c>
      <c r="X35" s="10">
        <v>87.840431932948775</v>
      </c>
      <c r="Y35" s="11">
        <v>101.92093691879145</v>
      </c>
      <c r="Z35" s="12">
        <v>92.911365027330362</v>
      </c>
      <c r="AA35" s="10">
        <v>105.08286985963311</v>
      </c>
      <c r="AB35" s="11">
        <v>107.79488601299111</v>
      </c>
      <c r="AC35" s="12">
        <v>105.50298019899344</v>
      </c>
    </row>
    <row r="36" spans="1:29">
      <c r="A36" s="1">
        <v>38626</v>
      </c>
      <c r="B36" s="6">
        <v>111.28284638653558</v>
      </c>
      <c r="C36" s="10">
        <v>98.340222695518293</v>
      </c>
      <c r="D36" s="11">
        <v>123.36250833434468</v>
      </c>
      <c r="E36" s="4">
        <v>0</v>
      </c>
      <c r="F36" s="4">
        <v>0</v>
      </c>
      <c r="G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11"/>
      <c r="T36" s="11">
        <v>103.93176080959634</v>
      </c>
      <c r="U36" s="12">
        <v>106.75788848789698</v>
      </c>
      <c r="V36" s="10">
        <v>98.529913670067344</v>
      </c>
      <c r="W36" s="11">
        <v>135.58271669548498</v>
      </c>
      <c r="X36" s="10">
        <v>92.239715636649834</v>
      </c>
      <c r="Y36" s="11">
        <v>104.72899074900639</v>
      </c>
      <c r="Z36" s="12">
        <v>96.737585461330326</v>
      </c>
      <c r="AA36" s="10">
        <v>110.08168954639672</v>
      </c>
      <c r="AB36" s="11">
        <v>107.76419399291963</v>
      </c>
      <c r="AC36" s="12">
        <v>109.72269321732551</v>
      </c>
    </row>
    <row r="37" spans="1:29">
      <c r="A37" s="1">
        <v>38657</v>
      </c>
      <c r="B37" s="6">
        <v>112.2830847094679</v>
      </c>
      <c r="C37" s="10">
        <v>98.995622526758339</v>
      </c>
      <c r="D37" s="11">
        <v>122.20689594758316</v>
      </c>
      <c r="E37" s="4">
        <v>0</v>
      </c>
      <c r="F37" s="4">
        <v>0</v>
      </c>
      <c r="G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11"/>
      <c r="T37" s="11">
        <v>104.18246764083707</v>
      </c>
      <c r="U37" s="12">
        <v>107.47021922934937</v>
      </c>
      <c r="V37" s="10">
        <v>99.870614037669739</v>
      </c>
      <c r="W37" s="11">
        <v>134.0936981467826</v>
      </c>
      <c r="X37" s="10">
        <v>95.739538190082484</v>
      </c>
      <c r="Y37" s="11">
        <v>100.87932753549016</v>
      </c>
      <c r="Z37" s="12">
        <v>97.590574634867906</v>
      </c>
      <c r="AA37" s="10">
        <v>106.62625871134365</v>
      </c>
      <c r="AB37" s="11">
        <v>110.32612321398815</v>
      </c>
      <c r="AC37" s="12">
        <v>107.19939369428563</v>
      </c>
    </row>
    <row r="38" spans="1:29">
      <c r="A38" s="1">
        <v>38687</v>
      </c>
      <c r="B38" s="6">
        <v>115.45221179922056</v>
      </c>
      <c r="C38" s="10">
        <v>117.00520863745416</v>
      </c>
      <c r="D38" s="11">
        <v>124.23587282495458</v>
      </c>
      <c r="E38" s="4">
        <v>0</v>
      </c>
      <c r="F38" s="4">
        <v>0</v>
      </c>
      <c r="G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11"/>
      <c r="T38" s="11">
        <v>118.62098966473862</v>
      </c>
      <c r="U38" s="12">
        <v>120.56498483960499</v>
      </c>
      <c r="V38" s="10">
        <v>116.19937104513045</v>
      </c>
      <c r="W38" s="11">
        <v>135.85891444348741</v>
      </c>
      <c r="X38" s="10">
        <v>125.01949590849213</v>
      </c>
      <c r="Y38" s="11">
        <v>100.51465113005133</v>
      </c>
      <c r="Z38" s="12">
        <v>116.19435586666694</v>
      </c>
      <c r="AA38" s="10">
        <v>121.86394236854086</v>
      </c>
      <c r="AB38" s="11">
        <v>115.84159542670342</v>
      </c>
      <c r="AC38" s="12">
        <v>120.93103855292443</v>
      </c>
    </row>
    <row r="39" spans="1:29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4">
        <v>0</v>
      </c>
      <c r="F39" s="4">
        <v>0</v>
      </c>
      <c r="G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1"/>
      <c r="T39" s="11">
        <v>117.4843818552916</v>
      </c>
      <c r="U39" s="12">
        <v>117.34498411946947</v>
      </c>
      <c r="V39" s="10">
        <v>115.44755311542131</v>
      </c>
      <c r="W39" s="11">
        <v>123.99219973915292</v>
      </c>
      <c r="X39" s="10">
        <v>135.03454537246179</v>
      </c>
      <c r="Y39" s="11">
        <v>93.184671060267803</v>
      </c>
      <c r="Z39" s="12">
        <v>119.96279099584032</v>
      </c>
      <c r="AA39" s="10">
        <v>118.46394357258573</v>
      </c>
      <c r="AB39" s="11">
        <v>106.21927117413124</v>
      </c>
      <c r="AC39" s="12">
        <v>116.56715786564904</v>
      </c>
    </row>
    <row r="40" spans="1:29">
      <c r="A40" s="1">
        <v>38749</v>
      </c>
      <c r="B40" s="6">
        <v>109.41042260280656</v>
      </c>
      <c r="C40" s="10">
        <v>98.021629510506386</v>
      </c>
      <c r="D40" s="11">
        <v>107.46098653224419</v>
      </c>
      <c r="E40" s="4">
        <v>1</v>
      </c>
      <c r="F40" s="4">
        <v>0</v>
      </c>
      <c r="G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1"/>
      <c r="T40" s="11">
        <v>100.13097017271748</v>
      </c>
      <c r="U40" s="12">
        <v>99.380392233392925</v>
      </c>
      <c r="V40" s="10">
        <v>94.581039822105311</v>
      </c>
      <c r="W40" s="11">
        <v>116.1938258942813</v>
      </c>
      <c r="X40" s="10">
        <v>97.71693490017941</v>
      </c>
      <c r="Y40" s="11">
        <v>93.169793771552563</v>
      </c>
      <c r="Z40" s="12">
        <v>96.079333943597121</v>
      </c>
      <c r="AA40" s="10">
        <v>101.95698650656809</v>
      </c>
      <c r="AB40" s="11">
        <v>96.009833869456344</v>
      </c>
      <c r="AC40" s="12">
        <v>101.03573081658585</v>
      </c>
    </row>
    <row r="41" spans="1:29">
      <c r="A41" s="1">
        <v>38777</v>
      </c>
      <c r="B41" s="6">
        <v>114.51838072731175</v>
      </c>
      <c r="C41" s="10">
        <v>99.327524217455135</v>
      </c>
      <c r="D41" s="11">
        <v>128.43537524031348</v>
      </c>
      <c r="E41" s="4">
        <v>0</v>
      </c>
      <c r="F41" s="4">
        <v>0</v>
      </c>
      <c r="G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1"/>
      <c r="T41" s="11">
        <v>105.83203226929641</v>
      </c>
      <c r="U41" s="12">
        <v>108.13576862510948</v>
      </c>
      <c r="V41" s="10">
        <v>99.251247764560659</v>
      </c>
      <c r="W41" s="11">
        <v>139.26065575494184</v>
      </c>
      <c r="X41" s="10">
        <v>91.518256924321847</v>
      </c>
      <c r="Y41" s="11">
        <v>114.40235094895921</v>
      </c>
      <c r="Z41" s="12">
        <v>99.759702088479685</v>
      </c>
      <c r="AA41" s="10">
        <v>107.93208168120589</v>
      </c>
      <c r="AB41" s="11">
        <v>111.53862889779278</v>
      </c>
      <c r="AC41" s="12">
        <v>108.4907611614897</v>
      </c>
    </row>
    <row r="42" spans="1:29">
      <c r="A42" s="1">
        <v>38808</v>
      </c>
      <c r="B42" s="6">
        <v>110.73088859207215</v>
      </c>
      <c r="C42" s="10">
        <v>101.14032999650153</v>
      </c>
      <c r="D42" s="11">
        <v>115.94946554172449</v>
      </c>
      <c r="E42" s="4">
        <v>0</v>
      </c>
      <c r="F42" s="4">
        <v>0</v>
      </c>
      <c r="G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1"/>
      <c r="T42" s="11">
        <v>104.44961384981887</v>
      </c>
      <c r="U42" s="12">
        <v>107.22682184419308</v>
      </c>
      <c r="V42" s="10">
        <v>102.00407285240544</v>
      </c>
      <c r="W42" s="11">
        <v>125.52352860287289</v>
      </c>
      <c r="X42" s="10">
        <v>97.335475023580898</v>
      </c>
      <c r="Y42" s="11">
        <v>100.77336807180635</v>
      </c>
      <c r="Z42" s="12">
        <v>98.573592949800101</v>
      </c>
      <c r="AA42" s="10">
        <v>107.06133255709365</v>
      </c>
      <c r="AB42" s="11">
        <v>98.820785427096098</v>
      </c>
      <c r="AC42" s="12">
        <v>105.78481396150505</v>
      </c>
    </row>
    <row r="43" spans="1:29">
      <c r="A43" s="1">
        <v>38838</v>
      </c>
      <c r="B43" s="6">
        <v>117.63843545467566</v>
      </c>
      <c r="C43" s="10">
        <v>96.15068590628762</v>
      </c>
      <c r="D43" s="11">
        <v>125.45520944698055</v>
      </c>
      <c r="E43" s="4">
        <v>0</v>
      </c>
      <c r="F43" s="4">
        <v>0</v>
      </c>
      <c r="G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1"/>
      <c r="T43" s="11">
        <v>102.69914285613673</v>
      </c>
      <c r="U43" s="12">
        <v>105.97279277175051</v>
      </c>
      <c r="V43" s="10">
        <v>96.806923683616617</v>
      </c>
      <c r="W43" s="11">
        <v>138.08331907844041</v>
      </c>
      <c r="X43" s="10">
        <v>88.557305937258192</v>
      </c>
      <c r="Y43" s="11">
        <v>105.63536200645136</v>
      </c>
      <c r="Z43" s="12">
        <v>94.707772827192187</v>
      </c>
      <c r="AA43" s="10">
        <v>107.16999138237786</v>
      </c>
      <c r="AB43" s="11">
        <v>105.01353277314863</v>
      </c>
      <c r="AC43" s="12">
        <v>106.83594080638181</v>
      </c>
    </row>
    <row r="44" spans="1:29">
      <c r="A44" s="1">
        <v>38869</v>
      </c>
      <c r="B44" s="6">
        <v>116.23272316198731</v>
      </c>
      <c r="C44" s="10">
        <v>91.188798924296876</v>
      </c>
      <c r="D44" s="11">
        <v>120.53020623451289</v>
      </c>
      <c r="E44" s="4">
        <v>0</v>
      </c>
      <c r="F44" s="4">
        <v>1</v>
      </c>
      <c r="G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1"/>
      <c r="T44" s="11">
        <v>97.745498007021297</v>
      </c>
      <c r="U44" s="12">
        <v>101.61929465416601</v>
      </c>
      <c r="V44" s="10">
        <v>92.348712347950539</v>
      </c>
      <c r="W44" s="11">
        <v>134.09665977466997</v>
      </c>
      <c r="X44" s="10">
        <v>84.706091825132262</v>
      </c>
      <c r="Y44" s="11">
        <v>98.395987999835668</v>
      </c>
      <c r="Z44" s="12">
        <v>89.636351616293908</v>
      </c>
      <c r="AA44" s="10">
        <v>99.829368521263518</v>
      </c>
      <c r="AB44" s="11">
        <v>102.48352598721013</v>
      </c>
      <c r="AC44" s="12">
        <v>100.24051614380033</v>
      </c>
    </row>
    <row r="45" spans="1:29">
      <c r="A45" s="1">
        <v>38899</v>
      </c>
      <c r="B45" s="6">
        <v>117.90904719707389</v>
      </c>
      <c r="C45" s="10">
        <v>105.04014061161608</v>
      </c>
      <c r="D45" s="11">
        <v>125.38981440592761</v>
      </c>
      <c r="E45" s="4">
        <v>0</v>
      </c>
      <c r="F45" s="4">
        <v>0</v>
      </c>
      <c r="G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1"/>
      <c r="T45" s="11">
        <v>109.58752602126027</v>
      </c>
      <c r="U45" s="12">
        <v>113.96572401530243</v>
      </c>
      <c r="V45" s="10">
        <v>106.5969370051012</v>
      </c>
      <c r="W45" s="11">
        <v>139.78058421724262</v>
      </c>
      <c r="X45" s="10">
        <v>102.86166114617781</v>
      </c>
      <c r="Y45" s="11">
        <v>104.26222558456647</v>
      </c>
      <c r="Z45" s="12">
        <v>103.36605843651503</v>
      </c>
      <c r="AA45" s="10">
        <v>113.02238177426564</v>
      </c>
      <c r="AB45" s="11">
        <v>106.07661138373207</v>
      </c>
      <c r="AC45" s="12">
        <v>111.94643318440454</v>
      </c>
    </row>
    <row r="46" spans="1:29">
      <c r="A46" s="1">
        <v>38930</v>
      </c>
      <c r="B46" s="6">
        <v>119.55482992446862</v>
      </c>
      <c r="C46" s="10">
        <v>98.524571116503054</v>
      </c>
      <c r="D46" s="11">
        <v>132.42002410185825</v>
      </c>
      <c r="E46" s="4">
        <v>0</v>
      </c>
      <c r="F46" s="4">
        <v>0</v>
      </c>
      <c r="G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4">
        <v>0</v>
      </c>
      <c r="R46" s="4">
        <v>0</v>
      </c>
      <c r="S46" s="11"/>
      <c r="T46" s="11">
        <v>106.09892783184122</v>
      </c>
      <c r="U46" s="12">
        <v>110.41317370026943</v>
      </c>
      <c r="V46" s="10">
        <v>99.747700052494949</v>
      </c>
      <c r="W46" s="11">
        <v>147.7772216532928</v>
      </c>
      <c r="X46" s="10">
        <v>89.630555755288299</v>
      </c>
      <c r="Y46" s="11">
        <v>110.7302201698398</v>
      </c>
      <c r="Z46" s="12">
        <v>97.229358970632731</v>
      </c>
      <c r="AA46" s="10">
        <v>109.00065201537201</v>
      </c>
      <c r="AB46" s="11">
        <v>112.17878651019724</v>
      </c>
      <c r="AC46" s="12">
        <v>109.49296735777902</v>
      </c>
    </row>
    <row r="47" spans="1:29">
      <c r="A47" s="1">
        <v>38961</v>
      </c>
      <c r="B47" s="6">
        <v>117.4226976111741</v>
      </c>
      <c r="C47" s="10">
        <v>99.616603384118079</v>
      </c>
      <c r="D47" s="11">
        <v>125.44219177312404</v>
      </c>
      <c r="E47" s="4">
        <v>0</v>
      </c>
      <c r="F47" s="4">
        <v>0</v>
      </c>
      <c r="G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11"/>
      <c r="T47" s="11">
        <v>105.38764939805813</v>
      </c>
      <c r="U47" s="12">
        <v>109.9887994487309</v>
      </c>
      <c r="V47" s="10">
        <v>101.20315562122208</v>
      </c>
      <c r="W47" s="11">
        <v>140.76729350442827</v>
      </c>
      <c r="X47" s="10">
        <v>94.706433145510388</v>
      </c>
      <c r="Y47" s="11">
        <v>101.8559441130128</v>
      </c>
      <c r="Z47" s="12">
        <v>97.281247884769002</v>
      </c>
      <c r="AA47" s="10">
        <v>106.85717124491872</v>
      </c>
      <c r="AB47" s="11">
        <v>107.17667080246407</v>
      </c>
      <c r="AC47" s="12">
        <v>106.90666396913412</v>
      </c>
    </row>
    <row r="48" spans="1:29">
      <c r="A48" s="1">
        <v>38991</v>
      </c>
      <c r="B48" s="6">
        <v>117.93349381033502</v>
      </c>
      <c r="C48" s="10">
        <v>102.55801447697334</v>
      </c>
      <c r="D48" s="11">
        <v>129.48809332345462</v>
      </c>
      <c r="E48" s="4">
        <v>0</v>
      </c>
      <c r="F48" s="4">
        <v>0</v>
      </c>
      <c r="G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11"/>
      <c r="T48" s="11">
        <v>108.57587249596965</v>
      </c>
      <c r="U48" s="12">
        <v>112.57718692320258</v>
      </c>
      <c r="V48" s="10">
        <v>103.6195045034944</v>
      </c>
      <c r="W48" s="11">
        <v>143.95837884502333</v>
      </c>
      <c r="X48" s="10">
        <v>96.259193935091588</v>
      </c>
      <c r="Y48" s="11">
        <v>106.31833087334981</v>
      </c>
      <c r="Z48" s="12">
        <v>99.88187724456219</v>
      </c>
      <c r="AA48" s="10">
        <v>111.13796810154948</v>
      </c>
      <c r="AB48" s="11">
        <v>111.25788919526794</v>
      </c>
      <c r="AC48" s="12">
        <v>111.15654472076177</v>
      </c>
    </row>
    <row r="49" spans="1:29">
      <c r="A49" s="1">
        <v>39022</v>
      </c>
      <c r="B49" s="6">
        <v>118.21654096182854</v>
      </c>
      <c r="C49" s="10">
        <v>103.19375188391422</v>
      </c>
      <c r="D49" s="11">
        <v>127.42343704506989</v>
      </c>
      <c r="E49" s="4">
        <v>0</v>
      </c>
      <c r="F49" s="4">
        <v>0</v>
      </c>
      <c r="G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0</v>
      </c>
      <c r="S49" s="11"/>
      <c r="T49" s="11">
        <v>108.60817365282294</v>
      </c>
      <c r="U49" s="12">
        <v>113.22442121538307</v>
      </c>
      <c r="V49" s="10">
        <v>104.69160887803083</v>
      </c>
      <c r="W49" s="11">
        <v>143.11717796261917</v>
      </c>
      <c r="X49" s="10">
        <v>94.449735559000004</v>
      </c>
      <c r="Y49" s="11">
        <v>98.248494879454569</v>
      </c>
      <c r="Z49" s="12">
        <v>95.817815352661654</v>
      </c>
      <c r="AA49" s="10">
        <v>111.76012507925503</v>
      </c>
      <c r="AB49" s="11">
        <v>109.99609855272934</v>
      </c>
      <c r="AC49" s="12">
        <v>111.48686498757682</v>
      </c>
    </row>
    <row r="50" spans="1:29">
      <c r="A50" s="1">
        <v>39052</v>
      </c>
      <c r="B50" s="6">
        <v>119.11611227354206</v>
      </c>
      <c r="C50" s="10">
        <v>122.6529232153283</v>
      </c>
      <c r="D50" s="11">
        <v>125.44511475054851</v>
      </c>
      <c r="E50" s="4">
        <v>0</v>
      </c>
      <c r="F50" s="4">
        <v>0</v>
      </c>
      <c r="G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</v>
      </c>
      <c r="S50" s="11"/>
      <c r="T50" s="11">
        <v>123.27687282634083</v>
      </c>
      <c r="U50" s="12">
        <v>126.49713214473496</v>
      </c>
      <c r="V50" s="10">
        <v>122.74869702310571</v>
      </c>
      <c r="W50" s="11">
        <v>139.62891740422762</v>
      </c>
      <c r="X50" s="10">
        <v>131.4396987084794</v>
      </c>
      <c r="Y50" s="11">
        <v>94.482887802421885</v>
      </c>
      <c r="Z50" s="12">
        <v>118.13012524682036</v>
      </c>
      <c r="AA50" s="10">
        <v>122.39312788826568</v>
      </c>
      <c r="AB50" s="11">
        <v>115.53358152371416</v>
      </c>
      <c r="AC50" s="12">
        <v>121.33053600528537</v>
      </c>
    </row>
    <row r="51" spans="1:29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4">
        <v>0</v>
      </c>
      <c r="F51" s="4">
        <v>0</v>
      </c>
      <c r="G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1"/>
      <c r="T51" s="11">
        <v>120.23246057523718</v>
      </c>
      <c r="U51" s="12">
        <v>121.10418034441066</v>
      </c>
      <c r="V51" s="10">
        <v>117.83513877731605</v>
      </c>
      <c r="W51" s="11">
        <v>132.55651991292453</v>
      </c>
      <c r="X51" s="10">
        <v>140.13476296409391</v>
      </c>
      <c r="Y51" s="11">
        <v>93.273721498097316</v>
      </c>
      <c r="Z51" s="12">
        <v>123.25829395633916</v>
      </c>
      <c r="AA51" s="10">
        <v>116.11982237670853</v>
      </c>
      <c r="AB51" s="11">
        <v>107.18015697846329</v>
      </c>
      <c r="AC51" s="12">
        <v>114.73500545385411</v>
      </c>
    </row>
    <row r="52" spans="1:29">
      <c r="A52" s="1">
        <v>39114</v>
      </c>
      <c r="B52" s="6">
        <v>113.60036761024693</v>
      </c>
      <c r="C52" s="10">
        <v>103.76754000210411</v>
      </c>
      <c r="D52" s="11">
        <v>110.95088725616287</v>
      </c>
      <c r="E52" s="4">
        <v>1</v>
      </c>
      <c r="F52" s="4">
        <v>0</v>
      </c>
      <c r="G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1"/>
      <c r="T52" s="11">
        <v>105.37274747745174</v>
      </c>
      <c r="U52" s="12">
        <v>106.23953039283049</v>
      </c>
      <c r="V52" s="10">
        <v>101.8995525183749</v>
      </c>
      <c r="W52" s="11">
        <v>121.44365041332819</v>
      </c>
      <c r="X52" s="10">
        <v>105.77306136563611</v>
      </c>
      <c r="Y52" s="11">
        <v>97.884027967739158</v>
      </c>
      <c r="Z52" s="12">
        <v>102.93191606720396</v>
      </c>
      <c r="AA52" s="10">
        <v>104.97497535496032</v>
      </c>
      <c r="AB52" s="11">
        <v>95.053527943397782</v>
      </c>
      <c r="AC52" s="12">
        <v>103.43807350654899</v>
      </c>
    </row>
    <row r="53" spans="1:29">
      <c r="A53" s="1">
        <v>39142</v>
      </c>
      <c r="B53" s="6">
        <v>119.41669555452873</v>
      </c>
      <c r="C53" s="10">
        <v>104.32033537786857</v>
      </c>
      <c r="D53" s="11">
        <v>134.02591036941482</v>
      </c>
      <c r="E53" s="4">
        <v>0</v>
      </c>
      <c r="F53" s="4">
        <v>0</v>
      </c>
      <c r="G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1"/>
      <c r="T53" s="11">
        <v>110.95841221718426</v>
      </c>
      <c r="U53" s="12">
        <v>114.5467735818537</v>
      </c>
      <c r="V53" s="10">
        <v>105.48988807976313</v>
      </c>
      <c r="W53" s="11">
        <v>146.27550081711982</v>
      </c>
      <c r="X53" s="10">
        <v>96.402744099510997</v>
      </c>
      <c r="Y53" s="11">
        <v>122.22380554201023</v>
      </c>
      <c r="Z53" s="12">
        <v>105.70190454386159</v>
      </c>
      <c r="AA53" s="10">
        <v>112.82243049037663</v>
      </c>
      <c r="AB53" s="11">
        <v>112.70595100639191</v>
      </c>
      <c r="AC53" s="12">
        <v>112.80438700067073</v>
      </c>
    </row>
    <row r="54" spans="1:29">
      <c r="A54" s="1">
        <v>39173</v>
      </c>
      <c r="B54" s="6">
        <v>116.86099106976016</v>
      </c>
      <c r="C54" s="10">
        <v>105.28484559192148</v>
      </c>
      <c r="D54" s="11">
        <v>121.32641861797084</v>
      </c>
      <c r="E54" s="4">
        <v>0</v>
      </c>
      <c r="F54" s="4">
        <v>0</v>
      </c>
      <c r="G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1"/>
      <c r="T54" s="11">
        <v>108.86953278955068</v>
      </c>
      <c r="U54" s="12">
        <v>113.10761771836857</v>
      </c>
      <c r="V54" s="10">
        <v>107.30760253724807</v>
      </c>
      <c r="W54" s="11">
        <v>133.42664456260727</v>
      </c>
      <c r="X54" s="10">
        <v>98.931153800851774</v>
      </c>
      <c r="Y54" s="11">
        <v>100.13119177073997</v>
      </c>
      <c r="Z54" s="12">
        <v>99.363333773241905</v>
      </c>
      <c r="AA54" s="10">
        <v>110.0613536061942</v>
      </c>
      <c r="AB54" s="11">
        <v>102.62570728286431</v>
      </c>
      <c r="AC54" s="12">
        <v>108.90951979562131</v>
      </c>
    </row>
    <row r="55" spans="1:29">
      <c r="A55" s="1">
        <v>39203</v>
      </c>
      <c r="B55" s="6">
        <v>124.35970822204317</v>
      </c>
      <c r="C55" s="10">
        <v>101.1827049761952</v>
      </c>
      <c r="D55" s="11">
        <v>131.61135775043803</v>
      </c>
      <c r="E55" s="4">
        <v>0</v>
      </c>
      <c r="F55" s="4">
        <v>0</v>
      </c>
      <c r="G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1"/>
      <c r="T55" s="11">
        <v>107.98236245765322</v>
      </c>
      <c r="U55" s="12">
        <v>112.58640766790018</v>
      </c>
      <c r="V55" s="10">
        <v>102.97896550675671</v>
      </c>
      <c r="W55" s="11">
        <v>146.24388425730308</v>
      </c>
      <c r="X55" s="10">
        <v>93.614785616673444</v>
      </c>
      <c r="Y55" s="11">
        <v>106.53829078715025</v>
      </c>
      <c r="Z55" s="12">
        <v>98.269038438590982</v>
      </c>
      <c r="AA55" s="10">
        <v>109.26924179613681</v>
      </c>
      <c r="AB55" s="11">
        <v>110.62907874395896</v>
      </c>
      <c r="AC55" s="12">
        <v>109.4798900848341</v>
      </c>
    </row>
    <row r="56" spans="1:29">
      <c r="A56" s="1">
        <v>39234</v>
      </c>
      <c r="B56" s="6">
        <v>123.80232047071117</v>
      </c>
      <c r="C56" s="10">
        <v>100.57033478572347</v>
      </c>
      <c r="D56" s="11">
        <v>126.59564719651692</v>
      </c>
      <c r="E56" s="4">
        <v>0</v>
      </c>
      <c r="F56" s="4">
        <v>1</v>
      </c>
      <c r="G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1"/>
      <c r="T56" s="11">
        <v>106.38601159383802</v>
      </c>
      <c r="U56" s="12">
        <v>110.87853075562653</v>
      </c>
      <c r="V56" s="10">
        <v>102.29696389355678</v>
      </c>
      <c r="W56" s="11">
        <v>140.94208783106475</v>
      </c>
      <c r="X56" s="10">
        <v>94.950195310556268</v>
      </c>
      <c r="Y56" s="11">
        <v>105.69087189015227</v>
      </c>
      <c r="Z56" s="12">
        <v>98.818327339789946</v>
      </c>
      <c r="AA56" s="10">
        <v>108.74102107456085</v>
      </c>
      <c r="AB56" s="11">
        <v>106.08303688459337</v>
      </c>
      <c r="AC56" s="12">
        <v>108.32928066561121</v>
      </c>
    </row>
    <row r="57" spans="1:29">
      <c r="A57" s="1">
        <v>39264</v>
      </c>
      <c r="B57" s="6">
        <v>125.88565960076231</v>
      </c>
      <c r="C57" s="10">
        <v>110.82735880563897</v>
      </c>
      <c r="D57" s="11">
        <v>131.62015943098794</v>
      </c>
      <c r="E57" s="4">
        <v>0</v>
      </c>
      <c r="F57" s="4">
        <v>0</v>
      </c>
      <c r="G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1"/>
      <c r="T57" s="11">
        <v>115.47376636701144</v>
      </c>
      <c r="U57" s="12">
        <v>120.55605131407347</v>
      </c>
      <c r="V57" s="10">
        <v>113.48453087484351</v>
      </c>
      <c r="W57" s="11">
        <v>145.32950606329663</v>
      </c>
      <c r="X57" s="10">
        <v>111.70075576747259</v>
      </c>
      <c r="Y57" s="11">
        <v>110.96857673097628</v>
      </c>
      <c r="Z57" s="12">
        <v>111.43706984776199</v>
      </c>
      <c r="AA57" s="10">
        <v>115.13675571225409</v>
      </c>
      <c r="AB57" s="11">
        <v>113.28780061629973</v>
      </c>
      <c r="AC57" s="12">
        <v>114.85033958900878</v>
      </c>
    </row>
    <row r="58" spans="1:29">
      <c r="A58" s="1">
        <v>39295</v>
      </c>
      <c r="B58" s="6">
        <v>127.47482568069056</v>
      </c>
      <c r="C58" s="10">
        <v>105.7360474305646</v>
      </c>
      <c r="D58" s="11">
        <v>140.98038418192849</v>
      </c>
      <c r="E58" s="4">
        <v>0</v>
      </c>
      <c r="F58" s="4">
        <v>0</v>
      </c>
      <c r="G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11"/>
      <c r="T58" s="11">
        <v>113.61182884778513</v>
      </c>
      <c r="U58" s="12">
        <v>118.59063504622209</v>
      </c>
      <c r="V58" s="10">
        <v>107.75561634553709</v>
      </c>
      <c r="W58" s="11">
        <v>156.54864532069081</v>
      </c>
      <c r="X58" s="10">
        <v>97.522573439844876</v>
      </c>
      <c r="Y58" s="11">
        <v>118.77840677585554</v>
      </c>
      <c r="Z58" s="12">
        <v>105.17761910905992</v>
      </c>
      <c r="AA58" s="10">
        <v>114.32406989491848</v>
      </c>
      <c r="AB58" s="11">
        <v>116.82442363291285</v>
      </c>
      <c r="AC58" s="12">
        <v>114.71139224035845</v>
      </c>
    </row>
    <row r="59" spans="1:29">
      <c r="A59" s="1">
        <v>39326</v>
      </c>
      <c r="B59" s="6">
        <v>124.47535503080492</v>
      </c>
      <c r="C59" s="10">
        <v>109.87104090464526</v>
      </c>
      <c r="D59" s="11">
        <v>132.58697999200962</v>
      </c>
      <c r="E59" s="4">
        <v>0</v>
      </c>
      <c r="F59" s="4">
        <v>0</v>
      </c>
      <c r="G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11"/>
      <c r="T59" s="11">
        <v>114.94719745714596</v>
      </c>
      <c r="U59" s="12">
        <v>120.14198807872982</v>
      </c>
      <c r="V59" s="10">
        <v>112.19557466685251</v>
      </c>
      <c r="W59" s="11">
        <v>147.98043028780017</v>
      </c>
      <c r="X59" s="10">
        <v>106.86341835358448</v>
      </c>
      <c r="Y59" s="11">
        <v>112.18510169423527</v>
      </c>
      <c r="Z59" s="12">
        <v>108.77996184382566</v>
      </c>
      <c r="AA59" s="10">
        <v>114.8662864545759</v>
      </c>
      <c r="AB59" s="11">
        <v>109.71946023373297</v>
      </c>
      <c r="AC59" s="12">
        <v>114.06900694442632</v>
      </c>
    </row>
    <row r="60" spans="1:29">
      <c r="A60" s="1">
        <v>39356</v>
      </c>
      <c r="B60" s="6">
        <v>128.01595564954621</v>
      </c>
      <c r="C60" s="10">
        <v>112.14076870130502</v>
      </c>
      <c r="D60" s="11">
        <v>143.12689500053034</v>
      </c>
      <c r="E60" s="4">
        <v>0</v>
      </c>
      <c r="F60" s="4">
        <v>0</v>
      </c>
      <c r="G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11"/>
      <c r="T60" s="11">
        <v>119.06500051252343</v>
      </c>
      <c r="U60" s="12">
        <v>124.12262799916687</v>
      </c>
      <c r="V60" s="10">
        <v>114.05802151593993</v>
      </c>
      <c r="W60" s="11">
        <v>159.3816752470189</v>
      </c>
      <c r="X60" s="10">
        <v>108.20666133053514</v>
      </c>
      <c r="Y60" s="11">
        <v>120.25435112836038</v>
      </c>
      <c r="Z60" s="12">
        <v>112.54549924636711</v>
      </c>
      <c r="AA60" s="10">
        <v>118.22781862303763</v>
      </c>
      <c r="AB60" s="11">
        <v>117.74497916588145</v>
      </c>
      <c r="AC60" s="12">
        <v>118.15302340179559</v>
      </c>
    </row>
    <row r="61" spans="1:29">
      <c r="A61" s="1">
        <v>39387</v>
      </c>
      <c r="B61" s="6">
        <v>126.25103875964973</v>
      </c>
      <c r="C61" s="10">
        <v>110.78718786315784</v>
      </c>
      <c r="D61" s="11">
        <v>133.84653244228505</v>
      </c>
      <c r="E61" s="4">
        <v>0</v>
      </c>
      <c r="F61" s="4">
        <v>0</v>
      </c>
      <c r="G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</v>
      </c>
      <c r="R61" s="4">
        <v>0</v>
      </c>
      <c r="S61" s="11"/>
      <c r="T61" s="11">
        <v>115.94008260510662</v>
      </c>
      <c r="U61" s="12">
        <v>120.54710700985673</v>
      </c>
      <c r="V61" s="10">
        <v>112.12574362968849</v>
      </c>
      <c r="W61" s="11">
        <v>150.04942782165674</v>
      </c>
      <c r="X61" s="10">
        <v>109.42847341364492</v>
      </c>
      <c r="Y61" s="11">
        <v>104.65580719032673</v>
      </c>
      <c r="Z61" s="12">
        <v>107.70965216933617</v>
      </c>
      <c r="AA61" s="10">
        <v>114.07129277991805</v>
      </c>
      <c r="AB61" s="11">
        <v>113.01676752145897</v>
      </c>
      <c r="AC61" s="12">
        <v>113.90793941506188</v>
      </c>
    </row>
    <row r="62" spans="1:29">
      <c r="A62" s="1">
        <v>39417</v>
      </c>
      <c r="B62" s="6">
        <v>126.42759205449987</v>
      </c>
      <c r="C62" s="10">
        <v>128.93865234237879</v>
      </c>
      <c r="D62" s="11">
        <v>129.17309733819741</v>
      </c>
      <c r="E62" s="4">
        <v>0</v>
      </c>
      <c r="F62" s="4">
        <v>0</v>
      </c>
      <c r="G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1</v>
      </c>
      <c r="S62" s="11"/>
      <c r="T62" s="11">
        <v>128.99104196612046</v>
      </c>
      <c r="U62" s="12">
        <v>131.34058042018094</v>
      </c>
      <c r="V62" s="10">
        <v>128.09598303095072</v>
      </c>
      <c r="W62" s="11">
        <v>142.70728540142181</v>
      </c>
      <c r="X62" s="10">
        <v>144.9803538371531</v>
      </c>
      <c r="Y62" s="11">
        <v>101.45980297371014</v>
      </c>
      <c r="Z62" s="12">
        <v>129.30692437698502</v>
      </c>
      <c r="AA62" s="10">
        <v>128.11312792637656</v>
      </c>
      <c r="AB62" s="11">
        <v>115.46344786537705</v>
      </c>
      <c r="AC62" s="12">
        <v>126.15360368952935</v>
      </c>
    </row>
    <row r="63" spans="1:29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4">
        <v>0</v>
      </c>
      <c r="F63" s="4">
        <v>0</v>
      </c>
      <c r="G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1"/>
      <c r="T63" s="11">
        <v>127.79833038090455</v>
      </c>
      <c r="U63" s="12">
        <v>127.71659499139348</v>
      </c>
      <c r="V63" s="10">
        <v>123.57602529337548</v>
      </c>
      <c r="W63" s="11">
        <v>142.22213406624385</v>
      </c>
      <c r="X63" s="10">
        <v>152.68455280355442</v>
      </c>
      <c r="Y63" s="11">
        <v>102.87250551827138</v>
      </c>
      <c r="Z63" s="12">
        <v>134.74531274562935</v>
      </c>
      <c r="AA63" s="10">
        <v>124.24158090270627</v>
      </c>
      <c r="AB63" s="11">
        <v>115.75232197856673</v>
      </c>
      <c r="AC63" s="12">
        <v>122.92653510435359</v>
      </c>
    </row>
    <row r="64" spans="1:29">
      <c r="A64" s="1">
        <v>39479</v>
      </c>
      <c r="B64" s="6">
        <v>123.77968714989333</v>
      </c>
      <c r="C64" s="10">
        <v>110.70406934534388</v>
      </c>
      <c r="D64" s="11">
        <v>122.94126482654575</v>
      </c>
      <c r="E64" s="4">
        <v>1</v>
      </c>
      <c r="F64" s="4">
        <v>0</v>
      </c>
      <c r="G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1"/>
      <c r="T64" s="11">
        <v>113.43747386218035</v>
      </c>
      <c r="U64" s="12">
        <v>114.57271900872803</v>
      </c>
      <c r="V64" s="10">
        <v>108.81244839458513</v>
      </c>
      <c r="W64" s="11">
        <v>134.7525098513164</v>
      </c>
      <c r="X64" s="10">
        <v>117.71410606921562</v>
      </c>
      <c r="Y64" s="11">
        <v>103.307252955172</v>
      </c>
      <c r="Z64" s="12">
        <v>112.52564242282274</v>
      </c>
      <c r="AA64" s="10">
        <v>107.25346521702311</v>
      </c>
      <c r="AB64" s="11">
        <v>103.36593865336381</v>
      </c>
      <c r="AC64" s="12">
        <v>106.65126006352168</v>
      </c>
    </row>
    <row r="65" spans="1:29">
      <c r="A65" s="1">
        <v>39508</v>
      </c>
      <c r="B65" s="6">
        <v>125.79222072352024</v>
      </c>
      <c r="C65" s="10">
        <v>116.02079098902571</v>
      </c>
      <c r="D65" s="11">
        <v>133.98249885271039</v>
      </c>
      <c r="E65" s="4">
        <v>0</v>
      </c>
      <c r="F65" s="4">
        <v>0</v>
      </c>
      <c r="G65" s="4">
        <v>0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1"/>
      <c r="T65" s="11">
        <v>120.03561881944444</v>
      </c>
      <c r="U65" s="12">
        <v>123.32807227184909</v>
      </c>
      <c r="V65" s="10">
        <v>117.09565307036401</v>
      </c>
      <c r="W65" s="11">
        <v>145.16192771963077</v>
      </c>
      <c r="X65" s="10">
        <v>115.04556763743908</v>
      </c>
      <c r="Y65" s="11">
        <v>122.63706356187774</v>
      </c>
      <c r="Z65" s="12">
        <v>117.77955821219508</v>
      </c>
      <c r="AA65" s="10">
        <v>117.82787846572135</v>
      </c>
      <c r="AB65" s="11">
        <v>111.95115972436629</v>
      </c>
      <c r="AC65" s="12">
        <v>116.91753348060796</v>
      </c>
    </row>
    <row r="66" spans="1:29">
      <c r="A66" s="1">
        <v>39539</v>
      </c>
      <c r="B66" s="6">
        <v>126.18106623837964</v>
      </c>
      <c r="C66" s="10">
        <v>109.6656038145327</v>
      </c>
      <c r="D66" s="11">
        <v>136.3475738112125</v>
      </c>
      <c r="E66" s="4">
        <v>0</v>
      </c>
      <c r="F66" s="4">
        <v>0</v>
      </c>
      <c r="G66" s="4">
        <v>0</v>
      </c>
      <c r="I66" s="4">
        <v>0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1"/>
      <c r="T66" s="11">
        <v>115.62724466319037</v>
      </c>
      <c r="U66" s="12">
        <v>120.37594358276284</v>
      </c>
      <c r="V66" s="10">
        <v>112.12134438572041</v>
      </c>
      <c r="W66" s="11">
        <v>149.29404421448115</v>
      </c>
      <c r="X66" s="10">
        <v>106.23213377102169</v>
      </c>
      <c r="Y66" s="11">
        <v>115.7978299657247</v>
      </c>
      <c r="Z66" s="12">
        <v>109.67711003098475</v>
      </c>
      <c r="AA66" s="10">
        <v>111.98989739683599</v>
      </c>
      <c r="AB66" s="11">
        <v>111.51661813952323</v>
      </c>
      <c r="AC66" s="12">
        <v>111.91658311765822</v>
      </c>
    </row>
    <row r="67" spans="1:29">
      <c r="A67" s="1">
        <v>39569</v>
      </c>
      <c r="B67" s="6">
        <v>131.33255630845531</v>
      </c>
      <c r="C67" s="10">
        <v>114.63096368672936</v>
      </c>
      <c r="D67" s="11">
        <v>138.02979368971035</v>
      </c>
      <c r="E67" s="4">
        <v>0</v>
      </c>
      <c r="F67" s="4">
        <v>0</v>
      </c>
      <c r="G67" s="4">
        <v>0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1"/>
      <c r="T67" s="11">
        <v>119.86014569901306</v>
      </c>
      <c r="U67" s="12">
        <v>124.22640734295911</v>
      </c>
      <c r="V67" s="10">
        <v>116.41114927114342</v>
      </c>
      <c r="W67" s="11">
        <v>151.60537681062146</v>
      </c>
      <c r="X67" s="10">
        <v>115.5819524458237</v>
      </c>
      <c r="Y67" s="11">
        <v>114.81368931866992</v>
      </c>
      <c r="Z67" s="12">
        <v>115.30527125288393</v>
      </c>
      <c r="AA67" s="10">
        <v>118.21325894188217</v>
      </c>
      <c r="AB67" s="11">
        <v>116.12753021503102</v>
      </c>
      <c r="AC67" s="12">
        <v>117.89016492116031</v>
      </c>
    </row>
    <row r="68" spans="1:29">
      <c r="A68" s="1">
        <v>39600</v>
      </c>
      <c r="B68" s="6">
        <v>133.19865261755086</v>
      </c>
      <c r="C68" s="10">
        <v>107.19546754291254</v>
      </c>
      <c r="D68" s="11">
        <v>137.68112808564442</v>
      </c>
      <c r="E68" s="4">
        <v>0</v>
      </c>
      <c r="F68" s="4">
        <v>1</v>
      </c>
      <c r="G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1"/>
      <c r="T68" s="11">
        <v>114.00773970174393</v>
      </c>
      <c r="U68" s="12">
        <v>118.57462078503968</v>
      </c>
      <c r="V68" s="10">
        <v>108.61654282142483</v>
      </c>
      <c r="W68" s="11">
        <v>153.46046972528728</v>
      </c>
      <c r="X68" s="10">
        <v>101.89864753009471</v>
      </c>
      <c r="Y68" s="11">
        <v>112.02230469621522</v>
      </c>
      <c r="Z68" s="12">
        <v>105.54456706291472</v>
      </c>
      <c r="AA68" s="10">
        <v>114.36807471438321</v>
      </c>
      <c r="AB68" s="11">
        <v>114.74734630130348</v>
      </c>
      <c r="AC68" s="12">
        <v>114.42682654552311</v>
      </c>
    </row>
    <row r="69" spans="1:29">
      <c r="A69" s="1">
        <v>39630</v>
      </c>
      <c r="B69" s="6">
        <v>135.83784916041881</v>
      </c>
      <c r="C69" s="10">
        <v>120.92485457408142</v>
      </c>
      <c r="D69" s="11">
        <v>146.31391973768211</v>
      </c>
      <c r="E69" s="4">
        <v>0</v>
      </c>
      <c r="F69" s="4">
        <v>0</v>
      </c>
      <c r="G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1"/>
      <c r="T69" s="11">
        <v>126.60156055025965</v>
      </c>
      <c r="U69" s="12">
        <v>131.80478592436114</v>
      </c>
      <c r="V69" s="10">
        <v>123.02496805839912</v>
      </c>
      <c r="W69" s="11">
        <v>162.52398660048584</v>
      </c>
      <c r="X69" s="10">
        <v>126.12143973183643</v>
      </c>
      <c r="Y69" s="11">
        <v>119.60470952112867</v>
      </c>
      <c r="Z69" s="12">
        <v>123.77451375681913</v>
      </c>
      <c r="AA69" s="10">
        <v>124.27205348839483</v>
      </c>
      <c r="AB69" s="11">
        <v>124.35599927544739</v>
      </c>
      <c r="AC69" s="12">
        <v>124.28505728007313</v>
      </c>
    </row>
    <row r="70" spans="1:29">
      <c r="A70" s="1">
        <v>39661</v>
      </c>
      <c r="B70" s="6">
        <v>134.1497142758044</v>
      </c>
      <c r="C70" s="10">
        <v>113.71657990182976</v>
      </c>
      <c r="D70" s="11">
        <v>140.92812858328938</v>
      </c>
      <c r="E70" s="4">
        <v>0</v>
      </c>
      <c r="F70" s="4">
        <v>0</v>
      </c>
      <c r="G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11"/>
      <c r="T70" s="11">
        <v>119.78428472290622</v>
      </c>
      <c r="U70" s="12">
        <v>124.94990824796562</v>
      </c>
      <c r="V70" s="10">
        <v>115.56014989975465</v>
      </c>
      <c r="W70" s="11">
        <v>157.92228736860946</v>
      </c>
      <c r="X70" s="10">
        <v>111.5897992636343</v>
      </c>
      <c r="Y70" s="11">
        <v>109.49087269916103</v>
      </c>
      <c r="Z70" s="12">
        <v>110.83389482773758</v>
      </c>
      <c r="AA70" s="10">
        <v>119.30381915593458</v>
      </c>
      <c r="AB70" s="11">
        <v>121.47368364441198</v>
      </c>
      <c r="AC70" s="12">
        <v>119.63994639672974</v>
      </c>
    </row>
    <row r="71" spans="1:29">
      <c r="A71" s="1">
        <v>39692</v>
      </c>
      <c r="B71" s="6">
        <v>134.94642768967657</v>
      </c>
      <c r="C71" s="10">
        <v>110.82993292623303</v>
      </c>
      <c r="D71" s="11">
        <v>143.35290686325766</v>
      </c>
      <c r="E71" s="4">
        <v>0</v>
      </c>
      <c r="F71" s="4">
        <v>0</v>
      </c>
      <c r="G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11"/>
      <c r="T71" s="11">
        <v>118.10947167146905</v>
      </c>
      <c r="U71" s="12">
        <v>123.13049234470404</v>
      </c>
      <c r="V71" s="10">
        <v>112.23850676431495</v>
      </c>
      <c r="W71" s="11">
        <v>161.18121876330508</v>
      </c>
      <c r="X71" s="10">
        <v>112.23906138090068</v>
      </c>
      <c r="Y71" s="11">
        <v>110.93396970453836</v>
      </c>
      <c r="Z71" s="12">
        <v>111.76904751566488</v>
      </c>
      <c r="AA71" s="10">
        <v>115.90400830767078</v>
      </c>
      <c r="AB71" s="11">
        <v>121.82660769703817</v>
      </c>
      <c r="AC71" s="12">
        <v>116.82146052722399</v>
      </c>
    </row>
    <row r="72" spans="1:29">
      <c r="A72" s="1">
        <v>39722</v>
      </c>
      <c r="B72" s="6">
        <v>133.44667646875448</v>
      </c>
      <c r="C72" s="10">
        <v>115.72668711525236</v>
      </c>
      <c r="D72" s="11">
        <v>146.21165331186839</v>
      </c>
      <c r="E72" s="4">
        <v>0</v>
      </c>
      <c r="F72" s="4">
        <v>0</v>
      </c>
      <c r="G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0</v>
      </c>
      <c r="R72" s="4">
        <v>0</v>
      </c>
      <c r="S72" s="11"/>
      <c r="T72" s="11">
        <v>122.53721700502638</v>
      </c>
      <c r="U72" s="12">
        <v>128.65386935142888</v>
      </c>
      <c r="V72" s="10">
        <v>118.56426631260584</v>
      </c>
      <c r="W72" s="11">
        <v>164.01288277173938</v>
      </c>
      <c r="X72" s="10">
        <v>111.21263118580475</v>
      </c>
      <c r="Y72" s="11">
        <v>111.80970344134917</v>
      </c>
      <c r="Z72" s="12">
        <v>111.42765994105332</v>
      </c>
      <c r="AA72" s="10">
        <v>121.41330645394828</v>
      </c>
      <c r="AB72" s="11">
        <v>125.48722920899584</v>
      </c>
      <c r="AC72" s="12">
        <v>122.04438568591807</v>
      </c>
    </row>
    <row r="73" spans="1:29">
      <c r="A73" s="1">
        <v>39753</v>
      </c>
      <c r="B73" s="6">
        <v>126.73071161683133</v>
      </c>
      <c r="C73" s="10">
        <v>115.64982756552627</v>
      </c>
      <c r="D73" s="11">
        <v>132.48909548825475</v>
      </c>
      <c r="E73" s="4">
        <v>0</v>
      </c>
      <c r="F73" s="4">
        <v>0</v>
      </c>
      <c r="G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  <c r="R73" s="4">
        <v>0</v>
      </c>
      <c r="S73" s="11"/>
      <c r="T73" s="11">
        <v>119.40525841281416</v>
      </c>
      <c r="U73" s="12">
        <v>124.61447760865445</v>
      </c>
      <c r="V73" s="10">
        <v>118.15174070376598</v>
      </c>
      <c r="W73" s="11">
        <v>147.32926602100721</v>
      </c>
      <c r="X73" s="10">
        <v>113.68692820756199</v>
      </c>
      <c r="Y73" s="11">
        <v>102.50004006423596</v>
      </c>
      <c r="Z73" s="12">
        <v>109.65809817865502</v>
      </c>
      <c r="AA73" s="10">
        <v>117.86434031784047</v>
      </c>
      <c r="AB73" s="11">
        <v>114.89397076244683</v>
      </c>
      <c r="AC73" s="12">
        <v>117.40420922297332</v>
      </c>
    </row>
    <row r="74" spans="1:29">
      <c r="A74" s="1">
        <v>39783</v>
      </c>
      <c r="B74" s="6">
        <v>124.244571257796</v>
      </c>
      <c r="C74" s="10">
        <v>135.32977841442369</v>
      </c>
      <c r="D74" s="11">
        <v>128.06884270468726</v>
      </c>
      <c r="E74" s="4">
        <v>0</v>
      </c>
      <c r="F74" s="4">
        <v>0</v>
      </c>
      <c r="G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11"/>
      <c r="T74" s="11">
        <v>133.69997664943963</v>
      </c>
      <c r="U74" s="12">
        <v>136.09212441029518</v>
      </c>
      <c r="V74" s="10">
        <v>134.87462419330436</v>
      </c>
      <c r="W74" s="11">
        <v>140.42589874594594</v>
      </c>
      <c r="X74" s="10">
        <v>155.29201563746486</v>
      </c>
      <c r="Y74" s="11">
        <v>100.44073535852461</v>
      </c>
      <c r="Z74" s="12">
        <v>135.5379533566487</v>
      </c>
      <c r="AA74" s="10">
        <v>131.14251893470984</v>
      </c>
      <c r="AB74" s="11">
        <v>118.85037038320046</v>
      </c>
      <c r="AC74" s="12">
        <v>129.23837883840247</v>
      </c>
    </row>
    <row r="75" spans="1:29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4">
        <v>0</v>
      </c>
      <c r="F75" s="4">
        <v>0</v>
      </c>
      <c r="G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1"/>
      <c r="T75" s="11">
        <v>127.57427511087415</v>
      </c>
      <c r="U75" s="12">
        <v>127.37001510423359</v>
      </c>
      <c r="V75" s="10">
        <v>127.15681516946677</v>
      </c>
      <c r="W75" s="11">
        <v>128.21327029640454</v>
      </c>
      <c r="X75" s="10">
        <v>154.92277088043957</v>
      </c>
      <c r="Y75" s="11">
        <v>94.761503693235795</v>
      </c>
      <c r="Z75" s="12">
        <v>133.25637744595244</v>
      </c>
      <c r="AA75" s="10">
        <v>125.25870368883076</v>
      </c>
      <c r="AB75" s="11">
        <v>110.02993496683935</v>
      </c>
      <c r="AC75" s="12">
        <v>122.8996605142854</v>
      </c>
    </row>
    <row r="76" spans="1:29">
      <c r="A76" s="1">
        <v>39845</v>
      </c>
      <c r="B76" s="6">
        <v>119.19397780290186</v>
      </c>
      <c r="C76" s="10">
        <v>114.17630637148866</v>
      </c>
      <c r="D76" s="11">
        <v>113.09784235450135</v>
      </c>
      <c r="E76" s="4">
        <v>1</v>
      </c>
      <c r="F76" s="4">
        <v>0</v>
      </c>
      <c r="G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1"/>
      <c r="T76" s="11">
        <v>113.92373648689473</v>
      </c>
      <c r="U76" s="12">
        <v>114.03634526931495</v>
      </c>
      <c r="V76" s="10">
        <v>111.65005095485436</v>
      </c>
      <c r="W76" s="11">
        <v>122.49018140334211</v>
      </c>
      <c r="X76" s="10">
        <v>121.20579949984875</v>
      </c>
      <c r="Y76" s="11">
        <v>98.896163512914015</v>
      </c>
      <c r="Z76" s="12">
        <v>113.17123883860103</v>
      </c>
      <c r="AA76" s="10">
        <v>113.77595177775311</v>
      </c>
      <c r="AB76" s="11">
        <v>102.04994139185708</v>
      </c>
      <c r="AC76" s="12">
        <v>111.95951045734947</v>
      </c>
    </row>
    <row r="77" spans="1:29">
      <c r="A77" s="1">
        <v>39873</v>
      </c>
      <c r="B77" s="6">
        <v>125.82874709690338</v>
      </c>
      <c r="C77" s="10">
        <v>113.22812165586059</v>
      </c>
      <c r="D77" s="11">
        <v>134.76600261109598</v>
      </c>
      <c r="E77" s="4">
        <v>0</v>
      </c>
      <c r="F77" s="4">
        <v>0</v>
      </c>
      <c r="G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1"/>
      <c r="T77" s="11">
        <v>118.04577752732908</v>
      </c>
      <c r="U77" s="12">
        <v>122.83689677310942</v>
      </c>
      <c r="V77" s="10">
        <v>116.1061915444004</v>
      </c>
      <c r="W77" s="11">
        <v>146.40085428100028</v>
      </c>
      <c r="X77" s="10">
        <v>110.24733661373254</v>
      </c>
      <c r="Y77" s="11">
        <v>120.0978463169654</v>
      </c>
      <c r="Z77" s="12">
        <v>113.79488520668954</v>
      </c>
      <c r="AA77" s="10">
        <v>119.72727783436001</v>
      </c>
      <c r="AB77" s="11">
        <v>118.09140936125419</v>
      </c>
      <c r="AC77" s="12">
        <v>119.47387032477181</v>
      </c>
    </row>
    <row r="78" spans="1:29">
      <c r="A78" s="1">
        <v>39904</v>
      </c>
      <c r="B78" s="6">
        <v>122.46795946592755</v>
      </c>
      <c r="C78" s="10">
        <v>117.86860890984276</v>
      </c>
      <c r="D78" s="11">
        <v>129.67021014221135</v>
      </c>
      <c r="E78" s="4">
        <v>0</v>
      </c>
      <c r="F78" s="4">
        <v>0</v>
      </c>
      <c r="G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1"/>
      <c r="T78" s="11">
        <v>120.48904954263526</v>
      </c>
      <c r="U78" s="12">
        <v>125.2949139730227</v>
      </c>
      <c r="V78" s="10">
        <v>120.92435992406011</v>
      </c>
      <c r="W78" s="11">
        <v>140.73618040747138</v>
      </c>
      <c r="X78" s="10">
        <v>117.75471308833738</v>
      </c>
      <c r="Y78" s="11">
        <v>113.90750779742756</v>
      </c>
      <c r="Z78" s="12">
        <v>116.36918603158976</v>
      </c>
      <c r="AA78" s="10">
        <v>116.40329761462714</v>
      </c>
      <c r="AB78" s="11">
        <v>109.3318794902911</v>
      </c>
      <c r="AC78" s="12">
        <v>115.30788530880614</v>
      </c>
    </row>
    <row r="79" spans="1:29">
      <c r="A79" s="1">
        <v>39934</v>
      </c>
      <c r="B79" s="6">
        <v>127.53367058553178</v>
      </c>
      <c r="C79" s="10">
        <v>116.52723000073139</v>
      </c>
      <c r="D79" s="11">
        <v>134.03180633699475</v>
      </c>
      <c r="E79" s="4">
        <v>0</v>
      </c>
      <c r="F79" s="4">
        <v>0</v>
      </c>
      <c r="G79" s="4">
        <v>0</v>
      </c>
      <c r="I79" s="4">
        <v>0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1"/>
      <c r="T79" s="11">
        <v>120.43262488047121</v>
      </c>
      <c r="U79" s="12">
        <v>125.23738327027145</v>
      </c>
      <c r="V79" s="10">
        <v>119.0196705470419</v>
      </c>
      <c r="W79" s="11">
        <v>147.0735392536742</v>
      </c>
      <c r="X79" s="10">
        <v>112.59831194918424</v>
      </c>
      <c r="Y79" s="11">
        <v>111.84473705671085</v>
      </c>
      <c r="Z79" s="12">
        <v>112.32692055624906</v>
      </c>
      <c r="AA79" s="10">
        <v>120.80380462079268</v>
      </c>
      <c r="AB79" s="11">
        <v>116.50349037180887</v>
      </c>
      <c r="AC79" s="12">
        <v>120.13765575723971</v>
      </c>
    </row>
    <row r="80" spans="1:29">
      <c r="A80" s="1">
        <v>39965</v>
      </c>
      <c r="B80" s="6">
        <v>130.0012072231776</v>
      </c>
      <c r="C80" s="10">
        <v>110.84382591291583</v>
      </c>
      <c r="D80" s="11">
        <v>131.04016190082956</v>
      </c>
      <c r="E80" s="4">
        <v>0</v>
      </c>
      <c r="F80" s="4">
        <v>1</v>
      </c>
      <c r="G80" s="4">
        <v>0</v>
      </c>
      <c r="I80" s="4">
        <v>0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1"/>
      <c r="T80" s="11">
        <v>115.34409559556532</v>
      </c>
      <c r="U80" s="12">
        <v>119.63044169208486</v>
      </c>
      <c r="V80" s="10">
        <v>112.59209066018252</v>
      </c>
      <c r="W80" s="11">
        <v>144.39088060352796</v>
      </c>
      <c r="X80" s="10">
        <v>106.81794929669645</v>
      </c>
      <c r="Y80" s="11">
        <v>109.3941436607043</v>
      </c>
      <c r="Z80" s="12">
        <v>107.74573628098017</v>
      </c>
      <c r="AA80" s="10">
        <v>116.14788923194801</v>
      </c>
      <c r="AB80" s="11">
        <v>115.06404146609471</v>
      </c>
      <c r="AC80" s="12">
        <v>115.97999360486489</v>
      </c>
    </row>
    <row r="81" spans="1:29">
      <c r="A81" s="1">
        <v>39995</v>
      </c>
      <c r="B81" s="6">
        <v>130.64409773583859</v>
      </c>
      <c r="C81" s="10">
        <v>121.81577402457914</v>
      </c>
      <c r="D81" s="11">
        <v>136.09643348365842</v>
      </c>
      <c r="E81" s="4">
        <v>0</v>
      </c>
      <c r="F81" s="4">
        <v>0</v>
      </c>
      <c r="G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1"/>
      <c r="T81" s="11">
        <v>124.99143229185889</v>
      </c>
      <c r="U81" s="12">
        <v>129.5533857441259</v>
      </c>
      <c r="V81" s="10">
        <v>123.79635678198423</v>
      </c>
      <c r="W81" s="11">
        <v>149.78138403525779</v>
      </c>
      <c r="X81" s="10">
        <v>123.21069978911181</v>
      </c>
      <c r="Y81" s="11">
        <v>111.64061425670404</v>
      </c>
      <c r="Z81" s="12">
        <v>119.04386559601265</v>
      </c>
      <c r="AA81" s="10">
        <v>126.23291175210025</v>
      </c>
      <c r="AB81" s="11">
        <v>121.96728515206523</v>
      </c>
      <c r="AC81" s="12">
        <v>125.57213624886208</v>
      </c>
    </row>
    <row r="82" spans="1:29">
      <c r="A82" s="1">
        <v>40026</v>
      </c>
      <c r="B82" s="6">
        <v>131.69059209025343</v>
      </c>
      <c r="C82" s="10">
        <v>117.71095127287261</v>
      </c>
      <c r="D82" s="11">
        <v>135.49853230342671</v>
      </c>
      <c r="E82" s="4">
        <v>0</v>
      </c>
      <c r="F82" s="4">
        <v>0</v>
      </c>
      <c r="G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11"/>
      <c r="T82" s="11">
        <v>121.65647630591923</v>
      </c>
      <c r="U82" s="12">
        <v>127.04605436830377</v>
      </c>
      <c r="V82" s="10">
        <v>120.29213427332124</v>
      </c>
      <c r="W82" s="11">
        <v>150.88444840705765</v>
      </c>
      <c r="X82" s="10">
        <v>109.62064395572678</v>
      </c>
      <c r="Y82" s="11">
        <v>107.58428682814652</v>
      </c>
      <c r="Z82" s="12">
        <v>108.88727318808674</v>
      </c>
      <c r="AA82" s="10">
        <v>122.97398649326172</v>
      </c>
      <c r="AB82" s="11">
        <v>119.26085051800972</v>
      </c>
      <c r="AC82" s="12">
        <v>122.39879566605269</v>
      </c>
    </row>
    <row r="83" spans="1:29">
      <c r="A83" s="1">
        <v>40057</v>
      </c>
      <c r="B83" s="6">
        <v>134.05626472649595</v>
      </c>
      <c r="C83" s="10">
        <v>118.4087122941547</v>
      </c>
      <c r="D83" s="11">
        <v>137.27983601284518</v>
      </c>
      <c r="E83" s="4">
        <v>0</v>
      </c>
      <c r="F83" s="4">
        <v>0</v>
      </c>
      <c r="G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0</v>
      </c>
      <c r="S83" s="11"/>
      <c r="T83" s="11">
        <v>122.61419623380877</v>
      </c>
      <c r="U83" s="12">
        <v>127.49410216162973</v>
      </c>
      <c r="V83" s="10">
        <v>120.17862963648869</v>
      </c>
      <c r="W83" s="11">
        <v>153.15381947328413</v>
      </c>
      <c r="X83" s="10">
        <v>120.8973902400591</v>
      </c>
      <c r="Y83" s="11">
        <v>104.9264245388206</v>
      </c>
      <c r="Z83" s="12">
        <v>115.14562930498802</v>
      </c>
      <c r="AA83" s="10">
        <v>121.79676386588561</v>
      </c>
      <c r="AB83" s="11">
        <v>122.4161145919262</v>
      </c>
      <c r="AC83" s="12">
        <v>121.89270564092915</v>
      </c>
    </row>
    <row r="84" spans="1:29">
      <c r="A84" s="1">
        <v>40087</v>
      </c>
      <c r="B84" s="6">
        <v>134.12705876131321</v>
      </c>
      <c r="C84" s="10">
        <v>127.58617136363171</v>
      </c>
      <c r="D84" s="11">
        <v>143.16982587560531</v>
      </c>
      <c r="E84" s="4">
        <v>0</v>
      </c>
      <c r="F84" s="4">
        <v>0</v>
      </c>
      <c r="G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0</v>
      </c>
      <c r="R84" s="4">
        <v>0</v>
      </c>
      <c r="S84" s="11"/>
      <c r="T84" s="11">
        <v>131.04310411820356</v>
      </c>
      <c r="U84" s="12">
        <v>136.55731870716437</v>
      </c>
      <c r="V84" s="10">
        <v>129.89215368571863</v>
      </c>
      <c r="W84" s="11">
        <v>160.05563914995483</v>
      </c>
      <c r="X84" s="10">
        <v>127.21617855629017</v>
      </c>
      <c r="Y84" s="11">
        <v>108.86336039234803</v>
      </c>
      <c r="Z84" s="12">
        <v>120.60662065362435</v>
      </c>
      <c r="AA84" s="10">
        <v>126.80136394836403</v>
      </c>
      <c r="AB84" s="11">
        <v>125.87737505950744</v>
      </c>
      <c r="AC84" s="12">
        <v>126.65823158346934</v>
      </c>
    </row>
    <row r="85" spans="1:29">
      <c r="A85" s="1">
        <v>40118</v>
      </c>
      <c r="B85" s="6">
        <v>132.52733091919976</v>
      </c>
      <c r="C85" s="10">
        <v>121.85886206800193</v>
      </c>
      <c r="D85" s="11">
        <v>137.55444832757556</v>
      </c>
      <c r="E85" s="4">
        <v>0</v>
      </c>
      <c r="F85" s="4">
        <v>0</v>
      </c>
      <c r="G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11"/>
      <c r="T85" s="11">
        <v>125.35582679945745</v>
      </c>
      <c r="U85" s="12">
        <v>130.63178469864812</v>
      </c>
      <c r="V85" s="10">
        <v>124.18440086122285</v>
      </c>
      <c r="W85" s="11">
        <v>153.30629722107057</v>
      </c>
      <c r="X85" s="10">
        <v>120.41961999807864</v>
      </c>
      <c r="Y85" s="11">
        <v>105.54551171438986</v>
      </c>
      <c r="Z85" s="12">
        <v>115.06287973762564</v>
      </c>
      <c r="AA85" s="10">
        <v>123.77697781952466</v>
      </c>
      <c r="AB85" s="11">
        <v>122.76445273174184</v>
      </c>
      <c r="AC85" s="12">
        <v>123.62013057592964</v>
      </c>
    </row>
    <row r="86" spans="1:29">
      <c r="A86" s="1">
        <v>40148</v>
      </c>
      <c r="B86" s="6">
        <v>135.21733223153299</v>
      </c>
      <c r="C86" s="10">
        <v>142.61204948103284</v>
      </c>
      <c r="D86" s="11">
        <v>138.7875510961012</v>
      </c>
      <c r="E86" s="4">
        <v>0</v>
      </c>
      <c r="F86" s="4">
        <v>0</v>
      </c>
      <c r="G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</v>
      </c>
      <c r="S86" s="11"/>
      <c r="T86" s="11">
        <v>141.7542521540544</v>
      </c>
      <c r="U86" s="12">
        <v>143.91584335113563</v>
      </c>
      <c r="V86" s="10">
        <v>141.55927119181362</v>
      </c>
      <c r="W86" s="11">
        <v>152.21234108057942</v>
      </c>
      <c r="X86" s="10">
        <v>167.43699581401737</v>
      </c>
      <c r="Y86" s="11">
        <v>106.29849448839617</v>
      </c>
      <c r="Z86" s="12">
        <v>145.41866266299004</v>
      </c>
      <c r="AA86" s="10">
        <v>136.32113740793827</v>
      </c>
      <c r="AB86" s="11">
        <v>129.39246452681792</v>
      </c>
      <c r="AC86" s="12">
        <v>135.24783734230255</v>
      </c>
    </row>
    <row r="87" spans="1:29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4">
        <v>0</v>
      </c>
      <c r="F87" s="4">
        <v>0</v>
      </c>
      <c r="G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1"/>
      <c r="T87" s="11">
        <v>135.02625045895849</v>
      </c>
      <c r="U87" s="12">
        <v>132.70498940990518</v>
      </c>
      <c r="V87" s="10">
        <v>131.69367562341856</v>
      </c>
      <c r="W87" s="11">
        <v>136.27425446586119</v>
      </c>
      <c r="X87" s="10">
        <v>171.80319576584068</v>
      </c>
      <c r="Y87" s="11">
        <v>101.57492865950289</v>
      </c>
      <c r="Z87" s="12">
        <v>146.51128725910289</v>
      </c>
      <c r="AA87" s="10">
        <v>132.66187420558256</v>
      </c>
      <c r="AB87" s="11">
        <v>116.80501041754469</v>
      </c>
      <c r="AC87" s="12">
        <v>130.20553469634518</v>
      </c>
    </row>
    <row r="88" spans="1:29">
      <c r="A88" s="1">
        <v>40210</v>
      </c>
      <c r="B88" s="6">
        <v>130.86212848396738</v>
      </c>
      <c r="C88" s="10">
        <v>118.38082066290484</v>
      </c>
      <c r="D88" s="11">
        <v>126.78588898265951</v>
      </c>
      <c r="E88" s="4">
        <v>1</v>
      </c>
      <c r="F88" s="4">
        <v>0</v>
      </c>
      <c r="G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1"/>
      <c r="T88" s="11">
        <v>120.31833504037618</v>
      </c>
      <c r="U88" s="12">
        <v>119.32437583929223</v>
      </c>
      <c r="V88" s="10">
        <v>114.35576120570244</v>
      </c>
      <c r="W88" s="11">
        <v>136.58081101020238</v>
      </c>
      <c r="X88" s="10">
        <v>129.65431042058862</v>
      </c>
      <c r="Y88" s="11">
        <v>115.96254661390158</v>
      </c>
      <c r="Z88" s="12">
        <v>124.72337802309332</v>
      </c>
      <c r="AA88" s="10">
        <v>116.34093400688259</v>
      </c>
      <c r="AB88" s="11">
        <v>107.3974164824145</v>
      </c>
      <c r="AC88" s="12">
        <v>114.95552036263597</v>
      </c>
    </row>
    <row r="89" spans="1:29">
      <c r="A89" s="1">
        <v>40238</v>
      </c>
      <c r="B89" s="6">
        <v>140.72648895236929</v>
      </c>
      <c r="C89" s="10">
        <v>120.37080552247926</v>
      </c>
      <c r="D89" s="11">
        <v>153.9572414283821</v>
      </c>
      <c r="E89" s="4">
        <v>0</v>
      </c>
      <c r="F89" s="4">
        <v>0</v>
      </c>
      <c r="G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1"/>
      <c r="T89" s="11">
        <v>128.01007325730779</v>
      </c>
      <c r="U89" s="12">
        <v>131.97867679260855</v>
      </c>
      <c r="V89" s="10">
        <v>121.39065351283229</v>
      </c>
      <c r="W89" s="11">
        <v>168.47279302681616</v>
      </c>
      <c r="X89" s="10">
        <v>119.72825182226696</v>
      </c>
      <c r="Y89" s="11">
        <v>131.31632643658057</v>
      </c>
      <c r="Z89" s="12">
        <v>123.90420563444061</v>
      </c>
      <c r="AA89" s="10">
        <v>122.81197535694747</v>
      </c>
      <c r="AB89" s="11">
        <v>130.36839522237162</v>
      </c>
      <c r="AC89" s="12">
        <v>124.06564408235482</v>
      </c>
    </row>
    <row r="90" spans="1:29">
      <c r="A90" s="1">
        <v>40269</v>
      </c>
      <c r="B90" s="6">
        <v>134.99186847057598</v>
      </c>
      <c r="C90" s="10">
        <v>121.7957808741757</v>
      </c>
      <c r="D90" s="11">
        <v>143.60069638988048</v>
      </c>
      <c r="E90" s="4">
        <v>0</v>
      </c>
      <c r="F90" s="4">
        <v>0</v>
      </c>
      <c r="G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1"/>
      <c r="T90" s="11">
        <v>126.84312495629565</v>
      </c>
      <c r="U90" s="12">
        <v>135.19662141201158</v>
      </c>
      <c r="V90" s="10">
        <v>127.32071907915024</v>
      </c>
      <c r="W90" s="11">
        <v>162.22985638821817</v>
      </c>
      <c r="X90" s="10">
        <v>130.3130076365855</v>
      </c>
      <c r="Y90" s="11">
        <v>119.91866699421544</v>
      </c>
      <c r="Z90" s="12">
        <v>126.44340231998338</v>
      </c>
      <c r="AA90" s="10">
        <v>115.68413560989738</v>
      </c>
      <c r="AB90" s="11">
        <v>115.03877762696169</v>
      </c>
      <c r="AC90" s="12">
        <v>115.64261373776894</v>
      </c>
    </row>
    <row r="91" spans="1:29">
      <c r="A91" s="1">
        <v>40299</v>
      </c>
      <c r="B91" s="6">
        <v>139.10967879164167</v>
      </c>
      <c r="C91" s="10">
        <v>123.12660778332591</v>
      </c>
      <c r="D91" s="11">
        <v>152.6967153990509</v>
      </c>
      <c r="E91" s="4">
        <v>0</v>
      </c>
      <c r="F91" s="4">
        <v>0</v>
      </c>
      <c r="G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1"/>
      <c r="T91" s="11">
        <v>129.97394561256507</v>
      </c>
      <c r="U91" s="12">
        <v>138.55102007515856</v>
      </c>
      <c r="V91" s="10">
        <v>128.04017276805445</v>
      </c>
      <c r="W91" s="11">
        <v>174.58354766097497</v>
      </c>
      <c r="X91" s="10">
        <v>123.73758570659544</v>
      </c>
      <c r="Y91" s="11">
        <v>122.55207669529537</v>
      </c>
      <c r="Z91" s="12">
        <v>123.30199713430591</v>
      </c>
      <c r="AA91" s="10">
        <v>124.78653397000006</v>
      </c>
      <c r="AB91" s="11">
        <v>128.49205578536669</v>
      </c>
      <c r="AC91" s="12">
        <v>125.51598069380451</v>
      </c>
    </row>
    <row r="92" spans="1:29">
      <c r="A92" s="1">
        <v>40330</v>
      </c>
      <c r="B92" s="6">
        <v>139.03128619344565</v>
      </c>
      <c r="C92" s="10">
        <v>117.0568040460961</v>
      </c>
      <c r="D92" s="11">
        <v>146.27039874810555</v>
      </c>
      <c r="E92" s="4">
        <v>0</v>
      </c>
      <c r="F92" s="4">
        <v>1</v>
      </c>
      <c r="G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1"/>
      <c r="T92" s="11">
        <v>123.7484674868147</v>
      </c>
      <c r="U92" s="12">
        <v>131.27638066286113</v>
      </c>
      <c r="V92" s="10">
        <v>120.99439378894903</v>
      </c>
      <c r="W92" s="11">
        <v>166.81772556895024</v>
      </c>
      <c r="X92" s="10">
        <v>118.9138211471458</v>
      </c>
      <c r="Y92" s="11">
        <v>119.56863726984633</v>
      </c>
      <c r="Z92" s="12">
        <v>119.09731896291621</v>
      </c>
      <c r="AA92" s="10">
        <v>116.83441711806707</v>
      </c>
      <c r="AB92" s="11">
        <v>121.81799304575475</v>
      </c>
      <c r="AC92" s="12">
        <v>117.74804207825896</v>
      </c>
    </row>
    <row r="93" spans="1:29">
      <c r="A93" s="1">
        <v>40360</v>
      </c>
      <c r="B93" s="6">
        <v>140.48737914051563</v>
      </c>
      <c r="C93" s="10">
        <v>131.88978547354813</v>
      </c>
      <c r="D93" s="11">
        <v>151.03498929393854</v>
      </c>
      <c r="E93" s="4">
        <v>0</v>
      </c>
      <c r="F93" s="4">
        <v>0</v>
      </c>
      <c r="G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1"/>
      <c r="T93" s="11">
        <v>136.22994674905647</v>
      </c>
      <c r="U93" s="12">
        <v>143.69261192784759</v>
      </c>
      <c r="V93" s="10">
        <v>135.93024481640043</v>
      </c>
      <c r="W93" s="11">
        <v>170.65840194955422</v>
      </c>
      <c r="X93" s="10">
        <v>139.73192759789802</v>
      </c>
      <c r="Y93" s="11">
        <v>124.35865940074689</v>
      </c>
      <c r="Z93" s="12">
        <v>134.13868150573032</v>
      </c>
      <c r="AA93" s="10">
        <v>131.97081943678666</v>
      </c>
      <c r="AB93" s="11">
        <v>130.4976316571674</v>
      </c>
      <c r="AC93" s="12">
        <v>131.80993895629854</v>
      </c>
    </row>
    <row r="94" spans="1:29">
      <c r="A94" s="1">
        <v>40391</v>
      </c>
      <c r="B94" s="6">
        <v>142.00305628648889</v>
      </c>
      <c r="C94" s="10">
        <v>127.23042674463329</v>
      </c>
      <c r="D94" s="11">
        <v>156.86859104280759</v>
      </c>
      <c r="E94" s="4">
        <v>0</v>
      </c>
      <c r="F94" s="4">
        <v>0</v>
      </c>
      <c r="G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0</v>
      </c>
      <c r="Q94" s="4">
        <v>0</v>
      </c>
      <c r="R94" s="4">
        <v>0</v>
      </c>
      <c r="S94" s="11"/>
      <c r="T94" s="11">
        <v>134.07288717472389</v>
      </c>
      <c r="U94" s="12">
        <v>142.51010556205787</v>
      </c>
      <c r="V94" s="10">
        <v>131.63805630263232</v>
      </c>
      <c r="W94" s="11">
        <v>179.96233790210329</v>
      </c>
      <c r="X94" s="10">
        <v>128.65497056773782</v>
      </c>
      <c r="Y94" s="11">
        <v>127.73887764757698</v>
      </c>
      <c r="Z94" s="12">
        <v>128.36619071923465</v>
      </c>
      <c r="AA94" s="10">
        <v>130.11816255741988</v>
      </c>
      <c r="AB94" s="11">
        <v>133.19506735689836</v>
      </c>
      <c r="AC94" s="12">
        <v>130.79116843600383</v>
      </c>
    </row>
    <row r="95" spans="1:29">
      <c r="A95" s="1">
        <v>40422</v>
      </c>
      <c r="B95" s="6">
        <v>142.04246322258899</v>
      </c>
      <c r="C95" s="10">
        <v>127.65695982739993</v>
      </c>
      <c r="D95" s="11">
        <v>155.39475434198891</v>
      </c>
      <c r="E95" s="4">
        <v>0</v>
      </c>
      <c r="F95" s="4">
        <v>0</v>
      </c>
      <c r="G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11"/>
      <c r="T95" s="11">
        <v>134.0147911164733</v>
      </c>
      <c r="U95" s="12">
        <v>141.80433333992718</v>
      </c>
      <c r="V95" s="10">
        <v>131.1931792170642</v>
      </c>
      <c r="W95" s="11">
        <v>178.41483814816257</v>
      </c>
      <c r="X95" s="10">
        <v>135.11311110375507</v>
      </c>
      <c r="Y95" s="11">
        <v>125.54234549852582</v>
      </c>
      <c r="Z95" s="12">
        <v>131.93303151379479</v>
      </c>
      <c r="AA95" s="10">
        <v>127.6611374646114</v>
      </c>
      <c r="AB95" s="11">
        <v>132.24195981072791</v>
      </c>
      <c r="AC95" s="12">
        <v>128.48886118723752</v>
      </c>
    </row>
    <row r="96" spans="1:29">
      <c r="A96" s="1">
        <v>40452</v>
      </c>
      <c r="B96" s="6">
        <v>140.96063316598728</v>
      </c>
      <c r="C96" s="10">
        <v>133.39747202768299</v>
      </c>
      <c r="D96" s="11">
        <v>156.29339609126524</v>
      </c>
      <c r="E96" s="4">
        <v>0</v>
      </c>
      <c r="F96" s="4">
        <v>0</v>
      </c>
      <c r="G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11"/>
      <c r="T96" s="11">
        <v>138.6444077699133</v>
      </c>
      <c r="U96" s="12">
        <v>146.84206720798389</v>
      </c>
      <c r="V96" s="10">
        <v>137.8136638225233</v>
      </c>
      <c r="W96" s="11">
        <v>178.15341735242484</v>
      </c>
      <c r="X96" s="10">
        <v>136.20723226113813</v>
      </c>
      <c r="Y96" s="11">
        <v>120.27933522914208</v>
      </c>
      <c r="Z96" s="12">
        <v>130.59286845312167</v>
      </c>
      <c r="AA96" s="10">
        <v>132.29982769565947</v>
      </c>
      <c r="AB96" s="11">
        <v>132.60277291449472</v>
      </c>
      <c r="AC96" s="12">
        <v>132.38547571574966</v>
      </c>
    </row>
    <row r="97" spans="1:29">
      <c r="A97" s="1">
        <v>40483</v>
      </c>
      <c r="B97" s="6">
        <v>142.18295046878166</v>
      </c>
      <c r="C97" s="10">
        <v>132.63823593906613</v>
      </c>
      <c r="D97" s="11">
        <v>150.96245783446599</v>
      </c>
      <c r="E97" s="4">
        <v>0</v>
      </c>
      <c r="F97" s="4">
        <v>0</v>
      </c>
      <c r="G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1</v>
      </c>
      <c r="R97" s="4">
        <v>0</v>
      </c>
      <c r="S97" s="11"/>
      <c r="T97" s="11">
        <v>136.7549974580387</v>
      </c>
      <c r="U97" s="12">
        <v>146.04628844988855</v>
      </c>
      <c r="V97" s="10">
        <v>138.45071877341721</v>
      </c>
      <c r="W97" s="11">
        <v>172.63333521548293</v>
      </c>
      <c r="X97" s="10">
        <v>136.56640399166895</v>
      </c>
      <c r="Y97" s="11">
        <v>117.54304920353258</v>
      </c>
      <c r="Z97" s="12">
        <v>129.64687649261455</v>
      </c>
      <c r="AA97" s="10">
        <v>124.07826833099165</v>
      </c>
      <c r="AB97" s="11">
        <v>131.45304324798792</v>
      </c>
      <c r="AC97" s="12">
        <v>125.47302563053334</v>
      </c>
    </row>
    <row r="98" spans="1:29">
      <c r="A98" s="1">
        <v>40513</v>
      </c>
      <c r="B98" s="6">
        <v>143.5677057968847</v>
      </c>
      <c r="C98" s="10">
        <v>154.1760135676285</v>
      </c>
      <c r="D98" s="11">
        <v>152.29894630316829</v>
      </c>
      <c r="E98" s="4">
        <v>0</v>
      </c>
      <c r="F98" s="4">
        <v>0</v>
      </c>
      <c r="G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1</v>
      </c>
      <c r="S98" s="11"/>
      <c r="T98" s="11">
        <v>153.80945163893665</v>
      </c>
      <c r="U98" s="12">
        <v>160.8374145732453</v>
      </c>
      <c r="V98" s="10">
        <v>157.52147443478506</v>
      </c>
      <c r="W98" s="11">
        <v>172.30358346527035</v>
      </c>
      <c r="X98" s="10">
        <v>176.85650502211348</v>
      </c>
      <c r="Y98" s="11">
        <v>114.10843575371531</v>
      </c>
      <c r="Z98" s="12">
        <v>154.32461462016968</v>
      </c>
      <c r="AA98" s="10">
        <v>142.97855214251993</v>
      </c>
      <c r="AB98" s="11">
        <v>140.86021905493723</v>
      </c>
      <c r="AC98" s="12">
        <v>142.79443415362576</v>
      </c>
    </row>
    <row r="99" spans="1:29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4">
        <v>0</v>
      </c>
      <c r="F99" s="4">
        <v>0</v>
      </c>
      <c r="G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1"/>
      <c r="T99" s="11">
        <v>148.9983113574765</v>
      </c>
      <c r="U99" s="12">
        <v>151.0658164195662</v>
      </c>
      <c r="V99" s="10">
        <v>149.90644267786925</v>
      </c>
      <c r="W99" s="11">
        <v>155.15472354573976</v>
      </c>
      <c r="X99" s="10">
        <v>195.32506614776835</v>
      </c>
      <c r="Y99" s="11">
        <v>123.01819702815585</v>
      </c>
      <c r="Z99" s="12">
        <v>169.4217536472319</v>
      </c>
      <c r="AA99" s="10">
        <v>136.68143388994341</v>
      </c>
      <c r="AB99" s="11">
        <v>124.32201955052959</v>
      </c>
      <c r="AC99" s="12">
        <v>134.87643975937749</v>
      </c>
    </row>
    <row r="100" spans="1:29">
      <c r="A100" s="1">
        <v>40575</v>
      </c>
      <c r="B100" s="6">
        <v>139.17844433809225</v>
      </c>
      <c r="C100" s="10">
        <v>123.39974865505687</v>
      </c>
      <c r="D100" s="11">
        <v>142.54120619179119</v>
      </c>
      <c r="E100" s="4">
        <v>1</v>
      </c>
      <c r="F100" s="4">
        <v>0</v>
      </c>
      <c r="G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1"/>
      <c r="T100" s="11">
        <v>128.00415367413351</v>
      </c>
      <c r="U100" s="12">
        <v>132.3676437404423</v>
      </c>
      <c r="V100" s="10">
        <v>124.3123549020367</v>
      </c>
      <c r="W100" s="11">
        <v>159.59795167490469</v>
      </c>
      <c r="X100" s="10">
        <v>127.02255972557609</v>
      </c>
      <c r="Y100" s="11">
        <v>120.11724658516586</v>
      </c>
      <c r="Z100" s="12">
        <v>124.6966902386099</v>
      </c>
      <c r="AA100" s="10">
        <v>118.6378188002966</v>
      </c>
      <c r="AB100" s="11">
        <v>121.9030398516834</v>
      </c>
      <c r="AC100" s="12">
        <v>119.48133503078546</v>
      </c>
    </row>
    <row r="101" spans="1:29">
      <c r="A101" s="1">
        <v>40603</v>
      </c>
      <c r="B101" s="6">
        <v>141.21781807956702</v>
      </c>
      <c r="C101" s="10">
        <v>135.19779983492833</v>
      </c>
      <c r="D101" s="11">
        <v>157.43682582790748</v>
      </c>
      <c r="E101" s="4">
        <v>0</v>
      </c>
      <c r="F101" s="4">
        <v>0</v>
      </c>
      <c r="G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1"/>
      <c r="T101" s="11">
        <v>139.92657709113067</v>
      </c>
      <c r="U101" s="12">
        <v>147.13571071522915</v>
      </c>
      <c r="V101" s="10">
        <v>139.00291127828771</v>
      </c>
      <c r="W101" s="11">
        <v>176.17478087488789</v>
      </c>
      <c r="X101" s="10">
        <v>142.75405654221481</v>
      </c>
      <c r="Y101" s="11">
        <v>137.53639897670612</v>
      </c>
      <c r="Z101" s="12">
        <v>140.42272261486045</v>
      </c>
      <c r="AA101" s="10">
        <v>130.8820200758291</v>
      </c>
      <c r="AB101" s="11">
        <v>127.22233419259544</v>
      </c>
      <c r="AC101" s="12">
        <v>130.04874508311019</v>
      </c>
    </row>
    <row r="102" spans="1:29">
      <c r="A102" s="1">
        <v>40634</v>
      </c>
      <c r="B102" s="6">
        <v>138.14607356201245</v>
      </c>
      <c r="C102" s="10">
        <v>136.19032590372851</v>
      </c>
      <c r="D102" s="11">
        <v>150.80888956787956</v>
      </c>
      <c r="E102" s="4">
        <v>0</v>
      </c>
      <c r="F102" s="4">
        <v>0</v>
      </c>
      <c r="G102" s="4">
        <v>0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1"/>
      <c r="T102" s="11">
        <v>139.42522985139246</v>
      </c>
      <c r="U102" s="12">
        <v>148.41527943510422</v>
      </c>
      <c r="V102" s="10">
        <v>142.5880047750008</v>
      </c>
      <c r="W102" s="11">
        <v>169.07342116208926</v>
      </c>
      <c r="X102" s="10">
        <v>146.13768166945852</v>
      </c>
      <c r="Y102" s="11">
        <v>126.09851323747009</v>
      </c>
      <c r="Z102" s="12">
        <v>138.60689103495579</v>
      </c>
      <c r="AA102" s="10">
        <v>129.18199713846928</v>
      </c>
      <c r="AB102" s="11">
        <v>123.84999079347811</v>
      </c>
      <c r="AC102" s="12">
        <v>128.2802092910193</v>
      </c>
    </row>
    <row r="103" spans="1:29">
      <c r="A103" s="1">
        <v>40664</v>
      </c>
      <c r="B103" s="6">
        <v>146.18515171970202</v>
      </c>
      <c r="C103" s="10">
        <v>129.09000646227392</v>
      </c>
      <c r="D103" s="11">
        <v>162.91012550877036</v>
      </c>
      <c r="E103" s="4">
        <v>0</v>
      </c>
      <c r="F103" s="4">
        <v>0</v>
      </c>
      <c r="G103" s="4">
        <v>0</v>
      </c>
      <c r="I103" s="4">
        <v>0</v>
      </c>
      <c r="J103" s="4">
        <v>0</v>
      </c>
      <c r="K103" s="4">
        <v>1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1"/>
      <c r="T103" s="11">
        <v>136.97078809653323</v>
      </c>
      <c r="U103" s="12">
        <v>146.34966184977822</v>
      </c>
      <c r="V103" s="10">
        <v>135.23741477527528</v>
      </c>
      <c r="W103" s="11">
        <v>184.4415006642038</v>
      </c>
      <c r="X103" s="10">
        <v>127.69471197218338</v>
      </c>
      <c r="Y103" s="11">
        <v>137.6269922058182</v>
      </c>
      <c r="Z103" s="12">
        <v>131.53252136165901</v>
      </c>
      <c r="AA103" s="10">
        <v>128.3546325788385</v>
      </c>
      <c r="AB103" s="11">
        <v>135.37156955602353</v>
      </c>
      <c r="AC103" s="12">
        <v>129.70085563429657</v>
      </c>
    </row>
    <row r="104" spans="1:29">
      <c r="A104" s="1">
        <v>40695</v>
      </c>
      <c r="B104" s="6">
        <v>145.31905257597924</v>
      </c>
      <c r="C104" s="10">
        <v>129.1793137613422</v>
      </c>
      <c r="D104" s="11">
        <v>155.88932530784152</v>
      </c>
      <c r="E104" s="4">
        <v>0</v>
      </c>
      <c r="F104" s="4">
        <v>1</v>
      </c>
      <c r="G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1"/>
      <c r="T104" s="11">
        <v>135.18796011090743</v>
      </c>
      <c r="U104" s="12">
        <v>143.74360429258309</v>
      </c>
      <c r="V104" s="10">
        <v>134.14965049519552</v>
      </c>
      <c r="W104" s="11">
        <v>177.33386094367017</v>
      </c>
      <c r="X104" s="10">
        <v>129.90975378221947</v>
      </c>
      <c r="Y104" s="11">
        <v>131.5753183943464</v>
      </c>
      <c r="Z104" s="12">
        <v>130.47488902762848</v>
      </c>
      <c r="AA104" s="10">
        <v>128.16303740823668</v>
      </c>
      <c r="AB104" s="11">
        <v>130.44377229888707</v>
      </c>
      <c r="AC104" s="12">
        <v>128.57287785683627</v>
      </c>
    </row>
    <row r="105" spans="1:29">
      <c r="A105" s="1">
        <v>40725</v>
      </c>
      <c r="B105" s="6">
        <v>145.92853688354057</v>
      </c>
      <c r="C105" s="10">
        <v>140.05468157912597</v>
      </c>
      <c r="D105" s="11">
        <v>161.02376663941189</v>
      </c>
      <c r="E105" s="4">
        <v>0</v>
      </c>
      <c r="F105" s="4">
        <v>0</v>
      </c>
      <c r="G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1"/>
      <c r="T105" s="11">
        <v>144.82166364817209</v>
      </c>
      <c r="U105" s="12">
        <v>153.18764433684692</v>
      </c>
      <c r="V105" s="10">
        <v>144.71364982135276</v>
      </c>
      <c r="W105" s="11">
        <v>182.5756998257431</v>
      </c>
      <c r="X105" s="10">
        <v>147.84031612706397</v>
      </c>
      <c r="Y105" s="11">
        <v>134.38417842966547</v>
      </c>
      <c r="Z105" s="12">
        <v>143.0049958710182</v>
      </c>
      <c r="AA105" s="10">
        <v>140.16754771750121</v>
      </c>
      <c r="AB105" s="11">
        <v>135.18289264778585</v>
      </c>
      <c r="AC105" s="12">
        <v>139.36424819054864</v>
      </c>
    </row>
    <row r="106" spans="1:29">
      <c r="A106" s="1">
        <v>40756</v>
      </c>
      <c r="B106" s="6">
        <v>147.75808437561986</v>
      </c>
      <c r="C106" s="10">
        <v>132.56671574983889</v>
      </c>
      <c r="D106" s="11">
        <v>167.65090565238711</v>
      </c>
      <c r="E106" s="4">
        <v>0</v>
      </c>
      <c r="F106" s="4">
        <v>0</v>
      </c>
      <c r="G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11"/>
      <c r="T106" s="11">
        <v>140.75049645269959</v>
      </c>
      <c r="U106" s="12">
        <v>150.47174239712118</v>
      </c>
      <c r="V106" s="10">
        <v>138.13944354148234</v>
      </c>
      <c r="W106" s="11">
        <v>192.72128551440571</v>
      </c>
      <c r="X106" s="10">
        <v>129.25333789535225</v>
      </c>
      <c r="Y106" s="11">
        <v>136.78938039735152</v>
      </c>
      <c r="Z106" s="12">
        <v>132.24473790614982</v>
      </c>
      <c r="AA106" s="10">
        <v>135.07375493164417</v>
      </c>
      <c r="AB106" s="11">
        <v>140.18315148842484</v>
      </c>
      <c r="AC106" s="12">
        <v>136.12970623317113</v>
      </c>
    </row>
    <row r="107" spans="1:29">
      <c r="A107" s="1">
        <v>40787</v>
      </c>
      <c r="B107" s="6">
        <v>146.35261193650103</v>
      </c>
      <c r="C107" s="10">
        <v>131.78077122980525</v>
      </c>
      <c r="D107" s="11">
        <v>162.96862080473122</v>
      </c>
      <c r="E107" s="4">
        <v>0</v>
      </c>
      <c r="F107" s="4">
        <v>0</v>
      </c>
      <c r="G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0</v>
      </c>
      <c r="S107" s="11"/>
      <c r="T107" s="11">
        <v>138.98164559868772</v>
      </c>
      <c r="U107" s="12">
        <v>148.09508188013066</v>
      </c>
      <c r="V107" s="10">
        <v>136.74772082516844</v>
      </c>
      <c r="W107" s="11">
        <v>187.17789945374145</v>
      </c>
      <c r="X107" s="10">
        <v>134.06089540036854</v>
      </c>
      <c r="Y107" s="11">
        <v>131.6059751473399</v>
      </c>
      <c r="Z107" s="12">
        <v>133.66830058746851</v>
      </c>
      <c r="AA107" s="10">
        <v>131.84296402108467</v>
      </c>
      <c r="AB107" s="11">
        <v>138.70565814093203</v>
      </c>
      <c r="AC107" s="12">
        <v>133.09208318015706</v>
      </c>
    </row>
    <row r="108" spans="1:29">
      <c r="A108" s="1">
        <v>40817</v>
      </c>
      <c r="B108" s="6">
        <v>144.6991960791641</v>
      </c>
      <c r="C108" s="10">
        <v>137.97450242503763</v>
      </c>
      <c r="D108" s="11">
        <v>162.9738174149748</v>
      </c>
      <c r="E108" s="4">
        <v>0</v>
      </c>
      <c r="F108" s="4">
        <v>0</v>
      </c>
      <c r="G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0</v>
      </c>
      <c r="R108" s="4">
        <v>0</v>
      </c>
      <c r="S108" s="11"/>
      <c r="T108" s="11">
        <v>143.72998762272081</v>
      </c>
      <c r="U108" s="12">
        <v>153.08593840411382</v>
      </c>
      <c r="V108" s="10">
        <v>143.76710641946977</v>
      </c>
      <c r="W108" s="11">
        <v>185.42909079559132</v>
      </c>
      <c r="X108" s="10">
        <v>136.51887359168089</v>
      </c>
      <c r="Y108" s="11">
        <v>131.84734248085311</v>
      </c>
      <c r="Z108" s="12">
        <v>135.32845093824861</v>
      </c>
      <c r="AA108" s="10">
        <v>136.65845213773017</v>
      </c>
      <c r="AB108" s="11">
        <v>137.35861310533818</v>
      </c>
      <c r="AC108" s="12">
        <v>136.81874123573914</v>
      </c>
    </row>
    <row r="109" spans="1:29">
      <c r="A109" s="1">
        <v>40848</v>
      </c>
      <c r="B109" s="6">
        <v>145.24995181161063</v>
      </c>
      <c r="C109" s="10">
        <v>137.075311968905</v>
      </c>
      <c r="D109" s="11">
        <v>159.2945031008264</v>
      </c>
      <c r="E109" s="4">
        <v>0</v>
      </c>
      <c r="F109" s="4">
        <v>0</v>
      </c>
      <c r="G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</v>
      </c>
      <c r="R109" s="4">
        <v>0</v>
      </c>
      <c r="S109" s="11"/>
      <c r="T109" s="11">
        <v>142.1515931767174</v>
      </c>
      <c r="U109" s="12">
        <v>150.89677582727543</v>
      </c>
      <c r="V109" s="10">
        <v>141.96459616121885</v>
      </c>
      <c r="W109" s="11">
        <v>181.83525417358993</v>
      </c>
      <c r="X109" s="10">
        <v>142.37672920621387</v>
      </c>
      <c r="Y109" s="11">
        <v>128.930106341461</v>
      </c>
      <c r="Z109" s="12">
        <v>137.66564499697552</v>
      </c>
      <c r="AA109" s="10">
        <v>132.14098587233224</v>
      </c>
      <c r="AB109" s="11">
        <v>134.87225767437405</v>
      </c>
      <c r="AC109" s="12">
        <v>132.67874541841556</v>
      </c>
    </row>
    <row r="110" spans="1:29">
      <c r="A110" s="1">
        <v>40878</v>
      </c>
      <c r="B110" s="6">
        <v>146.94252216162133</v>
      </c>
      <c r="C110" s="10">
        <v>158.50568506594573</v>
      </c>
      <c r="D110" s="11">
        <v>157.53432719926974</v>
      </c>
      <c r="E110" s="4">
        <v>0</v>
      </c>
      <c r="F110" s="4">
        <v>0</v>
      </c>
      <c r="G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1</v>
      </c>
      <c r="S110" s="11"/>
      <c r="T110" s="11">
        <v>158.3675991849872</v>
      </c>
      <c r="U110" s="12">
        <v>164.34419888139468</v>
      </c>
      <c r="V110" s="10">
        <v>160.89588922336833</v>
      </c>
      <c r="W110" s="11">
        <v>176.25310692105882</v>
      </c>
      <c r="X110" s="10">
        <v>187.16906877032963</v>
      </c>
      <c r="Y110" s="11">
        <v>126.26021343420904</v>
      </c>
      <c r="Z110" s="12">
        <v>165.50203823820564</v>
      </c>
      <c r="AA110" s="10">
        <v>145.25063774891359</v>
      </c>
      <c r="AB110" s="11">
        <v>141.17588079108532</v>
      </c>
      <c r="AC110" s="12">
        <v>144.71195863696283</v>
      </c>
    </row>
    <row r="111" spans="1:29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4">
        <v>0</v>
      </c>
      <c r="F111" s="4">
        <v>0</v>
      </c>
      <c r="G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1"/>
      <c r="T111" s="11">
        <v>154.53241652685884</v>
      </c>
      <c r="U111" s="12">
        <v>155.74908938340837</v>
      </c>
      <c r="V111" s="10">
        <v>154.40316326254575</v>
      </c>
      <c r="W111" s="11">
        <v>160.38384947548744</v>
      </c>
      <c r="X111" s="10">
        <v>203.38722858223133</v>
      </c>
      <c r="Y111" s="11">
        <v>133.00817253433522</v>
      </c>
      <c r="Z111" s="12">
        <v>178.27327355432803</v>
      </c>
      <c r="AA111" s="10">
        <v>141.88496633366293</v>
      </c>
      <c r="AB111" s="11">
        <v>131.09660201321631</v>
      </c>
      <c r="AC111" s="12">
        <v>140.3837426515868</v>
      </c>
    </row>
    <row r="112" spans="1:29">
      <c r="A112" s="1">
        <v>40940</v>
      </c>
      <c r="B112" s="6">
        <v>139.6675786526651</v>
      </c>
      <c r="C112" s="10">
        <v>140.20342762384561</v>
      </c>
      <c r="D112" s="11">
        <v>144.60071301077204</v>
      </c>
      <c r="E112" s="4">
        <v>1</v>
      </c>
      <c r="F112" s="4">
        <v>0</v>
      </c>
      <c r="G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1"/>
      <c r="T112" s="11">
        <v>140.97396587431643</v>
      </c>
      <c r="U112" s="12">
        <v>143.97417993729104</v>
      </c>
      <c r="V112" s="10">
        <v>139.34550169946993</v>
      </c>
      <c r="W112" s="11">
        <v>160.15075533947689</v>
      </c>
      <c r="X112" s="10">
        <v>155.49388113006944</v>
      </c>
      <c r="Y112" s="11">
        <v>127.99603446269948</v>
      </c>
      <c r="Z112" s="12">
        <v>145.31682704907558</v>
      </c>
      <c r="AA112" s="10">
        <v>132.64992402296036</v>
      </c>
      <c r="AB112" s="11">
        <v>122.71462700510315</v>
      </c>
      <c r="AC112" s="12">
        <v>131.11801929650366</v>
      </c>
    </row>
    <row r="113" spans="1:29">
      <c r="A113" s="1">
        <v>40969</v>
      </c>
      <c r="B113" s="6">
        <v>143.78563255347123</v>
      </c>
      <c r="C113" s="10">
        <v>138.21799901430171</v>
      </c>
      <c r="D113" s="11">
        <v>167.88313184053914</v>
      </c>
      <c r="E113" s="4">
        <v>0</v>
      </c>
      <c r="F113" s="4">
        <v>0</v>
      </c>
      <c r="G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1"/>
      <c r="T113" s="11">
        <v>144.74737351247734</v>
      </c>
      <c r="U113" s="12">
        <v>151.87443663809307</v>
      </c>
      <c r="V113" s="10">
        <v>142.01274457635731</v>
      </c>
      <c r="W113" s="11">
        <v>186.51527453661225</v>
      </c>
      <c r="X113" s="10">
        <v>138.52673747413479</v>
      </c>
      <c r="Y113" s="11">
        <v>145.75539758573359</v>
      </c>
      <c r="Z113" s="12">
        <v>140.98528124583072</v>
      </c>
      <c r="AA113" s="10">
        <v>137.67151876309234</v>
      </c>
      <c r="AB113" s="11">
        <v>141.66278634272953</v>
      </c>
      <c r="AC113" s="12">
        <v>138.24722854830614</v>
      </c>
    </row>
    <row r="114" spans="1:29">
      <c r="A114" s="1">
        <v>41000</v>
      </c>
      <c r="B114" s="6">
        <v>139.04136439842782</v>
      </c>
      <c r="C114" s="10">
        <v>140.02754404723805</v>
      </c>
      <c r="D114" s="11">
        <v>152.9723257399304</v>
      </c>
      <c r="E114" s="4">
        <v>0</v>
      </c>
      <c r="F114" s="4">
        <v>0</v>
      </c>
      <c r="G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1"/>
      <c r="T114" s="11">
        <v>142.73065479627431</v>
      </c>
      <c r="U114" s="12">
        <v>150.74659045375884</v>
      </c>
      <c r="V114" s="10">
        <v>145.34271499829345</v>
      </c>
      <c r="W114" s="11">
        <v>169.98412633740875</v>
      </c>
      <c r="X114" s="10">
        <v>148.40981767928528</v>
      </c>
      <c r="Y114" s="11">
        <v>131.60513649419278</v>
      </c>
      <c r="Z114" s="12">
        <v>142.1119335321404</v>
      </c>
      <c r="AA114" s="10">
        <v>133.42648945123025</v>
      </c>
      <c r="AB114" s="11">
        <v>125.57228872146872</v>
      </c>
      <c r="AC114" s="12">
        <v>132.05969474820603</v>
      </c>
    </row>
    <row r="115" spans="1:29">
      <c r="A115" s="1">
        <v>41030</v>
      </c>
      <c r="B115" s="6">
        <v>148.61201354241601</v>
      </c>
      <c r="C115" s="10">
        <v>135.11091126881306</v>
      </c>
      <c r="D115" s="11">
        <v>164.62089576269273</v>
      </c>
      <c r="E115" s="4">
        <v>0</v>
      </c>
      <c r="F115" s="4">
        <v>0</v>
      </c>
      <c r="G115" s="4">
        <v>0</v>
      </c>
      <c r="I115" s="4">
        <v>0</v>
      </c>
      <c r="J115" s="4">
        <v>0</v>
      </c>
      <c r="K115" s="4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1"/>
      <c r="T115" s="11">
        <v>141.88582517434355</v>
      </c>
      <c r="U115" s="12">
        <v>150.33049566711253</v>
      </c>
      <c r="V115" s="10">
        <v>140.61581100973712</v>
      </c>
      <c r="W115" s="11">
        <v>184.69070307503785</v>
      </c>
      <c r="X115" s="10">
        <v>134.38488937557395</v>
      </c>
      <c r="Y115" s="11">
        <v>140.05841911951651</v>
      </c>
      <c r="Z115" s="12">
        <v>136.58707029201659</v>
      </c>
      <c r="AA115" s="10">
        <v>134.34972244987938</v>
      </c>
      <c r="AB115" s="11">
        <v>139.35262287982994</v>
      </c>
      <c r="AC115" s="12">
        <v>135.32347001677297</v>
      </c>
    </row>
    <row r="116" spans="1:29">
      <c r="A116" s="1">
        <v>41061</v>
      </c>
      <c r="B116" s="6">
        <v>148.35407539076209</v>
      </c>
      <c r="C116" s="10">
        <v>132.62939470974433</v>
      </c>
      <c r="D116" s="11">
        <v>156.19533341512044</v>
      </c>
      <c r="E116" s="4">
        <v>0</v>
      </c>
      <c r="F116" s="4">
        <v>1</v>
      </c>
      <c r="G116" s="4">
        <v>0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1"/>
      <c r="T116" s="11">
        <v>137.83698516025447</v>
      </c>
      <c r="U116" s="12">
        <v>145.50080725840465</v>
      </c>
      <c r="V116" s="10">
        <v>137.03218095354222</v>
      </c>
      <c r="W116" s="11">
        <v>176.32298007192617</v>
      </c>
      <c r="X116" s="10">
        <v>131.85550508862849</v>
      </c>
      <c r="Y116" s="11">
        <v>129.82069630879866</v>
      </c>
      <c r="Z116" s="12">
        <v>130.99939168076443</v>
      </c>
      <c r="AA116" s="10">
        <v>131.20533021303135</v>
      </c>
      <c r="AB116" s="11">
        <v>131.9724229550894</v>
      </c>
      <c r="AC116" s="12">
        <v>131.33340783951564</v>
      </c>
    </row>
    <row r="117" spans="1:29">
      <c r="A117" s="1">
        <v>41091</v>
      </c>
      <c r="B117" s="6">
        <v>150.22641347356196</v>
      </c>
      <c r="C117" s="10">
        <v>147.18189434506331</v>
      </c>
      <c r="D117" s="11">
        <v>162.46779548327061</v>
      </c>
      <c r="E117" s="4">
        <v>0</v>
      </c>
      <c r="F117" s="4">
        <v>0</v>
      </c>
      <c r="G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1"/>
      <c r="T117" s="11">
        <v>150.51366736660384</v>
      </c>
      <c r="U117" s="12">
        <v>158.96937773864627</v>
      </c>
      <c r="V117" s="10">
        <v>152.16537420077952</v>
      </c>
      <c r="W117" s="11">
        <v>183.01590086134334</v>
      </c>
      <c r="X117" s="10">
        <v>155.69435373494457</v>
      </c>
      <c r="Y117" s="11">
        <v>138.2997195248457</v>
      </c>
      <c r="Z117" s="12">
        <v>149.35997207583006</v>
      </c>
      <c r="AA117" s="10">
        <v>145.07593362942654</v>
      </c>
      <c r="AB117" s="11">
        <v>136.94065889362602</v>
      </c>
      <c r="AC117" s="12">
        <v>143.69416430363449</v>
      </c>
    </row>
    <row r="118" spans="1:29">
      <c r="A118" s="1">
        <v>41122</v>
      </c>
      <c r="B118" s="6">
        <v>153.53709737991625</v>
      </c>
      <c r="C118" s="10">
        <v>139.7874344191809</v>
      </c>
      <c r="D118" s="11">
        <v>176.35855821045212</v>
      </c>
      <c r="E118" s="4">
        <v>0</v>
      </c>
      <c r="F118" s="4">
        <v>0</v>
      </c>
      <c r="G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11"/>
      <c r="T118" s="11">
        <v>148.31064727880113</v>
      </c>
      <c r="U118" s="12">
        <v>157.93916074150428</v>
      </c>
      <c r="V118" s="10">
        <v>145.35628035729985</v>
      </c>
      <c r="W118" s="11">
        <v>201.22044372373611</v>
      </c>
      <c r="X118" s="10">
        <v>136.73515435012445</v>
      </c>
      <c r="Y118" s="11">
        <v>150.34484342361799</v>
      </c>
      <c r="Z118" s="12">
        <v>142.08732573810087</v>
      </c>
      <c r="AA118" s="10">
        <v>140.44076404737393</v>
      </c>
      <c r="AB118" s="11">
        <v>148.6671511186496</v>
      </c>
      <c r="AC118" s="12">
        <v>142.08229452425175</v>
      </c>
    </row>
    <row r="119" spans="1:29">
      <c r="A119" s="1">
        <v>41153</v>
      </c>
      <c r="B119" s="6">
        <v>147.51727897747108</v>
      </c>
      <c r="C119" s="10">
        <v>143.27568124359243</v>
      </c>
      <c r="D119" s="11">
        <v>163.95496825166009</v>
      </c>
      <c r="E119" s="4">
        <v>0</v>
      </c>
      <c r="F119" s="4">
        <v>0</v>
      </c>
      <c r="G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11"/>
      <c r="T119" s="11">
        <v>147.8028803075255</v>
      </c>
      <c r="U119" s="12">
        <v>157.11150135204679</v>
      </c>
      <c r="V119" s="10">
        <v>148.56328580853403</v>
      </c>
      <c r="W119" s="11">
        <v>187.54822771738696</v>
      </c>
      <c r="X119" s="10">
        <v>150.41117251085524</v>
      </c>
      <c r="Y119" s="11">
        <v>138.5929306970487</v>
      </c>
      <c r="Z119" s="12">
        <v>146.41439060171194</v>
      </c>
      <c r="AA119" s="10">
        <v>139.36547805593131</v>
      </c>
      <c r="AB119" s="11">
        <v>136.81843272360405</v>
      </c>
      <c r="AC119" s="12">
        <v>138.87310782090063</v>
      </c>
    </row>
    <row r="120" spans="1:29">
      <c r="A120" s="1">
        <v>41183</v>
      </c>
      <c r="B120" s="6">
        <v>152.24617234578864</v>
      </c>
      <c r="C120" s="10">
        <v>145.17804481303776</v>
      </c>
      <c r="D120" s="11">
        <v>174.39755788575195</v>
      </c>
      <c r="E120" s="4">
        <v>0</v>
      </c>
      <c r="F120" s="4">
        <v>0</v>
      </c>
      <c r="G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1</v>
      </c>
      <c r="Q120" s="4">
        <v>0</v>
      </c>
      <c r="R120" s="4">
        <v>0</v>
      </c>
      <c r="S120" s="11"/>
      <c r="T120" s="11">
        <v>151.96393042125501</v>
      </c>
      <c r="U120" s="12">
        <v>160.95610711079553</v>
      </c>
      <c r="V120" s="10">
        <v>150.06617825574293</v>
      </c>
      <c r="W120" s="11">
        <v>198.93536115467501</v>
      </c>
      <c r="X120" s="10">
        <v>148.57391721534586</v>
      </c>
      <c r="Y120" s="11">
        <v>142.04208360805123</v>
      </c>
      <c r="Z120" s="12">
        <v>146.70955939690819</v>
      </c>
      <c r="AA120" s="10">
        <v>143.53543887971071</v>
      </c>
      <c r="AB120" s="11">
        <v>147.43131522376817</v>
      </c>
      <c r="AC120" s="12">
        <v>144.28995954419074</v>
      </c>
    </row>
    <row r="121" spans="1:29">
      <c r="A121" s="1">
        <v>41214</v>
      </c>
      <c r="B121" s="6">
        <v>148.66545334717347</v>
      </c>
      <c r="C121" s="10">
        <v>147.14508295111042</v>
      </c>
      <c r="D121" s="11">
        <v>164.51228411729122</v>
      </c>
      <c r="E121" s="4">
        <v>0</v>
      </c>
      <c r="F121" s="4">
        <v>0</v>
      </c>
      <c r="G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1</v>
      </c>
      <c r="R121" s="4">
        <v>0</v>
      </c>
      <c r="S121" s="11"/>
      <c r="T121" s="11">
        <v>150.96143631298295</v>
      </c>
      <c r="U121" s="12">
        <v>159.71119159542246</v>
      </c>
      <c r="V121" s="10">
        <v>151.58354948873182</v>
      </c>
      <c r="W121" s="11">
        <v>187.73326420429854</v>
      </c>
      <c r="X121" s="10">
        <v>154.98964490131166</v>
      </c>
      <c r="Y121" s="11">
        <v>134.64127594466649</v>
      </c>
      <c r="Z121" s="12">
        <v>147.62314049603688</v>
      </c>
      <c r="AA121" s="10">
        <v>138.23057055414944</v>
      </c>
      <c r="AB121" s="11">
        <v>139.35822761159361</v>
      </c>
      <c r="AC121" s="12">
        <v>138.47318267923836</v>
      </c>
    </row>
    <row r="122" spans="1:29">
      <c r="A122" s="1">
        <v>41244</v>
      </c>
      <c r="B122" s="6">
        <v>147.49952443301211</v>
      </c>
      <c r="C122" s="10">
        <v>166.63893932329032</v>
      </c>
      <c r="D122" s="11">
        <v>153.32728792606468</v>
      </c>
      <c r="E122" s="4">
        <v>0</v>
      </c>
      <c r="F122" s="4">
        <v>0</v>
      </c>
      <c r="G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1</v>
      </c>
      <c r="S122" s="11"/>
      <c r="T122" s="11">
        <v>163.40474303246421</v>
      </c>
      <c r="U122" s="12">
        <v>168.64949968472885</v>
      </c>
      <c r="V122" s="10">
        <v>167.62612658139901</v>
      </c>
      <c r="W122" s="11">
        <v>171.7955706913925</v>
      </c>
      <c r="X122" s="10">
        <v>200.25577956919335</v>
      </c>
      <c r="Y122" s="11">
        <v>123.85199500549869</v>
      </c>
      <c r="Z122" s="12">
        <v>172.62126770220735</v>
      </c>
      <c r="AA122" s="10">
        <v>154.02421224146363</v>
      </c>
      <c r="AB122" s="11">
        <v>137.44738618207938</v>
      </c>
      <c r="AC122" s="12">
        <v>151.21162417016836</v>
      </c>
    </row>
    <row r="123" spans="1:29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4">
        <v>0</v>
      </c>
      <c r="F123" s="4">
        <v>0</v>
      </c>
      <c r="G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1"/>
      <c r="T123" s="11">
        <v>161.94495167995413</v>
      </c>
      <c r="U123" s="12">
        <v>164.3772177177039</v>
      </c>
      <c r="V123" s="10">
        <v>161.21915292174802</v>
      </c>
      <c r="W123" s="11">
        <v>173.96463153837985</v>
      </c>
      <c r="X123" s="10">
        <v>208.92863574364981</v>
      </c>
      <c r="Y123" s="11">
        <v>142.03947076975859</v>
      </c>
      <c r="Z123" s="12">
        <v>185.17628024546786</v>
      </c>
      <c r="AA123" s="10">
        <v>146.16770738462142</v>
      </c>
      <c r="AB123" s="11">
        <v>136.87784596732945</v>
      </c>
      <c r="AC123" s="12">
        <v>144.95398640702174</v>
      </c>
    </row>
    <row r="124" spans="1:29">
      <c r="A124" s="1">
        <v>41306</v>
      </c>
      <c r="B124" s="6">
        <v>143.03517284963181</v>
      </c>
      <c r="C124" s="10">
        <v>137.19434042372635</v>
      </c>
      <c r="D124" s="11">
        <v>144.41890657311868</v>
      </c>
      <c r="E124" s="4">
        <v>1</v>
      </c>
      <c r="F124" s="4">
        <v>0</v>
      </c>
      <c r="G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1"/>
      <c r="T124" s="11">
        <v>138.68021006332552</v>
      </c>
      <c r="U124" s="12">
        <v>141.55587263925108</v>
      </c>
      <c r="V124" s="10">
        <v>135.70029314770676</v>
      </c>
      <c r="W124" s="11">
        <v>160.7225364338841</v>
      </c>
      <c r="X124" s="10">
        <v>151.30418559576037</v>
      </c>
      <c r="Y124" s="11">
        <v>131.3768065206836</v>
      </c>
      <c r="Z124" s="12">
        <v>144.02987347945668</v>
      </c>
      <c r="AA124" s="10">
        <v>130.01474604586704</v>
      </c>
      <c r="AB124" s="11">
        <v>120.31700445180512</v>
      </c>
      <c r="AC124" s="12">
        <v>128.52059413539189</v>
      </c>
    </row>
    <row r="125" spans="1:29">
      <c r="A125" s="1">
        <v>41334</v>
      </c>
      <c r="B125" s="6">
        <v>148.64570805029348</v>
      </c>
      <c r="C125" s="10">
        <v>148.83795692869134</v>
      </c>
      <c r="D125" s="11">
        <v>163.90639126227231</v>
      </c>
      <c r="E125" s="4">
        <v>0</v>
      </c>
      <c r="F125" s="4">
        <v>0</v>
      </c>
      <c r="G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1"/>
      <c r="T125" s="11">
        <v>151.65040766458148</v>
      </c>
      <c r="U125" s="12">
        <v>158.95339881731618</v>
      </c>
      <c r="V125" s="10">
        <v>152.07993129696465</v>
      </c>
      <c r="W125" s="11">
        <v>182.31504261799421</v>
      </c>
      <c r="X125" s="10">
        <v>158.3652479896962</v>
      </c>
      <c r="Y125" s="11">
        <v>143.04747126108225</v>
      </c>
      <c r="Z125" s="12">
        <v>152.1190166623025</v>
      </c>
      <c r="AA125" s="10">
        <v>141.50629499371612</v>
      </c>
      <c r="AB125" s="11">
        <v>136.86120111814171</v>
      </c>
      <c r="AC125" s="12">
        <v>140.47789139690266</v>
      </c>
    </row>
    <row r="126" spans="1:29">
      <c r="A126" s="1">
        <v>41365</v>
      </c>
      <c r="B126" s="6">
        <v>150.23074863719614</v>
      </c>
      <c r="C126" s="10">
        <v>136.982321428228</v>
      </c>
      <c r="D126" s="11">
        <v>169.77565758365776</v>
      </c>
      <c r="E126" s="4">
        <v>0</v>
      </c>
      <c r="F126" s="4">
        <v>0</v>
      </c>
      <c r="G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1"/>
      <c r="T126" s="11">
        <v>144.62775609713825</v>
      </c>
      <c r="U126" s="12">
        <v>153.01682967287536</v>
      </c>
      <c r="V126" s="10">
        <v>142.54151683835423</v>
      </c>
      <c r="W126" s="11">
        <v>188.88864213308716</v>
      </c>
      <c r="X126" s="10">
        <v>137.60562497510918</v>
      </c>
      <c r="Y126" s="11">
        <v>146.83616924904155</v>
      </c>
      <c r="Z126" s="12">
        <v>141.21217738572076</v>
      </c>
      <c r="AA126" s="10">
        <v>134.08957942336755</v>
      </c>
      <c r="AB126" s="11">
        <v>136.07039356354758</v>
      </c>
      <c r="AC126" s="12">
        <v>134.54766239084765</v>
      </c>
    </row>
    <row r="127" spans="1:29">
      <c r="A127" s="1">
        <v>41395</v>
      </c>
      <c r="B127" s="6">
        <v>152.2481156009778</v>
      </c>
      <c r="C127" s="10">
        <v>144.32892428274837</v>
      </c>
      <c r="D127" s="11">
        <v>169.9245293620373</v>
      </c>
      <c r="E127" s="4">
        <v>0</v>
      </c>
      <c r="F127" s="4">
        <v>0</v>
      </c>
      <c r="G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1"/>
      <c r="T127" s="11">
        <v>150.08502632303529</v>
      </c>
      <c r="U127" s="12">
        <v>159.20687355248259</v>
      </c>
      <c r="V127" s="10">
        <v>149.98188439305176</v>
      </c>
      <c r="W127" s="11">
        <v>191.16552534775877</v>
      </c>
      <c r="X127" s="10">
        <v>146.8061769422055</v>
      </c>
      <c r="Y127" s="11">
        <v>146.87192328673189</v>
      </c>
      <c r="Z127" s="12">
        <v>146.85520023058322</v>
      </c>
      <c r="AA127" s="10">
        <v>142.03125414187468</v>
      </c>
      <c r="AB127" s="11">
        <v>140.17429745704604</v>
      </c>
      <c r="AC127" s="12">
        <v>141.73220064345884</v>
      </c>
    </row>
    <row r="128" spans="1:29">
      <c r="A128" s="1">
        <v>41426</v>
      </c>
      <c r="B128" s="6">
        <v>150.52840776967557</v>
      </c>
      <c r="C128" s="10">
        <v>137.23440117588962</v>
      </c>
      <c r="D128" s="11">
        <v>163.38115822470908</v>
      </c>
      <c r="E128" s="4">
        <v>0</v>
      </c>
      <c r="F128" s="4">
        <v>1</v>
      </c>
      <c r="G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1"/>
      <c r="T128" s="11">
        <v>143.06222632695528</v>
      </c>
      <c r="U128" s="12">
        <v>151.78556513424883</v>
      </c>
      <c r="V128" s="10">
        <v>143.06077946316728</v>
      </c>
      <c r="W128" s="11">
        <v>183.86990882008087</v>
      </c>
      <c r="X128" s="10">
        <v>136.22383128426696</v>
      </c>
      <c r="Y128" s="11">
        <v>140.58108209131083</v>
      </c>
      <c r="Z128" s="12">
        <v>137.81838846296617</v>
      </c>
      <c r="AA128" s="10">
        <v>135.49104234086442</v>
      </c>
      <c r="AB128" s="11">
        <v>133.11376856176011</v>
      </c>
      <c r="AC128" s="12">
        <v>135.03402509942293</v>
      </c>
    </row>
    <row r="129" spans="1:29">
      <c r="A129" s="1">
        <v>41456</v>
      </c>
      <c r="B129" s="6">
        <v>153.86700771605319</v>
      </c>
      <c r="C129" s="10">
        <v>153.64086102375771</v>
      </c>
      <c r="D129" s="11">
        <v>171.77022396089816</v>
      </c>
      <c r="E129" s="4">
        <v>0</v>
      </c>
      <c r="F129" s="4">
        <v>0</v>
      </c>
      <c r="G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1"/>
      <c r="T129" s="11">
        <v>157.6601534710324</v>
      </c>
      <c r="U129" s="12">
        <v>165.94209679896116</v>
      </c>
      <c r="V129" s="10">
        <v>158.24204679971069</v>
      </c>
      <c r="W129" s="11">
        <v>192.36768424970953</v>
      </c>
      <c r="X129" s="10">
        <v>162.9407737670634</v>
      </c>
      <c r="Y129" s="11">
        <v>149.47466875635521</v>
      </c>
      <c r="Z129" s="12">
        <v>158.13734321460106</v>
      </c>
      <c r="AA129" s="10">
        <v>148.99212574595902</v>
      </c>
      <c r="AB129" s="11">
        <v>144.25878012739216</v>
      </c>
      <c r="AC129" s="12">
        <v>148.24275752529536</v>
      </c>
    </row>
    <row r="130" spans="1:29">
      <c r="A130" s="1">
        <v>41487</v>
      </c>
      <c r="B130" s="6">
        <v>155.27775567527826</v>
      </c>
      <c r="C130" s="10">
        <v>149.18655573182653</v>
      </c>
      <c r="D130" s="11">
        <v>176.94813739437967</v>
      </c>
      <c r="E130" s="4">
        <v>0</v>
      </c>
      <c r="F130" s="4">
        <v>0</v>
      </c>
      <c r="G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 s="4">
        <v>0</v>
      </c>
      <c r="P130" s="4">
        <v>0</v>
      </c>
      <c r="Q130" s="4">
        <v>0</v>
      </c>
      <c r="R130" s="4">
        <v>0</v>
      </c>
      <c r="S130" s="11"/>
      <c r="T130" s="11">
        <v>155.44140541829873</v>
      </c>
      <c r="U130" s="12">
        <v>165.00987733314184</v>
      </c>
      <c r="V130" s="10">
        <v>154.99976814202137</v>
      </c>
      <c r="W130" s="11">
        <v>199.74947493457717</v>
      </c>
      <c r="X130" s="10">
        <v>146.63399431750116</v>
      </c>
      <c r="Y130" s="11">
        <v>154.69302605281882</v>
      </c>
      <c r="Z130" s="12">
        <v>149.83735390641792</v>
      </c>
      <c r="AA130" s="10">
        <v>148.14247724453767</v>
      </c>
      <c r="AB130" s="11">
        <v>148.9638087761534</v>
      </c>
      <c r="AC130" s="12">
        <v>148.40840235925231</v>
      </c>
    </row>
    <row r="131" spans="1:29">
      <c r="A131" s="1">
        <v>41518</v>
      </c>
      <c r="B131" s="6">
        <v>152.73407794851929</v>
      </c>
      <c r="C131" s="10">
        <v>147.00631914929519</v>
      </c>
      <c r="D131" s="11">
        <v>171.20904784557521</v>
      </c>
      <c r="E131" s="4">
        <v>0</v>
      </c>
      <c r="F131" s="4">
        <v>0</v>
      </c>
      <c r="G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11"/>
      <c r="T131" s="11">
        <v>152.39803872571952</v>
      </c>
      <c r="U131" s="12">
        <v>161.38617680008173</v>
      </c>
      <c r="V131" s="10">
        <v>152.44547538231419</v>
      </c>
      <c r="W131" s="11">
        <v>194.40610577791165</v>
      </c>
      <c r="X131" s="10">
        <v>146.56827669927497</v>
      </c>
      <c r="Y131" s="11">
        <v>144.13792425756921</v>
      </c>
      <c r="Z131" s="12">
        <v>146.23855747002034</v>
      </c>
      <c r="AA131" s="10">
        <v>143.90322359800533</v>
      </c>
      <c r="AB131" s="11">
        <v>144.70683542537137</v>
      </c>
      <c r="AC131" s="12">
        <v>144.0298672818067</v>
      </c>
    </row>
    <row r="132" spans="1:29">
      <c r="A132" s="1">
        <v>41548</v>
      </c>
      <c r="B132" s="6">
        <v>155.31097462681615</v>
      </c>
      <c r="C132" s="10">
        <v>153.26579741611536</v>
      </c>
      <c r="D132" s="11">
        <v>179.70733881962903</v>
      </c>
      <c r="E132" s="4">
        <v>0</v>
      </c>
      <c r="F132" s="4">
        <v>0</v>
      </c>
      <c r="G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1</v>
      </c>
      <c r="Q132" s="4">
        <v>0</v>
      </c>
      <c r="R132" s="4">
        <v>0</v>
      </c>
      <c r="S132" s="11"/>
      <c r="T132" s="11">
        <v>159.32510718215252</v>
      </c>
      <c r="U132" s="12">
        <v>168.29379850810213</v>
      </c>
      <c r="V132" s="10">
        <v>158.85493341047257</v>
      </c>
      <c r="W132" s="11">
        <v>202.77775894906537</v>
      </c>
      <c r="X132" s="10">
        <v>153.59832168496916</v>
      </c>
      <c r="Y132" s="11">
        <v>151.01161987376528</v>
      </c>
      <c r="Z132" s="12">
        <v>153.30768783049899</v>
      </c>
      <c r="AA132" s="10">
        <v>148.73811762959889</v>
      </c>
      <c r="AB132" s="11">
        <v>152.26189043195302</v>
      </c>
      <c r="AC132" s="12">
        <v>149.4247838966312</v>
      </c>
    </row>
    <row r="133" spans="1:29">
      <c r="A133" s="1">
        <v>41579</v>
      </c>
      <c r="B133" s="6">
        <v>152.41256565846305</v>
      </c>
      <c r="C133" s="10">
        <v>157.373726437887</v>
      </c>
      <c r="D133" s="11">
        <v>164.55714889677094</v>
      </c>
      <c r="E133" s="4">
        <v>0</v>
      </c>
      <c r="F133" s="4">
        <v>0</v>
      </c>
      <c r="G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0</v>
      </c>
      <c r="S133" s="11"/>
      <c r="T133" s="11">
        <v>158.58346446820477</v>
      </c>
      <c r="U133" s="12">
        <v>166.54203593567826</v>
      </c>
      <c r="V133" s="10">
        <v>161.87428343061009</v>
      </c>
      <c r="W133" s="11">
        <v>184.94489082055998</v>
      </c>
      <c r="X133" s="10">
        <v>165.82695908600471</v>
      </c>
      <c r="Y133" s="11">
        <v>139.02383682414688</v>
      </c>
      <c r="Z133" s="12">
        <v>155.97324963422395</v>
      </c>
      <c r="AA133" s="10">
        <v>146.81887892782342</v>
      </c>
      <c r="AB133" s="11">
        <v>141.72566926905935</v>
      </c>
      <c r="AC133" s="12">
        <v>145.91283294006243</v>
      </c>
    </row>
    <row r="134" spans="1:29">
      <c r="A134" s="1">
        <v>41609</v>
      </c>
      <c r="B134" s="6">
        <v>149.10518152238254</v>
      </c>
      <c r="C134" s="10">
        <v>174.37666019072574</v>
      </c>
      <c r="D134" s="11">
        <v>154.9517728995954</v>
      </c>
      <c r="E134" s="4">
        <v>0</v>
      </c>
      <c r="F134" s="4">
        <v>0</v>
      </c>
      <c r="G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11"/>
      <c r="T134" s="11">
        <v>169.6097899978767</v>
      </c>
      <c r="U134" s="12">
        <v>175.80452118377389</v>
      </c>
      <c r="V134" s="10">
        <v>176.97396813748637</v>
      </c>
      <c r="W134" s="11">
        <v>172.73511411268845</v>
      </c>
      <c r="X134" s="10">
        <v>210.20574548773692</v>
      </c>
      <c r="Y134" s="11">
        <v>128.94554445863079</v>
      </c>
      <c r="Z134" s="12">
        <v>180.77805731854835</v>
      </c>
      <c r="AA134" s="10">
        <v>155.58689504375891</v>
      </c>
      <c r="AB134" s="11">
        <v>140.49044918509978</v>
      </c>
      <c r="AC134" s="12">
        <v>153.04726123687698</v>
      </c>
    </row>
    <row r="135" spans="1:29">
      <c r="A135" s="1">
        <v>41640</v>
      </c>
      <c r="B135" s="6">
        <v>150.41554405407246</v>
      </c>
      <c r="C135" s="10">
        <v>174.9551085928554</v>
      </c>
      <c r="D135" s="11">
        <v>156.10238878991592</v>
      </c>
      <c r="E135" s="4">
        <v>0</v>
      </c>
      <c r="F135" s="4">
        <v>0</v>
      </c>
      <c r="G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1"/>
      <c r="T135" s="11">
        <v>170.61763739906385</v>
      </c>
      <c r="U135" s="12">
        <v>172.50628311368786</v>
      </c>
      <c r="V135" s="10">
        <v>173.0365649131879</v>
      </c>
      <c r="W135" s="11">
        <v>171.54127454966627</v>
      </c>
      <c r="X135" s="10">
        <v>220.03038343500765</v>
      </c>
      <c r="Y135" s="11">
        <v>146.08710093107524</v>
      </c>
      <c r="Z135" s="12">
        <v>193.69177047344473</v>
      </c>
      <c r="AA135" s="10">
        <v>156.6855838938331</v>
      </c>
      <c r="AB135" s="11">
        <v>139.17756098335855</v>
      </c>
      <c r="AC135" s="12">
        <v>154.00708132654597</v>
      </c>
    </row>
    <row r="136" spans="1:29">
      <c r="A136" s="1">
        <v>41671</v>
      </c>
      <c r="B136" s="6">
        <v>148.30333193077317</v>
      </c>
      <c r="C136" s="10">
        <v>144.81642949957106</v>
      </c>
      <c r="D136" s="11">
        <v>158.47086621894388</v>
      </c>
      <c r="E136" s="4">
        <v>1</v>
      </c>
      <c r="F136" s="4">
        <v>0</v>
      </c>
      <c r="G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1"/>
      <c r="T136" s="11">
        <v>147.90050874321119</v>
      </c>
      <c r="U136" s="12">
        <v>151.57731630459679</v>
      </c>
      <c r="V136" s="10">
        <v>144.89061461176448</v>
      </c>
      <c r="W136" s="11">
        <v>174.99706667469525</v>
      </c>
      <c r="X136" s="10">
        <v>149.35270515769233</v>
      </c>
      <c r="Y136" s="11">
        <v>147.25463194478425</v>
      </c>
      <c r="Z136" s="12">
        <v>148.93535598196152</v>
      </c>
      <c r="AA136" s="10">
        <v>134.14962340037312</v>
      </c>
      <c r="AB136" s="11">
        <v>132.80477603069849</v>
      </c>
      <c r="AC136" s="12">
        <v>134.18581921259346</v>
      </c>
    </row>
    <row r="137" spans="1:29">
      <c r="A137" s="1">
        <v>41699</v>
      </c>
      <c r="B137" s="6">
        <v>150.69093234481971</v>
      </c>
      <c r="C137" s="10">
        <v>155.45372822446697</v>
      </c>
      <c r="D137" s="11">
        <v>161.32167795903396</v>
      </c>
      <c r="E137" s="4">
        <v>0</v>
      </c>
      <c r="F137" s="4">
        <v>0</v>
      </c>
      <c r="G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1"/>
      <c r="T137" s="11">
        <v>155.91416047082546</v>
      </c>
      <c r="U137" s="12">
        <v>162.66065169889603</v>
      </c>
      <c r="V137" s="10">
        <v>158.85124510217437</v>
      </c>
      <c r="W137" s="11">
        <v>176.87150084475371</v>
      </c>
      <c r="X137" s="10">
        <v>163.39850445021361</v>
      </c>
      <c r="Y137" s="11">
        <v>147.89183453303431</v>
      </c>
      <c r="Z137" s="12">
        <v>157.06818181519995</v>
      </c>
      <c r="AA137" s="10">
        <v>144.71497409310876</v>
      </c>
      <c r="AB137" s="11">
        <v>134.61006970814444</v>
      </c>
      <c r="AC137" s="12">
        <v>142.67153641632808</v>
      </c>
    </row>
    <row r="138" spans="1:29">
      <c r="A138" s="1">
        <v>41730</v>
      </c>
      <c r="B138" s="6">
        <v>149.99173493507905</v>
      </c>
      <c r="C138" s="10">
        <v>153.85757897878614</v>
      </c>
      <c r="D138" s="11">
        <v>159.91518831139655</v>
      </c>
      <c r="E138" s="4">
        <v>0</v>
      </c>
      <c r="F138" s="4">
        <v>0</v>
      </c>
      <c r="G138" s="4">
        <v>0</v>
      </c>
      <c r="I138" s="4">
        <v>0</v>
      </c>
      <c r="J138" s="4">
        <v>1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1"/>
      <c r="T138" s="11">
        <v>154.79634409259617</v>
      </c>
      <c r="U138" s="12">
        <v>164.35215820151478</v>
      </c>
      <c r="V138" s="10">
        <v>161.74955420206558</v>
      </c>
      <c r="W138" s="11">
        <v>174.92819354724625</v>
      </c>
      <c r="X138" s="10">
        <v>169.39227524161396</v>
      </c>
      <c r="Y138" s="11">
        <v>143.72149432106104</v>
      </c>
      <c r="Z138" s="12">
        <v>159.73313549097179</v>
      </c>
      <c r="AA138" s="10">
        <v>140.82957072533259</v>
      </c>
      <c r="AB138" s="11">
        <v>130.80930626898692</v>
      </c>
      <c r="AC138" s="12">
        <v>139.06596762492575</v>
      </c>
    </row>
    <row r="139" spans="1:29">
      <c r="A139" s="1">
        <v>41760</v>
      </c>
      <c r="B139" s="6">
        <v>153.27418651398233</v>
      </c>
      <c r="C139" s="10">
        <v>149.67695613793308</v>
      </c>
      <c r="D139" s="11">
        <v>165.5244948650386</v>
      </c>
      <c r="E139" s="4">
        <v>0</v>
      </c>
      <c r="F139" s="4">
        <v>0</v>
      </c>
      <c r="G139" s="4">
        <v>0</v>
      </c>
      <c r="I139" s="4">
        <v>0</v>
      </c>
      <c r="J139" s="4">
        <v>0</v>
      </c>
      <c r="K139" s="4">
        <v>1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1"/>
      <c r="T139" s="11">
        <v>152.96734601549545</v>
      </c>
      <c r="U139" s="12">
        <v>160.56308226293223</v>
      </c>
      <c r="V139" s="10">
        <v>154.98040001983705</v>
      </c>
      <c r="W139" s="11">
        <v>181.95492464821669</v>
      </c>
      <c r="X139" s="10">
        <v>150.83379884005703</v>
      </c>
      <c r="Y139" s="11">
        <v>150.09813746003391</v>
      </c>
      <c r="Z139" s="12">
        <v>150.57547909646996</v>
      </c>
      <c r="AA139" s="10">
        <v>146.44457735834371</v>
      </c>
      <c r="AB139" s="11">
        <v>142.25209532686782</v>
      </c>
      <c r="AC139" s="12">
        <v>145.71276706702338</v>
      </c>
    </row>
    <row r="140" spans="1:29">
      <c r="A140" s="1">
        <v>41791</v>
      </c>
      <c r="B140" s="6">
        <v>148.38087124052655</v>
      </c>
      <c r="C140" s="10">
        <v>143.2515248883588</v>
      </c>
      <c r="D140" s="11">
        <v>150.65201179135042</v>
      </c>
      <c r="E140" s="4">
        <v>0</v>
      </c>
      <c r="F140" s="4">
        <v>1</v>
      </c>
      <c r="G140" s="4">
        <v>0</v>
      </c>
      <c r="I140" s="4">
        <v>0</v>
      </c>
      <c r="J140" s="4">
        <v>0</v>
      </c>
      <c r="K140" s="4">
        <v>0</v>
      </c>
      <c r="L140" s="4">
        <v>1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1"/>
      <c r="T140" s="11">
        <v>144.37580333963999</v>
      </c>
      <c r="U140" s="12">
        <v>151.06327892921337</v>
      </c>
      <c r="V140" s="10">
        <v>147.91094370106848</v>
      </c>
      <c r="W140" s="11">
        <v>165.62963686660962</v>
      </c>
      <c r="X140" s="10">
        <v>143.93035164723693</v>
      </c>
      <c r="Y140" s="11">
        <v>137.20335068723148</v>
      </c>
      <c r="Z140" s="12">
        <v>141.26657074088072</v>
      </c>
      <c r="AA140" s="10">
        <v>135.57126656206557</v>
      </c>
      <c r="AB140" s="11">
        <v>127.85438154186654</v>
      </c>
      <c r="AC140" s="12">
        <v>134.12146739173014</v>
      </c>
    </row>
    <row r="141" spans="1:29">
      <c r="A141" s="1">
        <v>41821</v>
      </c>
      <c r="B141" s="6">
        <v>152.20089761290978</v>
      </c>
      <c r="C141" s="10">
        <v>150.5481494563526</v>
      </c>
      <c r="D141" s="11">
        <v>165.57547081021221</v>
      </c>
      <c r="E141" s="4">
        <v>0</v>
      </c>
      <c r="F141" s="4">
        <v>0</v>
      </c>
      <c r="G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11"/>
      <c r="T141" s="11">
        <v>153.80471308155461</v>
      </c>
      <c r="U141" s="12">
        <v>159.98011174217515</v>
      </c>
      <c r="V141" s="10">
        <v>154.34264824932183</v>
      </c>
      <c r="W141" s="11">
        <v>181.78813032516973</v>
      </c>
      <c r="X141" s="10">
        <v>160.34424914501977</v>
      </c>
      <c r="Y141" s="11">
        <v>152.24189327188637</v>
      </c>
      <c r="Z141" s="12">
        <v>157.60152175442852</v>
      </c>
      <c r="AA141" s="10">
        <v>144.41308580785534</v>
      </c>
      <c r="AB141" s="11">
        <v>141.64184377432679</v>
      </c>
      <c r="AC141" s="12">
        <v>144.02268314809939</v>
      </c>
    </row>
    <row r="142" spans="1:29">
      <c r="A142" s="1">
        <v>41852</v>
      </c>
      <c r="B142" s="6">
        <v>153.35520135756283</v>
      </c>
      <c r="C142" s="10">
        <v>157.10242271201827</v>
      </c>
      <c r="D142" s="11">
        <v>165.43118382333992</v>
      </c>
      <c r="E142" s="4">
        <v>0</v>
      </c>
      <c r="F142" s="4">
        <v>0</v>
      </c>
      <c r="G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11"/>
      <c r="T142" s="11">
        <v>158.42032665505877</v>
      </c>
      <c r="U142" s="12">
        <v>167.06665490473662</v>
      </c>
      <c r="V142" s="10">
        <v>162.92996044361487</v>
      </c>
      <c r="W142" s="11">
        <v>183.94839849246321</v>
      </c>
      <c r="X142" s="10">
        <v>157.24444296896741</v>
      </c>
      <c r="Y142" s="11">
        <v>145.06655048724531</v>
      </c>
      <c r="Z142" s="12">
        <v>152.60032185802365</v>
      </c>
      <c r="AA142" s="10">
        <v>149.57150439571922</v>
      </c>
      <c r="AB142" s="11">
        <v>140.28068732158542</v>
      </c>
      <c r="AC142" s="12">
        <v>147.95202518743551</v>
      </c>
    </row>
    <row r="143" spans="1:29">
      <c r="A143" s="1">
        <v>41883</v>
      </c>
      <c r="B143" s="6">
        <v>152.59510902779735</v>
      </c>
      <c r="C143" s="10">
        <v>150.24381248827083</v>
      </c>
      <c r="D143" s="11">
        <v>165.34630217444072</v>
      </c>
      <c r="E143" s="4">
        <v>0</v>
      </c>
      <c r="F143" s="4">
        <v>0</v>
      </c>
      <c r="G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11"/>
      <c r="T143" s="11">
        <v>153.3433698056113</v>
      </c>
      <c r="U143" s="12">
        <v>161.62185296773842</v>
      </c>
      <c r="V143" s="10">
        <v>155.18274988495648</v>
      </c>
      <c r="W143" s="11">
        <v>184.73057821803863</v>
      </c>
      <c r="X143" s="10">
        <v>153.13888389625961</v>
      </c>
      <c r="Y143" s="11">
        <v>137.95161553079885</v>
      </c>
      <c r="Z143" s="12">
        <v>147.83184549047596</v>
      </c>
      <c r="AA143" s="10">
        <v>144.75137700689962</v>
      </c>
      <c r="AB143" s="11">
        <v>143.29048991666474</v>
      </c>
      <c r="AC143" s="12">
        <v>144.45906991593904</v>
      </c>
    </row>
    <row r="144" spans="1:29">
      <c r="A144" s="1">
        <v>41913</v>
      </c>
      <c r="B144" s="6">
        <v>154.67874399595451</v>
      </c>
      <c r="C144" s="10">
        <v>158.51892275342837</v>
      </c>
      <c r="D144" s="11">
        <v>174.27170081957763</v>
      </c>
      <c r="E144" s="4">
        <v>0</v>
      </c>
      <c r="F144" s="4">
        <v>0</v>
      </c>
      <c r="G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1</v>
      </c>
      <c r="Q144" s="4">
        <v>0</v>
      </c>
      <c r="R144" s="4">
        <v>0</v>
      </c>
      <c r="S144" s="11"/>
      <c r="T144" s="11">
        <v>161.88132957749693</v>
      </c>
      <c r="U144" s="12">
        <v>170.60852020279333</v>
      </c>
      <c r="V144" s="10">
        <v>164.70896362179829</v>
      </c>
      <c r="W144" s="11">
        <v>195.26465101253484</v>
      </c>
      <c r="X144" s="10">
        <v>159.38416712130277</v>
      </c>
      <c r="Y144" s="11">
        <v>144.2586551872069</v>
      </c>
      <c r="Z144" s="12">
        <v>154.19454408720745</v>
      </c>
      <c r="AA144" s="10">
        <v>150.58508573465753</v>
      </c>
      <c r="AB144" s="11">
        <v>148.59236960435598</v>
      </c>
      <c r="AC144" s="12">
        <v>150.24903596136761</v>
      </c>
    </row>
    <row r="145" spans="1:29">
      <c r="A145" s="1">
        <v>41944</v>
      </c>
      <c r="B145" s="6">
        <v>150.48154804930084</v>
      </c>
      <c r="C145" s="10">
        <v>157.981757334604</v>
      </c>
      <c r="D145" s="11">
        <v>159.6880374206329</v>
      </c>
      <c r="E145" s="4">
        <v>0</v>
      </c>
      <c r="F145" s="4">
        <v>0</v>
      </c>
      <c r="G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1</v>
      </c>
      <c r="R145" s="4">
        <v>0</v>
      </c>
      <c r="S145" s="11"/>
      <c r="T145" s="11">
        <v>157.80773983228582</v>
      </c>
      <c r="U145" s="12">
        <v>165.66589494982216</v>
      </c>
      <c r="V145" s="10">
        <v>163.40524521937684</v>
      </c>
      <c r="W145" s="11">
        <v>177.26685359899528</v>
      </c>
      <c r="X145" s="10">
        <v>161.48273277009173</v>
      </c>
      <c r="Y145" s="11">
        <v>135.93908618818415</v>
      </c>
      <c r="Z145" s="12">
        <v>152.10558346291197</v>
      </c>
      <c r="AA145" s="10">
        <v>146.93325474336893</v>
      </c>
      <c r="AB145" s="11">
        <v>138.81114407826274</v>
      </c>
      <c r="AC145" s="12">
        <v>145.46693357987442</v>
      </c>
    </row>
    <row r="146" spans="1:29">
      <c r="A146" s="1">
        <v>41974</v>
      </c>
      <c r="B146" s="6">
        <v>149.06728609187579</v>
      </c>
      <c r="C146" s="10">
        <v>182.1580127557495</v>
      </c>
      <c r="D146" s="11">
        <v>153.08531086214674</v>
      </c>
      <c r="E146" s="4">
        <v>0</v>
      </c>
      <c r="F146" s="4">
        <v>0</v>
      </c>
      <c r="G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1</v>
      </c>
      <c r="S146" s="11"/>
      <c r="T146" s="11">
        <v>174.96921059286785</v>
      </c>
      <c r="U146" s="12">
        <v>179.56483084355682</v>
      </c>
      <c r="V146" s="10">
        <v>183.71814925284951</v>
      </c>
      <c r="W146" s="11">
        <v>168.94582232915988</v>
      </c>
      <c r="X146" s="10">
        <v>216.89173779830588</v>
      </c>
      <c r="Y146" s="11">
        <v>128.2860903551437</v>
      </c>
      <c r="Z146" s="12">
        <v>184.64149687457461</v>
      </c>
      <c r="AA146" s="10">
        <v>162.64217156915913</v>
      </c>
      <c r="AB146" s="11">
        <v>140.41495496386841</v>
      </c>
      <c r="AC146" s="12">
        <v>158.80849079713175</v>
      </c>
    </row>
    <row r="147" spans="1:29">
      <c r="A147" s="1"/>
      <c r="B147" s="6"/>
      <c r="C147" s="10"/>
      <c r="D147" s="11"/>
      <c r="S147" s="11"/>
      <c r="T147" s="11"/>
      <c r="U147" s="12"/>
      <c r="V147" s="10"/>
      <c r="W147" s="11"/>
      <c r="X147" s="10"/>
      <c r="Y147" s="11"/>
      <c r="Z147" s="12"/>
      <c r="AA147" s="10"/>
      <c r="AB147" s="11"/>
      <c r="AC147" s="12"/>
    </row>
    <row r="148" spans="1:29">
      <c r="A148" s="1"/>
      <c r="B148" s="6"/>
      <c r="C148" s="10"/>
      <c r="D148" s="11"/>
      <c r="S148" s="11"/>
      <c r="T148" s="11"/>
      <c r="U148" s="12"/>
      <c r="V148" s="10"/>
      <c r="W148" s="11"/>
      <c r="X148" s="10"/>
      <c r="Y148" s="11"/>
      <c r="Z148" s="12"/>
      <c r="AA148" s="10"/>
      <c r="AB148" s="11"/>
      <c r="AC148" s="12"/>
    </row>
    <row r="149" spans="1:29">
      <c r="A149" s="1">
        <v>42005</v>
      </c>
      <c r="B149" s="6">
        <v>148.9315411361342</v>
      </c>
      <c r="C149" s="10">
        <v>177.83860161438747</v>
      </c>
      <c r="D149" s="11">
        <v>147.92116207517668</v>
      </c>
      <c r="S149" s="11"/>
      <c r="T149" s="11">
        <v>170.72632261999382</v>
      </c>
      <c r="U149" s="12">
        <v>171.34964077562665</v>
      </c>
      <c r="V149" s="10">
        <v>175.2190124680526</v>
      </c>
      <c r="W149" s="11">
        <v>161.16863635636085</v>
      </c>
      <c r="X149" s="10">
        <v>226.95259002537901</v>
      </c>
      <c r="Y149" s="11">
        <v>141.160054400511</v>
      </c>
      <c r="Z149" s="12">
        <v>196.18242581817606</v>
      </c>
      <c r="AA149" s="10">
        <v>156.89775433322924</v>
      </c>
      <c r="AB149" s="11">
        <v>132.20708636911331</v>
      </c>
      <c r="AC149" s="12">
        <v>152.90947189507011</v>
      </c>
    </row>
    <row r="150" spans="1:29">
      <c r="A150" s="1">
        <v>42036</v>
      </c>
      <c r="B150" s="6">
        <v>144.79427792300345</v>
      </c>
      <c r="C150" s="10">
        <v>147.35269724927801</v>
      </c>
      <c r="D150" s="11">
        <v>133.73220598684802</v>
      </c>
      <c r="S150" s="11"/>
      <c r="T150" s="11">
        <v>143.57325625828091</v>
      </c>
      <c r="U150" s="12">
        <v>147.53534347950662</v>
      </c>
      <c r="V150" s="10">
        <v>147.81294575971953</v>
      </c>
      <c r="W150" s="11">
        <v>148.95588329695067</v>
      </c>
      <c r="X150" s="10">
        <v>157.30283391167555</v>
      </c>
      <c r="Y150" s="11">
        <v>115.10245281341091</v>
      </c>
      <c r="Z150" s="12">
        <v>141.47186188583595</v>
      </c>
      <c r="AA150" s="10">
        <v>132.48112661146948</v>
      </c>
      <c r="AB150" s="11">
        <v>115.70656655547656</v>
      </c>
      <c r="AC150" s="12">
        <v>129.70293181832506</v>
      </c>
    </row>
    <row r="151" spans="1:29">
      <c r="A151" s="1">
        <v>42064</v>
      </c>
      <c r="B151" s="6">
        <v>150.04099259190687</v>
      </c>
      <c r="C151" s="10">
        <v>149.64048242813385</v>
      </c>
      <c r="D151" s="11">
        <v>163.27223916140176</v>
      </c>
      <c r="S151" s="11"/>
      <c r="T151" s="11">
        <v>152.08838619700245</v>
      </c>
      <c r="U151" s="12">
        <v>159.5572344496818</v>
      </c>
      <c r="V151" s="10">
        <v>154.87001294406608</v>
      </c>
      <c r="W151" s="11">
        <v>179.06576850085708</v>
      </c>
      <c r="X151" s="10">
        <v>147.28074986252528</v>
      </c>
      <c r="Y151" s="11">
        <v>153.95410840764856</v>
      </c>
      <c r="Z151" s="12">
        <v>149.50594417632033</v>
      </c>
      <c r="AA151" s="10">
        <v>141.80575147216544</v>
      </c>
      <c r="AB151" s="11">
        <v>135.50179496488278</v>
      </c>
      <c r="AC151" s="12">
        <v>140.4697507731475</v>
      </c>
    </row>
    <row r="152" spans="1:29">
      <c r="A152" s="1">
        <v>42095</v>
      </c>
      <c r="B152" s="6">
        <v>146.08101084716861</v>
      </c>
      <c r="C152" s="10">
        <v>153.80609130044039</v>
      </c>
      <c r="D152" s="11">
        <v>149.9277014684117</v>
      </c>
      <c r="S152" s="11"/>
      <c r="T152" s="11">
        <v>152.27614435750726</v>
      </c>
      <c r="U152" s="12">
        <v>161.16409316650609</v>
      </c>
      <c r="V152" s="10">
        <v>161.21241276987385</v>
      </c>
      <c r="W152" s="11">
        <v>164.73713281451646</v>
      </c>
      <c r="X152" s="10">
        <v>162.20963881229281</v>
      </c>
      <c r="Y152" s="11">
        <v>136.55423402823507</v>
      </c>
      <c r="Z152" s="12">
        <v>152.5515269638685</v>
      </c>
      <c r="AA152" s="10">
        <v>138.93185330091808</v>
      </c>
      <c r="AB152" s="11">
        <v>122.06506893386224</v>
      </c>
      <c r="AC152" s="12">
        <v>135.89691421950488</v>
      </c>
    </row>
    <row r="153" spans="1:29">
      <c r="A153" s="1">
        <v>42125</v>
      </c>
      <c r="B153" s="6">
        <v>147.567111907087</v>
      </c>
      <c r="C153" s="10">
        <v>149.66026351565381</v>
      </c>
      <c r="D153" s="11">
        <v>153.02541298383454</v>
      </c>
      <c r="S153" s="11"/>
      <c r="T153" s="11">
        <v>149.8248451116053</v>
      </c>
      <c r="U153" s="12">
        <v>158.76322732661563</v>
      </c>
      <c r="V153" s="10">
        <v>157.03238446906235</v>
      </c>
      <c r="W153" s="11">
        <v>169.39139339650245</v>
      </c>
      <c r="X153" s="10">
        <v>149.06144814922814</v>
      </c>
      <c r="Y153" s="11">
        <v>141.90811753372944</v>
      </c>
      <c r="Z153" s="12">
        <v>146.33642093919474</v>
      </c>
      <c r="AA153" s="10">
        <v>141.02783136006164</v>
      </c>
      <c r="AB153" s="11">
        <v>125.93011129276493</v>
      </c>
      <c r="AC153" s="12">
        <v>138.2668961621662</v>
      </c>
    </row>
    <row r="154" spans="1:29">
      <c r="A154" s="1">
        <v>42156</v>
      </c>
      <c r="B154" s="6">
        <v>146.574620355029</v>
      </c>
      <c r="C154" s="10">
        <v>146.12831808204129</v>
      </c>
      <c r="D154" s="11">
        <v>147.98120110424239</v>
      </c>
      <c r="S154" s="11"/>
      <c r="T154" s="11">
        <v>145.84416013524904</v>
      </c>
      <c r="U154" s="12">
        <v>153.86158050936342</v>
      </c>
      <c r="V154" s="10">
        <v>152.95619477324107</v>
      </c>
      <c r="W154" s="11">
        <v>162.92093563477147</v>
      </c>
      <c r="X154" s="10">
        <v>144.14001457021163</v>
      </c>
      <c r="Y154" s="11">
        <v>142.11526864588356</v>
      </c>
      <c r="Z154" s="12">
        <v>143.280758010124</v>
      </c>
      <c r="AA154" s="10">
        <v>134.79628647944153</v>
      </c>
      <c r="AB154" s="11">
        <v>122.00799239641091</v>
      </c>
      <c r="AC154" s="12">
        <v>132.40366596703029</v>
      </c>
    </row>
    <row r="155" spans="1:29">
      <c r="A155" s="1">
        <v>42186</v>
      </c>
      <c r="B155" s="6">
        <v>148.05544371104332</v>
      </c>
      <c r="C155" s="10">
        <v>158.0235739305443</v>
      </c>
      <c r="D155" s="11">
        <v>156.40333665665406</v>
      </c>
      <c r="S155" s="11"/>
      <c r="T155" s="11">
        <v>157.0831417103754</v>
      </c>
      <c r="U155" s="12">
        <v>164.99842019761851</v>
      </c>
      <c r="V155" s="10">
        <v>164.24296256341793</v>
      </c>
      <c r="W155" s="11">
        <v>172.52739974556025</v>
      </c>
      <c r="X155" s="10">
        <v>159.73125513270546</v>
      </c>
      <c r="Y155" s="11">
        <v>142.99732374676273</v>
      </c>
      <c r="Z155" s="12">
        <v>153.66101828117687</v>
      </c>
      <c r="AA155" s="10">
        <v>148.68425071916411</v>
      </c>
      <c r="AB155" s="11">
        <v>132.79547609620755</v>
      </c>
      <c r="AC155" s="12">
        <v>145.87173956986402</v>
      </c>
    </row>
    <row r="156" spans="1:29">
      <c r="A156" s="1">
        <v>42217</v>
      </c>
      <c r="B156" s="6">
        <v>148.37401159787592</v>
      </c>
      <c r="C156" s="10">
        <v>152.84397080291015</v>
      </c>
      <c r="D156" s="11">
        <v>157.02173209424873</v>
      </c>
      <c r="S156" s="11"/>
      <c r="T156" s="11">
        <v>153.12947972364364</v>
      </c>
      <c r="U156" s="12">
        <v>163.16923238389873</v>
      </c>
      <c r="V156" s="10">
        <v>160.40223836577414</v>
      </c>
      <c r="W156" s="11">
        <v>175.61435653898661</v>
      </c>
      <c r="X156" s="10">
        <v>148.28340130335482</v>
      </c>
      <c r="Y156" s="11">
        <v>143.76459791683641</v>
      </c>
      <c r="Z156" s="12">
        <v>146.60675981397264</v>
      </c>
      <c r="AA156" s="10">
        <v>144.53074869861999</v>
      </c>
      <c r="AB156" s="11">
        <v>128.73773445560656</v>
      </c>
      <c r="AC156" s="12">
        <v>141.69440473208428</v>
      </c>
    </row>
    <row r="157" spans="1:29">
      <c r="A157" s="1">
        <v>42248</v>
      </c>
      <c r="B157" s="6">
        <v>146.06133486554123</v>
      </c>
      <c r="C157" s="10">
        <v>151.03962910894009</v>
      </c>
      <c r="D157" s="11">
        <v>154.26330672540499</v>
      </c>
      <c r="S157" s="11"/>
      <c r="T157" s="11">
        <v>151.1412115005823</v>
      </c>
      <c r="U157" s="12">
        <v>161.31687401608744</v>
      </c>
      <c r="V157" s="10">
        <v>158.17573033436696</v>
      </c>
      <c r="W157" s="11">
        <v>173.79152076104543</v>
      </c>
      <c r="X157" s="10">
        <v>155.92781412545321</v>
      </c>
      <c r="Y157" s="11">
        <v>137.02241178222656</v>
      </c>
      <c r="Z157" s="12">
        <v>149.17380447868325</v>
      </c>
      <c r="AA157" s="10">
        <v>136.39295028723978</v>
      </c>
      <c r="AB157" s="11">
        <v>127.43126559553743</v>
      </c>
      <c r="AC157" s="12">
        <v>134.71464062568853</v>
      </c>
    </row>
    <row r="158" spans="1:29">
      <c r="A158" s="1">
        <v>42278</v>
      </c>
      <c r="B158" s="6">
        <v>147.76622754226656</v>
      </c>
      <c r="C158" s="10">
        <v>160.21838843308657</v>
      </c>
      <c r="D158" s="11">
        <v>160.10461593137143</v>
      </c>
      <c r="S158" s="11"/>
      <c r="T158" s="11">
        <v>159.57068516223862</v>
      </c>
      <c r="U158" s="12">
        <v>169.69952757208961</v>
      </c>
      <c r="V158" s="10">
        <v>168.21764951730978</v>
      </c>
      <c r="W158" s="11">
        <v>180.16963700376391</v>
      </c>
      <c r="X158" s="10">
        <v>159.84110686030616</v>
      </c>
      <c r="Y158" s="11">
        <v>139.20734998551009</v>
      </c>
      <c r="Z158" s="12">
        <v>152.48953008715742</v>
      </c>
      <c r="AA158" s="10">
        <v>145.71841085202195</v>
      </c>
      <c r="AB158" s="11">
        <v>131.66721090851243</v>
      </c>
      <c r="AC158" s="12">
        <v>143.14482500986111</v>
      </c>
    </row>
    <row r="159" spans="1:29">
      <c r="A159" s="1">
        <v>42309</v>
      </c>
      <c r="B159" s="6">
        <v>143.56728426223901</v>
      </c>
      <c r="C159" s="10">
        <v>148.57964007777335</v>
      </c>
      <c r="D159" s="11">
        <v>147.86235606197229</v>
      </c>
      <c r="S159" s="11"/>
      <c r="T159" s="11">
        <v>147.82555336195364</v>
      </c>
      <c r="U159" s="12">
        <v>156.20341999123374</v>
      </c>
      <c r="V159" s="10">
        <v>154.6863437318608</v>
      </c>
      <c r="W159" s="11">
        <v>165.17687089270376</v>
      </c>
      <c r="X159" s="10">
        <v>146.07653856168599</v>
      </c>
      <c r="Y159" s="11">
        <v>129.23909680819546</v>
      </c>
      <c r="Z159" s="12">
        <v>140.05104793831731</v>
      </c>
      <c r="AA159" s="10">
        <v>137.49363621242733</v>
      </c>
      <c r="AB159" s="11">
        <v>123.48142561452563</v>
      </c>
      <c r="AC159" s="12">
        <v>134.93540827274489</v>
      </c>
    </row>
    <row r="160" spans="1:29">
      <c r="A160" s="1">
        <v>42339</v>
      </c>
      <c r="B160" s="6">
        <v>142.73362781853254</v>
      </c>
      <c r="C160" s="10">
        <v>175.56839791895359</v>
      </c>
      <c r="D160" s="11">
        <v>144.61459120513067</v>
      </c>
      <c r="S160" s="11"/>
      <c r="T160" s="11">
        <v>167.89552742907898</v>
      </c>
      <c r="U160" s="12">
        <v>174.34818575816621</v>
      </c>
      <c r="V160" s="10">
        <v>179.81473516598132</v>
      </c>
      <c r="W160" s="11">
        <v>159.4531148893937</v>
      </c>
      <c r="X160" s="10">
        <v>204.34324846377064</v>
      </c>
      <c r="Y160" s="11">
        <v>130.04732096951059</v>
      </c>
      <c r="Z160" s="12">
        <v>177.59793046175909</v>
      </c>
      <c r="AA160" s="10">
        <v>152.93263784054807</v>
      </c>
      <c r="AB160" s="11">
        <v>130.90884442223424</v>
      </c>
      <c r="AC160" s="12">
        <v>149.12235438902755</v>
      </c>
    </row>
    <row r="161" spans="1:29">
      <c r="A161" s="1">
        <v>42370</v>
      </c>
      <c r="B161" s="6">
        <v>141.40306947467565</v>
      </c>
      <c r="C161" s="10">
        <v>170.63987029817747</v>
      </c>
      <c r="D161" s="11">
        <v>133.04255680119445</v>
      </c>
      <c r="S161" s="11"/>
      <c r="T161" s="11">
        <v>161.56749153180485</v>
      </c>
      <c r="U161" s="12">
        <v>162.75440406034431</v>
      </c>
      <c r="V161" s="10">
        <v>169.50536247687191</v>
      </c>
      <c r="W161" s="11">
        <v>143.28436140987054</v>
      </c>
      <c r="X161" s="10">
        <v>214.67508014887389</v>
      </c>
      <c r="Y161" s="11">
        <v>140.42790960118057</v>
      </c>
      <c r="Z161" s="12">
        <v>188.18164743970502</v>
      </c>
      <c r="AA161" s="10">
        <v>148.06257784859491</v>
      </c>
      <c r="AB161" s="11">
        <v>116.22735442142348</v>
      </c>
      <c r="AC161" s="12">
        <v>142.74167889467222</v>
      </c>
    </row>
    <row r="162" spans="1:29">
      <c r="A162" s="1">
        <v>42401</v>
      </c>
      <c r="B162" s="6">
        <v>140.16838660216078</v>
      </c>
      <c r="C162" s="10">
        <v>149.60541502165677</v>
      </c>
      <c r="D162" s="11">
        <v>134.93163411892104</v>
      </c>
      <c r="S162" s="11"/>
      <c r="T162" s="11">
        <v>145.55406816575768</v>
      </c>
      <c r="U162" s="12">
        <v>149.64324363965966</v>
      </c>
      <c r="V162" s="10">
        <v>150.66408035932426</v>
      </c>
      <c r="W162" s="11">
        <v>148.72222743884544</v>
      </c>
      <c r="X162" s="10">
        <v>159.87615964374842</v>
      </c>
      <c r="Y162" s="11">
        <v>135.04629081729783</v>
      </c>
      <c r="Z162" s="12">
        <v>150.73739215818705</v>
      </c>
      <c r="AA162" s="10">
        <v>133.22574931209584</v>
      </c>
      <c r="AB162" s="11">
        <v>108.95491441543152</v>
      </c>
      <c r="AC162" s="12">
        <v>129.08348857831137</v>
      </c>
    </row>
    <row r="163" spans="1:29">
      <c r="A163" s="1">
        <v>42430</v>
      </c>
      <c r="B163" s="6">
        <v>143.94367538564072</v>
      </c>
      <c r="C163" s="10">
        <v>151.6511667443383</v>
      </c>
      <c r="D163" s="11">
        <v>151.26038650293745</v>
      </c>
      <c r="S163" s="11"/>
      <c r="T163" s="11">
        <v>150.53587806725389</v>
      </c>
      <c r="U163" s="12">
        <v>157.93941609230396</v>
      </c>
      <c r="V163" s="10">
        <v>156.6508995397065</v>
      </c>
      <c r="W163" s="11">
        <v>166.63445534474658</v>
      </c>
      <c r="X163" s="10">
        <v>157.17269044117717</v>
      </c>
      <c r="Y163" s="11">
        <v>149.24425359316959</v>
      </c>
      <c r="Z163" s="12">
        <v>153.76717342913142</v>
      </c>
      <c r="AA163" s="10">
        <v>140.54038946324212</v>
      </c>
      <c r="AB163" s="11">
        <v>121.16758350641997</v>
      </c>
      <c r="AC163" s="12">
        <v>136.78538276628956</v>
      </c>
    </row>
    <row r="164" spans="1:29">
      <c r="A164" s="1">
        <v>42461</v>
      </c>
      <c r="B164" s="6">
        <v>141.84669063048182</v>
      </c>
      <c r="C164" s="10">
        <v>147.00651520531926</v>
      </c>
      <c r="D164" s="11">
        <v>145.20124414734232</v>
      </c>
      <c r="S164" s="11"/>
      <c r="T164" s="11">
        <v>146.02073036551042</v>
      </c>
      <c r="U164" s="12">
        <v>155.59349345254452</v>
      </c>
      <c r="V164" s="10">
        <v>155.47547424542964</v>
      </c>
      <c r="W164" s="11">
        <v>159.56868622569829</v>
      </c>
      <c r="X164" s="10">
        <v>146.86130788518972</v>
      </c>
      <c r="Y164" s="11">
        <v>140.20451538559379</v>
      </c>
      <c r="Z164" s="12">
        <v>144.42571780401281</v>
      </c>
      <c r="AA164" s="10">
        <v>137.12830403620501</v>
      </c>
      <c r="AB164" s="11">
        <v>112.59824457924329</v>
      </c>
      <c r="AC164" s="12">
        <v>132.67058169803201</v>
      </c>
    </row>
    <row r="165" spans="1:29">
      <c r="A165" s="1">
        <v>42491</v>
      </c>
      <c r="B165" s="6">
        <v>143.26077894124793</v>
      </c>
      <c r="C165" s="10">
        <v>145.94384833152569</v>
      </c>
      <c r="D165" s="11">
        <v>144.18926927175377</v>
      </c>
      <c r="S165" s="11"/>
      <c r="T165" s="11">
        <v>144.82764594719694</v>
      </c>
      <c r="U165" s="12">
        <v>153.07142938709265</v>
      </c>
      <c r="V165" s="10">
        <v>152.81918035891249</v>
      </c>
      <c r="W165" s="11">
        <v>158.79693646102851</v>
      </c>
      <c r="X165" s="10">
        <v>145.49053513673636</v>
      </c>
      <c r="Y165" s="11">
        <v>135.3643047410819</v>
      </c>
      <c r="Z165" s="12">
        <v>141.62239357149028</v>
      </c>
      <c r="AA165" s="10">
        <v>139.00318491326831</v>
      </c>
      <c r="AB165" s="11">
        <v>115.91757693275295</v>
      </c>
      <c r="AC165" s="12">
        <v>134.75658433451289</v>
      </c>
    </row>
    <row r="166" spans="1:29">
      <c r="A166" s="1">
        <v>42522</v>
      </c>
      <c r="B166" s="6">
        <v>143.6365182794959</v>
      </c>
      <c r="C166" s="10">
        <v>136.25776820725267</v>
      </c>
      <c r="D166" s="11">
        <v>143.8016746103192</v>
      </c>
      <c r="S166" s="11"/>
      <c r="T166" s="11">
        <v>137.46678949048743</v>
      </c>
      <c r="U166" s="12">
        <v>144.22779104234826</v>
      </c>
      <c r="V166" s="10">
        <v>141.35814984251098</v>
      </c>
      <c r="W166" s="11">
        <v>159.18118883071776</v>
      </c>
      <c r="X166" s="10">
        <v>131.71599798638826</v>
      </c>
      <c r="Y166" s="11">
        <v>135.59452407679584</v>
      </c>
      <c r="Z166" s="12">
        <v>133.12939946473162</v>
      </c>
      <c r="AA166" s="10">
        <v>130.38895883548128</v>
      </c>
      <c r="AB166" s="11">
        <v>114.40054834691968</v>
      </c>
      <c r="AC166" s="12">
        <v>127.40184177470987</v>
      </c>
    </row>
    <row r="167" spans="1:29">
      <c r="A167" s="1">
        <v>42552</v>
      </c>
      <c r="B167" s="6">
        <v>144.59752328956822</v>
      </c>
      <c r="C167" s="10">
        <v>158.25540087383573</v>
      </c>
      <c r="D167" s="11">
        <v>145.4645683494914</v>
      </c>
      <c r="S167" s="11"/>
      <c r="T167" s="11">
        <v>154.62130157974295</v>
      </c>
      <c r="U167" s="12">
        <v>163.17477214459925</v>
      </c>
      <c r="V167" s="10">
        <v>165.31062264911355</v>
      </c>
      <c r="W167" s="11">
        <v>160.51704842946978</v>
      </c>
      <c r="X167" s="10">
        <v>166.75237304998714</v>
      </c>
      <c r="Y167" s="11">
        <v>134.70648660802652</v>
      </c>
      <c r="Z167" s="12">
        <v>154.79849800437512</v>
      </c>
      <c r="AA167" s="10">
        <v>144.10726200143591</v>
      </c>
      <c r="AB167" s="11">
        <v>117.52231780443032</v>
      </c>
      <c r="AC167" s="12">
        <v>139.3129266997926</v>
      </c>
    </row>
    <row r="168" spans="1:29">
      <c r="A168" s="1">
        <v>42583</v>
      </c>
      <c r="B168" s="6">
        <v>145.47310631614081</v>
      </c>
      <c r="C168" s="10">
        <v>145.42787660006536</v>
      </c>
      <c r="D168" s="11">
        <v>148.15133554015773</v>
      </c>
      <c r="S168" s="11"/>
      <c r="T168" s="11">
        <v>145.39509482622131</v>
      </c>
      <c r="U168" s="12">
        <v>154.71128857424623</v>
      </c>
      <c r="V168" s="10">
        <v>152.21723120346797</v>
      </c>
      <c r="W168" s="11">
        <v>166.06117267081854</v>
      </c>
      <c r="X168" s="10">
        <v>142.76159289147867</v>
      </c>
      <c r="Y168" s="11">
        <v>132.73010936602887</v>
      </c>
      <c r="Z168" s="12">
        <v>138.94288060386509</v>
      </c>
      <c r="AA168" s="10">
        <v>137.67378664706703</v>
      </c>
      <c r="AB168" s="11">
        <v>116.14386034997777</v>
      </c>
      <c r="AC168" s="12">
        <v>133.76196548183529</v>
      </c>
    </row>
    <row r="169" spans="1:29">
      <c r="A169" s="1">
        <v>42614</v>
      </c>
      <c r="B169" s="6">
        <v>142.95282129437854</v>
      </c>
      <c r="C169" s="10">
        <v>143.62589331453935</v>
      </c>
      <c r="D169" s="11">
        <v>143.47630165476801</v>
      </c>
      <c r="S169" s="11"/>
      <c r="T169" s="12">
        <v>142.94296179193</v>
      </c>
      <c r="U169" s="12">
        <v>151.69296904062602</v>
      </c>
      <c r="V169" s="10">
        <v>149.3889578866355</v>
      </c>
      <c r="W169" s="11">
        <v>161.144082646546</v>
      </c>
      <c r="X169" s="10">
        <v>147.93813582300837</v>
      </c>
      <c r="Y169" s="11">
        <v>127.95742715536315</v>
      </c>
      <c r="Z169" s="12">
        <v>140.7282133269847</v>
      </c>
      <c r="AA169" s="10">
        <v>135.25064649341331</v>
      </c>
      <c r="AB169" s="11">
        <v>115.07781181267376</v>
      </c>
      <c r="AC169" s="12">
        <v>131.49899865439295</v>
      </c>
    </row>
    <row r="170" spans="1:29">
      <c r="A170" s="1">
        <v>42644</v>
      </c>
      <c r="B170" s="6">
        <v>142.63167869266115</v>
      </c>
      <c r="C170" s="10">
        <v>150.65760708058906</v>
      </c>
      <c r="D170" s="11">
        <v>141.29341563017982</v>
      </c>
      <c r="S170" s="11"/>
      <c r="T170" s="12">
        <v>147.72738223492297</v>
      </c>
      <c r="U170" s="12">
        <v>156.05956841892106</v>
      </c>
      <c r="V170" s="10">
        <v>156.90482549990216</v>
      </c>
      <c r="W170" s="11">
        <v>157.98954591608492</v>
      </c>
      <c r="X170" s="10">
        <v>152.63008616093742</v>
      </c>
      <c r="Y170" s="11">
        <v>123.2615448923285</v>
      </c>
      <c r="Z170" s="12">
        <v>141.81266761264442</v>
      </c>
      <c r="AA170" s="10">
        <v>140.8297976449025</v>
      </c>
      <c r="AB170" s="11">
        <v>114.13458394434623</v>
      </c>
      <c r="AC170" s="12">
        <v>135.91007429356452</v>
      </c>
    </row>
    <row r="171" spans="1:29">
      <c r="A171" s="1">
        <v>42675</v>
      </c>
      <c r="B171" s="6">
        <v>141.36833998660282</v>
      </c>
      <c r="C171" s="10">
        <v>147.78210971139333</v>
      </c>
      <c r="D171" s="11">
        <v>138.40641343219269</v>
      </c>
      <c r="S171" s="11"/>
      <c r="T171" s="12">
        <v>144.84699028150226</v>
      </c>
      <c r="U171" s="12">
        <v>153.1845856698983</v>
      </c>
      <c r="V171" s="10">
        <v>153.35670689839651</v>
      </c>
      <c r="W171" s="11">
        <v>156.18024166335059</v>
      </c>
      <c r="X171" s="10">
        <v>155.04197107548865</v>
      </c>
      <c r="Y171" s="11">
        <v>122.67516547614366</v>
      </c>
      <c r="Z171" s="12">
        <v>142.96540361929559</v>
      </c>
      <c r="AA171" s="10">
        <v>133.9953966232261</v>
      </c>
      <c r="AB171" s="11">
        <v>113.67546768597994</v>
      </c>
      <c r="AC171" s="12">
        <v>130.26947036153757</v>
      </c>
    </row>
    <row r="172" spans="1:29">
      <c r="A172" s="1">
        <v>42705</v>
      </c>
      <c r="B172" s="6">
        <v>140.55191336170751</v>
      </c>
      <c r="C172" s="10">
        <v>173.51184752271089</v>
      </c>
      <c r="D172" s="11">
        <v>138.19717779935181</v>
      </c>
      <c r="S172" s="11"/>
      <c r="T172" s="12">
        <v>164.72562467915503</v>
      </c>
      <c r="U172" s="12">
        <v>171.26068679226788</v>
      </c>
      <c r="V172" s="10">
        <v>177.44847406099893</v>
      </c>
      <c r="W172" s="11">
        <v>153.81877453461138</v>
      </c>
      <c r="X172" s="10">
        <v>202.17507574725354</v>
      </c>
      <c r="Y172" s="11">
        <v>125.01958680721089</v>
      </c>
      <c r="Z172" s="12">
        <v>174.26800772917679</v>
      </c>
      <c r="AA172" s="10">
        <v>153.26951041162644</v>
      </c>
      <c r="AB172" s="11">
        <v>118.51042649355905</v>
      </c>
      <c r="AC172" s="12">
        <v>147.1306712804124</v>
      </c>
    </row>
    <row r="173" spans="1:29">
      <c r="A173" s="1">
        <v>42736</v>
      </c>
      <c r="B173" s="6">
        <v>143.06461368385044</v>
      </c>
      <c r="C173" s="10">
        <v>172.19506727622732</v>
      </c>
      <c r="D173" s="11">
        <v>129.12916253599127</v>
      </c>
      <c r="S173" s="11"/>
      <c r="T173" s="12">
        <v>161.7247071564031</v>
      </c>
      <c r="U173" s="12">
        <v>162.20228420610857</v>
      </c>
      <c r="V173" s="10">
        <v>169.53172842644491</v>
      </c>
      <c r="W173" s="11">
        <v>140.73664413408417</v>
      </c>
      <c r="X173" s="10">
        <v>219.44993647389731</v>
      </c>
      <c r="Y173" s="11">
        <v>135.28817347860141</v>
      </c>
      <c r="Z173" s="12">
        <v>189.24093616180349</v>
      </c>
      <c r="AA173" s="10">
        <v>150.12069367872277</v>
      </c>
      <c r="AB173" s="11">
        <v>107.57740315931252</v>
      </c>
      <c r="AC173" s="12">
        <v>142.85287655898091</v>
      </c>
    </row>
    <row r="174" spans="1:29">
      <c r="A174" s="1">
        <v>42767</v>
      </c>
      <c r="B174" s="6">
        <v>139.97771966790387</v>
      </c>
      <c r="C174" s="10">
        <v>144.65657189580369</v>
      </c>
      <c r="D174" s="11">
        <v>127.97844409674033</v>
      </c>
      <c r="S174" s="11"/>
      <c r="T174" s="12">
        <v>140.10204996396311</v>
      </c>
      <c r="U174" s="12">
        <v>144.27088048754442</v>
      </c>
      <c r="V174" s="10">
        <v>146.06953812092203</v>
      </c>
      <c r="W174" s="11">
        <v>140.57019101396276</v>
      </c>
      <c r="X174" s="10">
        <v>161.90326479045231</v>
      </c>
      <c r="Y174" s="11">
        <v>133.20037579663295</v>
      </c>
      <c r="Z174" s="12">
        <v>151.27916254927709</v>
      </c>
      <c r="AA174" s="10">
        <v>127.28291717262894</v>
      </c>
      <c r="AB174" s="11">
        <v>98.19868726045155</v>
      </c>
      <c r="AC174" s="12">
        <v>122.25132395467786</v>
      </c>
    </row>
    <row r="175" spans="1:29">
      <c r="A175" s="1">
        <v>42795</v>
      </c>
      <c r="B175" s="6">
        <v>144.75755759624906</v>
      </c>
      <c r="C175" s="10">
        <v>151.31798517813255</v>
      </c>
      <c r="D175" s="11">
        <v>149.88785881061375</v>
      </c>
      <c r="S175" s="11"/>
      <c r="T175" s="12">
        <v>149.94309148511834</v>
      </c>
      <c r="U175" s="12">
        <v>157.8925501373065</v>
      </c>
      <c r="V175" s="10">
        <v>156.8881646790814</v>
      </c>
      <c r="W175" s="11">
        <v>165.61241966082335</v>
      </c>
      <c r="X175" s="10">
        <v>154.57050753535728</v>
      </c>
      <c r="Y175" s="11">
        <v>149.34462023554428</v>
      </c>
      <c r="Z175" s="12">
        <v>152.20891073109328</v>
      </c>
      <c r="AA175" s="10">
        <v>138.31538780438569</v>
      </c>
      <c r="AB175" s="11">
        <v>113.77547222715165</v>
      </c>
      <c r="AC175" s="12">
        <v>133.60601270030642</v>
      </c>
    </row>
    <row r="176" spans="1:29">
      <c r="A176" s="1">
        <v>42826</v>
      </c>
      <c r="B176" s="6">
        <v>140.63211701503468</v>
      </c>
      <c r="C176" s="10">
        <v>150.9450424892101</v>
      </c>
      <c r="D176" s="11">
        <v>132.69135419901184</v>
      </c>
      <c r="S176" s="11"/>
      <c r="T176" s="12">
        <v>145.85450988478618</v>
      </c>
      <c r="U176" s="12">
        <v>154.87652169417217</v>
      </c>
      <c r="V176" s="10">
        <v>158.68189654796132</v>
      </c>
      <c r="W176" s="11">
        <v>145.27741999598982</v>
      </c>
      <c r="X176" s="10">
        <v>163.23623433556446</v>
      </c>
      <c r="Y176" s="11">
        <v>127.95472440546249</v>
      </c>
      <c r="Z176" s="12">
        <v>149.91412246247259</v>
      </c>
      <c r="AA176" s="10">
        <v>131.5809865616275</v>
      </c>
      <c r="AB176" s="11">
        <v>101.73404128540737</v>
      </c>
      <c r="AC176" s="12">
        <v>126.1332138160887</v>
      </c>
    </row>
    <row r="177" spans="1:29">
      <c r="A177" s="1">
        <v>42856</v>
      </c>
      <c r="B177" s="6">
        <v>145.57203578167679</v>
      </c>
      <c r="C177" s="10">
        <v>146.93298319957191</v>
      </c>
      <c r="D177" s="11">
        <v>149.52236282594174</v>
      </c>
      <c r="S177" s="11"/>
      <c r="T177" s="12">
        <v>146.89607632336188</v>
      </c>
      <c r="U177" s="12">
        <v>156.64681222330768</v>
      </c>
      <c r="V177" s="10">
        <v>155.12682808029979</v>
      </c>
      <c r="W177" s="11">
        <v>166.88857804319937</v>
      </c>
      <c r="X177" s="10">
        <v>145.78689524062</v>
      </c>
      <c r="Y177" s="11">
        <v>142.19432675417835</v>
      </c>
      <c r="Z177" s="12">
        <v>144.42980027997214</v>
      </c>
      <c r="AA177" s="10">
        <v>134.89377871019073</v>
      </c>
      <c r="AB177" s="11">
        <v>113.82570404609559</v>
      </c>
      <c r="AC177" s="12">
        <v>131.02091665231745</v>
      </c>
    </row>
    <row r="178" spans="1:29">
      <c r="A178" s="1">
        <v>42887</v>
      </c>
      <c r="B178" s="6">
        <v>144.87009384645964</v>
      </c>
      <c r="C178" s="10">
        <v>145.19901271455336</v>
      </c>
      <c r="D178" s="11">
        <v>141.54094555102151</v>
      </c>
      <c r="S178" s="11"/>
      <c r="T178" s="12">
        <v>143.56391521729282</v>
      </c>
      <c r="U178" s="12">
        <v>151.35542035419292</v>
      </c>
      <c r="V178" s="10">
        <v>151.07847022560293</v>
      </c>
      <c r="W178" s="11">
        <v>157.4245166648445</v>
      </c>
      <c r="X178" s="10">
        <v>146.88832057512931</v>
      </c>
      <c r="Y178" s="11">
        <v>139.47847423438472</v>
      </c>
      <c r="Z178" s="12">
        <v>143.96078871011659</v>
      </c>
      <c r="AA178" s="10">
        <v>131.99377015126325</v>
      </c>
      <c r="AB178" s="11">
        <v>107.74660434936344</v>
      </c>
      <c r="AC178" s="12">
        <v>127.47095711067043</v>
      </c>
    </row>
    <row r="179" spans="1:29">
      <c r="A179" s="1">
        <v>42917</v>
      </c>
      <c r="B179" s="6">
        <v>146.14904961886171</v>
      </c>
      <c r="C179" s="10">
        <v>161.77408706037841</v>
      </c>
      <c r="D179" s="11">
        <v>149.13850874685278</v>
      </c>
      <c r="S179" s="11"/>
      <c r="T179" s="12">
        <v>158.16847239830923</v>
      </c>
      <c r="U179" s="12">
        <v>167.39765783236706</v>
      </c>
      <c r="V179" s="10">
        <v>169.41136648211869</v>
      </c>
      <c r="W179" s="11">
        <v>165.29723150592051</v>
      </c>
      <c r="X179" s="10">
        <v>173.4794721086329</v>
      </c>
      <c r="Y179" s="11">
        <v>148.92912200980581</v>
      </c>
      <c r="Z179" s="12">
        <v>164.42981654340264</v>
      </c>
      <c r="AA179" s="10">
        <v>143.73823226865113</v>
      </c>
      <c r="AB179" s="11">
        <v>112.3837776449143</v>
      </c>
      <c r="AC179" s="12">
        <v>138.0615983056272</v>
      </c>
    </row>
    <row r="180" spans="1:29">
      <c r="A180" s="1">
        <v>42948</v>
      </c>
      <c r="B180" s="6">
        <v>147.40262352059591</v>
      </c>
      <c r="C180" s="10">
        <v>147.19641448359732</v>
      </c>
      <c r="D180" s="11">
        <v>154.4310400678132</v>
      </c>
      <c r="S180" s="11"/>
      <c r="T180" s="12">
        <v>148.28591147153963</v>
      </c>
      <c r="U180" s="12">
        <v>158.44332760483249</v>
      </c>
      <c r="V180" s="10">
        <v>154.97261704273592</v>
      </c>
      <c r="W180" s="11">
        <v>173.26901118152216</v>
      </c>
      <c r="X180" s="10">
        <v>147.1300980389623</v>
      </c>
      <c r="Y180" s="11">
        <v>149.45876374861189</v>
      </c>
      <c r="Z180" s="12">
        <v>148.11003383999665</v>
      </c>
      <c r="AA180" s="10">
        <v>134.35568554106919</v>
      </c>
      <c r="AB180" s="11">
        <v>116.17330935864365</v>
      </c>
      <c r="AC180" s="12">
        <v>131.06584880919016</v>
      </c>
    </row>
    <row r="181" spans="1:29">
      <c r="A181" s="1">
        <v>42979</v>
      </c>
      <c r="B181" s="6">
        <v>145.28065522283225</v>
      </c>
      <c r="C181" s="10">
        <v>153.3747319855168</v>
      </c>
      <c r="D181" s="11">
        <v>148.20103456789064</v>
      </c>
      <c r="S181" s="11"/>
      <c r="T181" s="12">
        <v>151.39169215342969</v>
      </c>
      <c r="U181" s="12">
        <v>161.80120953690465</v>
      </c>
      <c r="V181" s="10">
        <v>161.03511735400161</v>
      </c>
      <c r="W181" s="11">
        <v>165.90942786679497</v>
      </c>
      <c r="X181" s="10">
        <v>162.52396955583978</v>
      </c>
      <c r="Y181" s="11">
        <v>139.68251571796628</v>
      </c>
      <c r="Z181" s="12">
        <v>154.25369185160145</v>
      </c>
      <c r="AA181" s="10">
        <v>138.32279465936671</v>
      </c>
      <c r="AB181" s="11">
        <v>114.99425129495808</v>
      </c>
      <c r="AC181" s="12">
        <v>133.98702618946859</v>
      </c>
    </row>
    <row r="182" spans="1:29">
      <c r="A182" s="1">
        <v>43009</v>
      </c>
      <c r="B182" s="6">
        <v>145.89062581549223</v>
      </c>
      <c r="C182" s="10">
        <v>155.39055554378916</v>
      </c>
      <c r="D182" s="11">
        <v>152.31508766328528</v>
      </c>
      <c r="S182" s="11"/>
      <c r="T182" s="12">
        <v>154.01179402764365</v>
      </c>
      <c r="U182" s="12">
        <v>163.62394770857509</v>
      </c>
      <c r="V182" s="10">
        <v>163.0278639820923</v>
      </c>
      <c r="W182" s="11">
        <v>170.85751116968149</v>
      </c>
      <c r="X182" s="10">
        <v>156.97392609183709</v>
      </c>
      <c r="Y182" s="11">
        <v>135.69789675637693</v>
      </c>
      <c r="Z182" s="12">
        <v>149.35646401137464</v>
      </c>
      <c r="AA182" s="10">
        <v>140.36172030285087</v>
      </c>
      <c r="AB182" s="11">
        <v>113.70122681856262</v>
      </c>
      <c r="AC182" s="12">
        <v>135.4483321747698</v>
      </c>
    </row>
    <row r="183" spans="1:29">
      <c r="A183" s="1">
        <v>43040</v>
      </c>
      <c r="B183" s="6">
        <v>144.36860100100955</v>
      </c>
      <c r="C183" s="10">
        <v>151.18937200871309</v>
      </c>
      <c r="D183" s="11">
        <v>145.45925252692624</v>
      </c>
      <c r="S183" s="11"/>
      <c r="T183" s="12">
        <v>149.15626229371981</v>
      </c>
      <c r="U183" s="12">
        <v>158.2231376517509</v>
      </c>
      <c r="V183" s="10">
        <v>157.85011355690639</v>
      </c>
      <c r="W183" s="11">
        <v>163.25994781115784</v>
      </c>
      <c r="X183" s="10">
        <v>155.93653398243083</v>
      </c>
      <c r="Y183" s="11">
        <v>131.39721126550816</v>
      </c>
      <c r="Z183" s="12">
        <v>146.93122715422666</v>
      </c>
      <c r="AA183" s="10">
        <v>134.30345239451634</v>
      </c>
      <c r="AB183" s="11">
        <v>110.24969375554582</v>
      </c>
      <c r="AC183" s="12">
        <v>129.88689689678009</v>
      </c>
    </row>
    <row r="184" spans="1:29">
      <c r="A184" s="1">
        <v>43070</v>
      </c>
      <c r="B184" s="6">
        <v>143.02828798237064</v>
      </c>
      <c r="C184" s="10">
        <v>178.15792732846333</v>
      </c>
      <c r="D184" s="11">
        <v>141.39134167671884</v>
      </c>
      <c r="S184" s="11"/>
      <c r="T184" s="12">
        <v>169.00814946814407</v>
      </c>
      <c r="U184" s="12">
        <v>176.30386919104143</v>
      </c>
      <c r="V184" s="10">
        <v>182.8999319218953</v>
      </c>
      <c r="W184" s="11">
        <v>157.5639520982528</v>
      </c>
      <c r="X184" s="10">
        <v>210.97192179256518</v>
      </c>
      <c r="Y184" s="11">
        <v>127.38553738013792</v>
      </c>
      <c r="Z184" s="12">
        <v>180.63255273033636</v>
      </c>
      <c r="AA184" s="10">
        <v>151.47253529370204</v>
      </c>
      <c r="AB184" s="11">
        <v>113.40624350375012</v>
      </c>
      <c r="AC184" s="12">
        <v>144.72631786653844</v>
      </c>
    </row>
    <row r="185" spans="1:29">
      <c r="A185" s="1">
        <v>43101</v>
      </c>
      <c r="B185" s="6">
        <v>144.43198551741332</v>
      </c>
      <c r="C185" s="10">
        <v>174.86898372362998</v>
      </c>
      <c r="D185" s="11">
        <v>137.68788591649567</v>
      </c>
      <c r="S185" s="11"/>
      <c r="T185" s="12">
        <v>165.90506773692647</v>
      </c>
      <c r="U185" s="12">
        <v>168.03093115175261</v>
      </c>
      <c r="V185" s="10">
        <v>174.03048803499917</v>
      </c>
      <c r="W185" s="11">
        <v>151.33486388679626</v>
      </c>
      <c r="X185" s="10">
        <v>221.61207147260492</v>
      </c>
      <c r="Y185" s="11">
        <v>142.54031448034141</v>
      </c>
      <c r="Z185" s="12">
        <v>193.34491581821538</v>
      </c>
      <c r="AA185" s="10">
        <v>145.29342714585832</v>
      </c>
      <c r="AB185" s="11">
        <v>111.2150895592022</v>
      </c>
      <c r="AC185" s="12">
        <v>139.55415378212578</v>
      </c>
    </row>
    <row r="186" spans="1:29">
      <c r="A186" s="1">
        <v>43132</v>
      </c>
      <c r="B186" s="6">
        <v>140.4297205374798</v>
      </c>
      <c r="C186" s="10">
        <v>145.25739073779812</v>
      </c>
      <c r="D186" s="11">
        <v>130.47090377028127</v>
      </c>
      <c r="S186" s="11"/>
      <c r="T186" s="12">
        <v>141.18292262369445</v>
      </c>
      <c r="U186" s="12">
        <v>145.59572151046723</v>
      </c>
      <c r="V186" s="10">
        <v>146.714194683915</v>
      </c>
      <c r="W186" s="11">
        <v>144.29333271640104</v>
      </c>
      <c r="X186" s="10">
        <v>162.94689660411231</v>
      </c>
      <c r="Y186" s="11">
        <v>132.60847440694025</v>
      </c>
      <c r="Z186" s="12">
        <v>151.69604414827668</v>
      </c>
      <c r="AA186" s="10">
        <v>121.14942436825579</v>
      </c>
      <c r="AB186" s="11">
        <v>97.218586141098015</v>
      </c>
      <c r="AC186" s="12">
        <v>117.04378892300915</v>
      </c>
    </row>
    <row r="187" spans="1:29">
      <c r="A187" s="1">
        <v>43160</v>
      </c>
      <c r="B187" s="6">
        <v>145.85116999414689</v>
      </c>
      <c r="C187" s="10">
        <v>155.3345299693502</v>
      </c>
      <c r="D187" s="11">
        <v>151.43832844463103</v>
      </c>
      <c r="S187" s="11"/>
      <c r="T187" s="12">
        <v>153.31416642009862</v>
      </c>
      <c r="U187" s="12">
        <v>162.85423115813919</v>
      </c>
      <c r="V187" s="10">
        <v>162.85243776330137</v>
      </c>
      <c r="W187" s="11">
        <v>167.24164054198428</v>
      </c>
      <c r="X187" s="10">
        <v>159.77745045677236</v>
      </c>
      <c r="Y187" s="11">
        <v>149.72627082693322</v>
      </c>
      <c r="Z187" s="12">
        <v>155.55069020388663</v>
      </c>
      <c r="AA187" s="10">
        <v>134.54935610088077</v>
      </c>
      <c r="AB187" s="11">
        <v>112.71416955277567</v>
      </c>
      <c r="AC187" s="12">
        <v>130.34540267486395</v>
      </c>
    </row>
    <row r="188" spans="1:29">
      <c r="A188" s="1">
        <v>43191</v>
      </c>
      <c r="B188" s="6">
        <v>145.05860166623359</v>
      </c>
      <c r="C188" s="10">
        <v>151.38024810737474</v>
      </c>
      <c r="D188" s="11">
        <v>147.01608126327321</v>
      </c>
      <c r="S188" s="11"/>
      <c r="T188" s="12">
        <v>149.7272885565136</v>
      </c>
      <c r="U188" s="12">
        <v>160.75597919880732</v>
      </c>
      <c r="V188" s="10">
        <v>161.23491029970216</v>
      </c>
      <c r="W188" s="11">
        <v>162.88146310437563</v>
      </c>
      <c r="X188" s="10">
        <v>158.25747082619762</v>
      </c>
      <c r="Y188" s="11">
        <v>144.00117230200237</v>
      </c>
      <c r="Z188" s="12">
        <v>152.93638071300913</v>
      </c>
      <c r="AA188" s="10">
        <v>131.32121309813471</v>
      </c>
      <c r="AB188" s="11">
        <v>103.94518364217605</v>
      </c>
      <c r="AC188" s="12">
        <v>126.33162824367852</v>
      </c>
    </row>
    <row r="189" spans="1:29">
      <c r="A189" s="1">
        <v>43221</v>
      </c>
      <c r="B189" s="6">
        <v>144.05358471520626</v>
      </c>
      <c r="C189" s="10">
        <v>131.66544050823691</v>
      </c>
      <c r="D189" s="11">
        <v>114.07773742614116</v>
      </c>
      <c r="S189" s="11"/>
      <c r="T189" s="12">
        <v>126.67986330913315</v>
      </c>
      <c r="U189" s="12">
        <v>135.00977434646987</v>
      </c>
      <c r="V189" s="10">
        <v>138.06280118865956</v>
      </c>
      <c r="W189" s="11">
        <v>128.59823031943463</v>
      </c>
      <c r="X189" s="10">
        <v>133.48574208415431</v>
      </c>
      <c r="Y189" s="11">
        <v>104.54011657312927</v>
      </c>
      <c r="Z189" s="12">
        <v>122.38304070144976</v>
      </c>
      <c r="AA189" s="10">
        <v>123.03228586800125</v>
      </c>
      <c r="AB189" s="11">
        <v>84.753156341769184</v>
      </c>
      <c r="AC189" s="12">
        <v>115.9559061482274</v>
      </c>
    </row>
    <row r="190" spans="1:29">
      <c r="A190" s="1">
        <v>43252</v>
      </c>
      <c r="B190" s="6">
        <v>146.71535099163569</v>
      </c>
      <c r="C190" s="10">
        <v>134.516838662509</v>
      </c>
      <c r="D190" s="11">
        <v>153.84349074573731</v>
      </c>
      <c r="S190" s="11"/>
      <c r="T190" s="12">
        <v>138.66251700843452</v>
      </c>
      <c r="U190" s="12">
        <v>147.1568197964412</v>
      </c>
      <c r="V190" s="10">
        <v>140.88191949807049</v>
      </c>
      <c r="W190" s="11">
        <v>174.30914004170677</v>
      </c>
      <c r="X190" s="10">
        <v>135.27383136312915</v>
      </c>
      <c r="Y190" s="11">
        <v>152.06132496590044</v>
      </c>
      <c r="Z190" s="12">
        <v>141.6394418035357</v>
      </c>
      <c r="AA190" s="10">
        <v>122.65775436259864</v>
      </c>
      <c r="AB190" s="11">
        <v>109.79505370118929</v>
      </c>
      <c r="AC190" s="12">
        <v>120.25264535785954</v>
      </c>
    </row>
    <row r="191" spans="1:29">
      <c r="A191" s="1">
        <v>43282</v>
      </c>
      <c r="B191" s="6">
        <v>148.837998508411</v>
      </c>
      <c r="C191" s="10">
        <v>157.31586727717539</v>
      </c>
      <c r="D191" s="11">
        <v>154.55676460586869</v>
      </c>
      <c r="S191" s="11"/>
      <c r="T191" s="12">
        <v>156.1781132216108</v>
      </c>
      <c r="U191" s="12">
        <v>166.69345059295745</v>
      </c>
      <c r="V191" s="10">
        <v>166.75303036823792</v>
      </c>
      <c r="W191" s="11">
        <v>171.4678080702995</v>
      </c>
      <c r="X191" s="10">
        <v>170.50135423355982</v>
      </c>
      <c r="Y191" s="11">
        <v>151.33733162154661</v>
      </c>
      <c r="Z191" s="12">
        <v>163.52019916670497</v>
      </c>
      <c r="AA191" s="10">
        <v>138.6623292774315</v>
      </c>
      <c r="AB191" s="11">
        <v>110.69752075336329</v>
      </c>
      <c r="AC191" s="12">
        <v>133.6082247380057</v>
      </c>
    </row>
    <row r="192" spans="1:29">
      <c r="A192" s="1">
        <v>43313</v>
      </c>
      <c r="B192" s="6">
        <v>150.58012694678538</v>
      </c>
      <c r="C192" s="10">
        <v>146.27104146382396</v>
      </c>
      <c r="D192" s="11">
        <v>159.4117401360017</v>
      </c>
      <c r="S192" s="11"/>
      <c r="T192" s="12">
        <v>148.84578521448347</v>
      </c>
      <c r="U192" s="12">
        <v>160.18029405738343</v>
      </c>
      <c r="V192" s="10">
        <v>155.75070502721957</v>
      </c>
      <c r="W192" s="11">
        <v>178.38568112831356</v>
      </c>
      <c r="X192" s="10">
        <v>149.29463329416492</v>
      </c>
      <c r="Y192" s="11">
        <v>151.22739055506938</v>
      </c>
      <c r="Z192" s="12">
        <v>150.12205834379668</v>
      </c>
      <c r="AA192" s="10">
        <v>132.80951129167565</v>
      </c>
      <c r="AB192" s="11">
        <v>114.68819214163364</v>
      </c>
      <c r="AC192" s="12">
        <v>129.52988891403996</v>
      </c>
    </row>
    <row r="193" spans="1:29">
      <c r="A193" s="1">
        <v>43344</v>
      </c>
      <c r="B193" s="6">
        <v>146.2324212162066</v>
      </c>
      <c r="C193" s="10">
        <v>150.96802114776949</v>
      </c>
      <c r="D193" s="11">
        <v>148.13114926293349</v>
      </c>
      <c r="S193" s="11"/>
      <c r="T193" s="12">
        <v>149.58107132315541</v>
      </c>
      <c r="U193" s="12">
        <v>161.36988138584829</v>
      </c>
      <c r="V193" s="10">
        <v>160.4146149345089</v>
      </c>
      <c r="W193" s="11">
        <v>166.15004783729535</v>
      </c>
      <c r="X193" s="10">
        <v>159.567868717566</v>
      </c>
      <c r="Y193" s="11">
        <v>138.04434632315235</v>
      </c>
      <c r="Z193" s="12">
        <v>151.83247831717017</v>
      </c>
      <c r="AA193" s="10">
        <v>138.93823163900123</v>
      </c>
      <c r="AB193" s="11">
        <v>112.34784782360458</v>
      </c>
      <c r="AC193" s="12">
        <v>133.95327418129216</v>
      </c>
    </row>
    <row r="194" spans="1:29">
      <c r="A194" s="1">
        <v>43374</v>
      </c>
      <c r="B194" s="6">
        <v>148.6453279361358</v>
      </c>
      <c r="C194" s="10">
        <v>151.8780076836679</v>
      </c>
      <c r="D194" s="11">
        <v>157.30876503237323</v>
      </c>
      <c r="S194" s="11"/>
      <c r="T194" s="12">
        <v>152.64344973054421</v>
      </c>
      <c r="U194" s="12">
        <v>163.37649303120651</v>
      </c>
      <c r="V194" s="10">
        <v>161.0984881731255</v>
      </c>
      <c r="W194" s="11">
        <v>176.57401021270636</v>
      </c>
      <c r="X194" s="10">
        <v>153.2160035871517</v>
      </c>
      <c r="Y194" s="11">
        <v>138.57933795754244</v>
      </c>
      <c r="Z194" s="12">
        <v>148.40387175317071</v>
      </c>
      <c r="AA194" s="10">
        <v>138.41688068438629</v>
      </c>
      <c r="AB194" s="11">
        <v>115.88278172536486</v>
      </c>
      <c r="AC194" s="12">
        <v>134.33766901837842</v>
      </c>
    </row>
    <row r="195" spans="1:29">
      <c r="A195" s="1">
        <v>43405</v>
      </c>
      <c r="B195" s="6">
        <v>146.52943899033832</v>
      </c>
      <c r="C195" s="10">
        <v>154.28265070504784</v>
      </c>
      <c r="D195" s="11">
        <v>148.28551263108366</v>
      </c>
      <c r="S195" s="11"/>
      <c r="T195" s="12">
        <v>152.17024248320379</v>
      </c>
      <c r="U195" s="12">
        <v>162.75580181104363</v>
      </c>
      <c r="V195" s="10">
        <v>162.76668839131392</v>
      </c>
      <c r="W195" s="11">
        <v>166.53020350046853</v>
      </c>
      <c r="X195" s="10">
        <v>167.41198721897592</v>
      </c>
      <c r="Y195" s="11">
        <v>134.72699744244005</v>
      </c>
      <c r="Z195" s="12">
        <v>155.0323143973574</v>
      </c>
      <c r="AA195" s="10">
        <v>136.67210353012305</v>
      </c>
      <c r="AB195" s="11">
        <v>110.40473228246258</v>
      </c>
      <c r="AC195" s="12">
        <v>131.8130651194214</v>
      </c>
    </row>
    <row r="196" spans="1:29">
      <c r="A196" s="1">
        <v>43435</v>
      </c>
      <c r="B196" s="6">
        <v>144.20491037147562</v>
      </c>
      <c r="C196" s="10">
        <v>180.07830855587858</v>
      </c>
      <c r="D196" s="11">
        <v>141.19696302366901</v>
      </c>
      <c r="S196" s="11"/>
      <c r="T196" s="12">
        <v>170.39289737606086</v>
      </c>
      <c r="U196" s="12">
        <v>179.25561199510071</v>
      </c>
      <c r="V196" s="10">
        <v>186.85652199846808</v>
      </c>
      <c r="W196" s="11">
        <v>157.07463013163365</v>
      </c>
      <c r="X196" s="10">
        <v>218.67602402966673</v>
      </c>
      <c r="Y196" s="11">
        <v>129.66364297330693</v>
      </c>
      <c r="Z196" s="12">
        <v>186.22987625143742</v>
      </c>
      <c r="AA196" s="10">
        <v>153.62431300453153</v>
      </c>
      <c r="AB196" s="11">
        <v>112.1312873204085</v>
      </c>
      <c r="AC196" s="12">
        <v>146.20411755664898</v>
      </c>
    </row>
    <row r="197" spans="1:29">
      <c r="A197" s="1">
        <v>43466</v>
      </c>
      <c r="B197" s="6">
        <v>145.81779988121158</v>
      </c>
      <c r="C197" s="10">
        <v>179.93962237611342</v>
      </c>
      <c r="D197" s="11">
        <v>143.57705501117414</v>
      </c>
      <c r="S197" s="11"/>
      <c r="T197" s="12">
        <v>171.19935910768729</v>
      </c>
      <c r="U197" s="12">
        <v>175.83661344967766</v>
      </c>
      <c r="V197" s="10">
        <v>181.91369919444858</v>
      </c>
      <c r="W197" s="11">
        <v>159.06968756809513</v>
      </c>
      <c r="X197" s="10">
        <v>228.58945860021191</v>
      </c>
      <c r="Y197" s="11">
        <v>147.16620051863282</v>
      </c>
      <c r="Z197" s="12">
        <v>199.4863859713827</v>
      </c>
      <c r="AA197" s="10">
        <v>150.27348019480314</v>
      </c>
      <c r="AB197" s="11">
        <v>113.90624835081528</v>
      </c>
      <c r="AC197" s="12">
        <v>144.12387581331839</v>
      </c>
    </row>
    <row r="198" spans="1:29">
      <c r="A198" s="1">
        <v>43497</v>
      </c>
      <c r="B198" s="6">
        <v>143.48826812421032</v>
      </c>
      <c r="C198" s="10">
        <v>141.14552802677284</v>
      </c>
      <c r="D198" s="11">
        <v>140.72415345330145</v>
      </c>
      <c r="S198" s="11"/>
      <c r="T198" s="12">
        <v>140.73420262313968</v>
      </c>
      <c r="U198" s="12">
        <v>147.50543675818568</v>
      </c>
      <c r="V198" s="10">
        <v>145.400537519491</v>
      </c>
      <c r="W198" s="11">
        <v>157.60412921706111</v>
      </c>
      <c r="X198" s="10">
        <v>147.15051908318696</v>
      </c>
      <c r="Y198" s="11">
        <v>135.70710993325474</v>
      </c>
      <c r="Z198" s="12">
        <v>143.52791761010286</v>
      </c>
      <c r="AA198" s="10">
        <v>118.27262989328474</v>
      </c>
      <c r="AB198" s="11">
        <v>105.30461177691302</v>
      </c>
      <c r="AC198" s="12">
        <v>116.24631923306811</v>
      </c>
    </row>
    <row r="199" spans="1:29">
      <c r="A199" s="1">
        <v>43525</v>
      </c>
      <c r="B199" s="6">
        <v>145.00595038944823</v>
      </c>
      <c r="C199" s="10">
        <v>157.93158985343544</v>
      </c>
      <c r="D199" s="11">
        <v>146.44534726932798</v>
      </c>
      <c r="S199" s="11"/>
      <c r="T199" s="12">
        <v>153.98876990733427</v>
      </c>
      <c r="U199" s="12">
        <v>163.50062547527332</v>
      </c>
      <c r="V199" s="10">
        <v>165.07317618489509</v>
      </c>
      <c r="W199" s="11">
        <v>162.40355442841644</v>
      </c>
      <c r="X199" s="10">
        <v>176.32960851915914</v>
      </c>
      <c r="Y199" s="11">
        <v>141.43050138710649</v>
      </c>
      <c r="Z199" s="12">
        <v>161.70975613077511</v>
      </c>
      <c r="AA199" s="10">
        <v>139.39364821509753</v>
      </c>
      <c r="AB199" s="11">
        <v>107.95879186541538</v>
      </c>
      <c r="AC199" s="12">
        <v>133.29942249149084</v>
      </c>
    </row>
    <row r="200" spans="1:29">
      <c r="A200" s="1">
        <v>43556</v>
      </c>
      <c r="B200" s="6">
        <v>145.52987989623693</v>
      </c>
      <c r="C200" s="10">
        <v>151.0316783689174</v>
      </c>
      <c r="D200" s="11">
        <v>148.24844142898058</v>
      </c>
      <c r="S200" s="11"/>
      <c r="T200" s="12">
        <v>149.77229225650251</v>
      </c>
      <c r="U200" s="12">
        <v>162.29199857825026</v>
      </c>
      <c r="V200" s="10">
        <v>162.46389312938436</v>
      </c>
      <c r="W200" s="11">
        <v>165.53345848107023</v>
      </c>
      <c r="X200" s="10">
        <v>159.35098590091079</v>
      </c>
      <c r="Y200" s="11">
        <v>139.18135881896012</v>
      </c>
      <c r="Z200" s="12">
        <v>151.57220408243506</v>
      </c>
      <c r="AA200" s="10">
        <v>128.80262019279888</v>
      </c>
      <c r="AB200" s="11">
        <v>105.67236751174566</v>
      </c>
      <c r="AC200" s="12">
        <v>124.65738779287594</v>
      </c>
    </row>
    <row r="201" spans="1:29">
      <c r="A201" s="1">
        <v>43586</v>
      </c>
      <c r="B201" s="6">
        <v>149.7919201479786</v>
      </c>
      <c r="C201" s="10">
        <v>149.24447109360588</v>
      </c>
      <c r="D201" s="11">
        <v>155.52818678732285</v>
      </c>
      <c r="S201" s="11"/>
      <c r="T201" s="12">
        <v>150.13570513146561</v>
      </c>
      <c r="U201" s="12">
        <v>163.47053905098997</v>
      </c>
      <c r="V201" s="10">
        <v>161.42240969225642</v>
      </c>
      <c r="W201" s="11">
        <v>175.95233784030447</v>
      </c>
      <c r="X201" s="10">
        <v>146.82181089606803</v>
      </c>
      <c r="Y201" s="11">
        <v>144.60608090602247</v>
      </c>
      <c r="Z201" s="12">
        <v>147.22689538432957</v>
      </c>
      <c r="AA201" s="10">
        <v>130.53930287680819</v>
      </c>
      <c r="AB201" s="11">
        <v>113.20830298730331</v>
      </c>
      <c r="AC201" s="12">
        <v>127.73154475829972</v>
      </c>
    </row>
    <row r="202" spans="1:29">
      <c r="A202" s="1">
        <v>43617</v>
      </c>
      <c r="B202" s="6">
        <v>146.47014100707983</v>
      </c>
      <c r="C202" s="10">
        <v>147.16110531340783</v>
      </c>
      <c r="D202" s="11">
        <v>143.04372288761195</v>
      </c>
      <c r="S202" s="11"/>
      <c r="T202" s="12">
        <v>145.40697006317001</v>
      </c>
      <c r="U202" s="12">
        <v>155.14100721634438</v>
      </c>
      <c r="V202" s="10">
        <v>155.51045485492753</v>
      </c>
      <c r="W202" s="11">
        <v>158.80950462769948</v>
      </c>
      <c r="X202" s="10">
        <v>155.45549546230285</v>
      </c>
      <c r="Y202" s="11">
        <v>149.50889830489251</v>
      </c>
      <c r="Z202" s="12">
        <v>152.35789915779105</v>
      </c>
      <c r="AA202" s="10">
        <v>131.1599342134073</v>
      </c>
      <c r="AB202" s="11">
        <v>101.73856877444823</v>
      </c>
      <c r="AC202" s="12">
        <v>125.40848828628707</v>
      </c>
    </row>
    <row r="203" spans="1:29">
      <c r="A203" s="1">
        <v>43647</v>
      </c>
      <c r="B203" s="6">
        <v>150.60831568809709</v>
      </c>
      <c r="C203" s="10">
        <v>161.22871245297475</v>
      </c>
      <c r="D203" s="11">
        <v>160.71232528550027</v>
      </c>
      <c r="S203" s="11"/>
      <c r="T203" s="12">
        <v>160.63753146534964</v>
      </c>
      <c r="U203" s="12">
        <v>171.77868371927283</v>
      </c>
      <c r="V203" s="10">
        <v>170.92017738754507</v>
      </c>
      <c r="W203" s="11">
        <v>179.97985719542547</v>
      </c>
      <c r="X203" s="10">
        <v>173.45073709613618</v>
      </c>
      <c r="Y203" s="11">
        <v>156.81752271396979</v>
      </c>
      <c r="Z203" s="12">
        <v>167.543639495674</v>
      </c>
      <c r="AA203" s="10">
        <v>139.75188742480742</v>
      </c>
      <c r="AB203" s="11">
        <v>113.24429295723587</v>
      </c>
      <c r="AC203" s="12">
        <v>134.99164393736478</v>
      </c>
    </row>
    <row r="204" spans="1:29">
      <c r="A204" s="1">
        <v>43678</v>
      </c>
      <c r="B204" s="6">
        <v>151.42524604011629</v>
      </c>
      <c r="C204" s="10">
        <v>151.54553181959091</v>
      </c>
      <c r="D204" s="11">
        <v>159.33663742742607</v>
      </c>
      <c r="S204" s="11"/>
      <c r="T204" s="12">
        <v>152.75141430667875</v>
      </c>
      <c r="U204" s="12">
        <v>164.86051664023199</v>
      </c>
      <c r="V204" s="10">
        <v>161.68657891679385</v>
      </c>
      <c r="W204" s="11">
        <v>178.70132670869876</v>
      </c>
      <c r="X204" s="10">
        <v>155.79942399714972</v>
      </c>
      <c r="Y204" s="11">
        <v>151.86732017099166</v>
      </c>
      <c r="Z204" s="12">
        <v>154.12649493303633</v>
      </c>
      <c r="AA204" s="10">
        <v>134.34726777039981</v>
      </c>
      <c r="AB204" s="11">
        <v>112.46609423405904</v>
      </c>
      <c r="AC204" s="12">
        <v>130.30645509120859</v>
      </c>
    </row>
    <row r="205" spans="1:29">
      <c r="A205" s="1">
        <v>43709</v>
      </c>
      <c r="B205" s="6">
        <v>148.90292548574061</v>
      </c>
      <c r="C205" s="10">
        <v>155.07836566025381</v>
      </c>
      <c r="D205" s="11">
        <v>155.1699503289673</v>
      </c>
      <c r="S205" s="11"/>
      <c r="T205" s="12">
        <v>154.40649329591594</v>
      </c>
      <c r="U205" s="12">
        <v>168.72558356761189</v>
      </c>
      <c r="V205" s="10">
        <v>167.3339533108562</v>
      </c>
      <c r="W205" s="11">
        <v>175.12653880572844</v>
      </c>
      <c r="X205" s="10">
        <v>150.83098637118653</v>
      </c>
      <c r="Y205" s="11">
        <v>141.06995406125824</v>
      </c>
      <c r="Z205" s="12">
        <v>148.02800653184582</v>
      </c>
      <c r="AA205" s="10">
        <v>133.99854959314763</v>
      </c>
      <c r="AB205" s="11">
        <v>113.60274683156157</v>
      </c>
      <c r="AC205" s="12">
        <v>130.2378207787109</v>
      </c>
    </row>
    <row r="206" spans="1:29">
      <c r="A206" s="1">
        <v>43739</v>
      </c>
      <c r="B206" s="6">
        <v>151.6961783976067</v>
      </c>
      <c r="C206" s="10">
        <v>161.76305757066544</v>
      </c>
      <c r="D206" s="11">
        <v>166.36819113097374</v>
      </c>
      <c r="S206" s="11"/>
      <c r="T206" s="12">
        <v>162.28300740929473</v>
      </c>
      <c r="U206" s="12">
        <v>175.86920262683239</v>
      </c>
      <c r="V206" s="10">
        <v>173.92660014574125</v>
      </c>
      <c r="W206" s="11">
        <v>188.26656296334625</v>
      </c>
      <c r="X206" s="10">
        <v>165.79808071326684</v>
      </c>
      <c r="Y206" s="11">
        <v>152.34815423030474</v>
      </c>
      <c r="Z206" s="12">
        <v>161.6128764250258</v>
      </c>
      <c r="AA206" s="10">
        <v>140.304635272935</v>
      </c>
      <c r="AB206" s="11">
        <v>119.22548697933658</v>
      </c>
      <c r="AC206" s="12">
        <v>136.52914041596787</v>
      </c>
    </row>
    <row r="207" spans="1:29">
      <c r="A207" s="1">
        <v>43770</v>
      </c>
      <c r="B207" s="6">
        <v>148.29857500219404</v>
      </c>
      <c r="C207" s="10">
        <v>159.43780145151098</v>
      </c>
      <c r="D207" s="11">
        <v>152.16201249662092</v>
      </c>
      <c r="S207" s="11"/>
      <c r="T207" s="12">
        <v>156.98339931844552</v>
      </c>
      <c r="U207" s="12">
        <v>169.32837408803786</v>
      </c>
      <c r="V207" s="10">
        <v>169.74759511939845</v>
      </c>
      <c r="W207" s="11">
        <v>171.8010919866889</v>
      </c>
      <c r="X207" s="10">
        <v>176.11586383908991</v>
      </c>
      <c r="Y207" s="11">
        <v>140.22859543773242</v>
      </c>
      <c r="Z207" s="12">
        <v>162.44971606504998</v>
      </c>
      <c r="AA207" s="10">
        <v>134.9577093778345</v>
      </c>
      <c r="AB207" s="11">
        <v>111.93856966002176</v>
      </c>
      <c r="AC207" s="12">
        <v>130.75431880200188</v>
      </c>
    </row>
    <row r="208" spans="1:29">
      <c r="A208" s="1">
        <v>43800</v>
      </c>
      <c r="B208" s="6">
        <v>145.53066215517759</v>
      </c>
      <c r="C208" s="10">
        <v>181.7319258349909</v>
      </c>
      <c r="D208" s="11">
        <v>143.64844189850822</v>
      </c>
      <c r="S208" s="11"/>
      <c r="T208" s="12">
        <v>172.25127041082533</v>
      </c>
      <c r="U208" s="12">
        <v>181.63579812632315</v>
      </c>
      <c r="V208" s="10">
        <v>188.96825789122707</v>
      </c>
      <c r="W208" s="11">
        <v>160.45181684869323</v>
      </c>
      <c r="X208" s="10">
        <v>225.1122387906731</v>
      </c>
      <c r="Y208" s="11">
        <v>133.31123100353656</v>
      </c>
      <c r="Z208" s="12">
        <v>191.64009965348635</v>
      </c>
      <c r="AA208" s="10">
        <v>152.00781053888375</v>
      </c>
      <c r="AB208" s="11">
        <v>114.27868447664797</v>
      </c>
      <c r="AC208" s="12">
        <v>145.3322451881956</v>
      </c>
    </row>
    <row r="209" spans="1:29">
      <c r="A209" s="1">
        <v>43831</v>
      </c>
      <c r="B209" s="6">
        <v>147.03931281936624</v>
      </c>
      <c r="C209" s="10">
        <v>179.62518789741645</v>
      </c>
      <c r="D209" s="11">
        <v>144.24030579659814</v>
      </c>
      <c r="S209" s="11"/>
      <c r="T209" s="12">
        <v>171.13326991737316</v>
      </c>
      <c r="U209" s="12">
        <v>176.01262592098877</v>
      </c>
      <c r="V209" s="10">
        <v>181.88251957124038</v>
      </c>
      <c r="W209" s="11">
        <v>159.97604789361921</v>
      </c>
      <c r="X209" s="10">
        <v>238.74529119760035</v>
      </c>
      <c r="Y209" s="11">
        <v>150.09882041465286</v>
      </c>
      <c r="Z209" s="12">
        <v>206.93706855218463</v>
      </c>
      <c r="AA209" s="10">
        <v>146.05971478855295</v>
      </c>
      <c r="AB209" s="11">
        <v>114.39509779039653</v>
      </c>
      <c r="AC209" s="12">
        <v>140.78444307209298</v>
      </c>
    </row>
    <row r="210" spans="1:29">
      <c r="A210" s="1">
        <v>43862</v>
      </c>
      <c r="B210" s="6">
        <v>144.98490116461883</v>
      </c>
      <c r="C210" s="10">
        <v>150.62371543855519</v>
      </c>
      <c r="D210" s="11">
        <v>141.29418393607858</v>
      </c>
      <c r="S210" s="11"/>
      <c r="T210" s="12">
        <v>147.92585698744676</v>
      </c>
      <c r="U210" s="12">
        <v>153.84119914257587</v>
      </c>
      <c r="V210" s="10">
        <v>153.99057173420056</v>
      </c>
      <c r="W210" s="11">
        <v>156.10570858862761</v>
      </c>
      <c r="X210" s="10">
        <v>175.17046410819006</v>
      </c>
      <c r="Y210" s="11">
        <v>149.29222628634298</v>
      </c>
      <c r="Z210" s="12">
        <v>165.83590075794265</v>
      </c>
      <c r="AA210" s="10">
        <v>124.84782590093681</v>
      </c>
      <c r="AB210" s="11">
        <v>105.53388382853834</v>
      </c>
      <c r="AC210" s="12">
        <v>121.636402520218</v>
      </c>
    </row>
    <row r="211" spans="1:29">
      <c r="A211" s="1">
        <v>43891</v>
      </c>
      <c r="B211" s="6">
        <v>141.46335605120825</v>
      </c>
      <c r="C211" s="10">
        <v>116.45550587953049</v>
      </c>
      <c r="D211" s="11">
        <v>150.9923407768496</v>
      </c>
      <c r="S211" s="11"/>
      <c r="T211" s="12">
        <v>124.34238380106829</v>
      </c>
      <c r="U211" s="12">
        <v>131.74496754846251</v>
      </c>
      <c r="V211" s="10">
        <v>122.15462391769654</v>
      </c>
      <c r="W211" s="11">
        <v>168.8046329626936</v>
      </c>
      <c r="X211" s="10">
        <v>125.63637330876925</v>
      </c>
      <c r="Y211" s="11">
        <v>156.17604253802634</v>
      </c>
      <c r="Z211" s="12">
        <v>138.38851681940827</v>
      </c>
      <c r="AA211" s="10">
        <v>103.43913069804043</v>
      </c>
      <c r="AB211" s="11">
        <v>104.43982776782366</v>
      </c>
      <c r="AC211" s="12">
        <v>103.71663373061227</v>
      </c>
    </row>
    <row r="212" spans="1:29">
      <c r="A212" s="1">
        <v>43922</v>
      </c>
      <c r="B212" s="6">
        <v>126.66830299413488</v>
      </c>
      <c r="C212" s="10">
        <v>73.312522008490035</v>
      </c>
      <c r="D212" s="11">
        <v>117.8928258341203</v>
      </c>
      <c r="S212" s="11"/>
      <c r="T212" s="12">
        <v>84.097690316702383</v>
      </c>
      <c r="U212" s="12">
        <v>86.888919066854271</v>
      </c>
      <c r="V212" s="10">
        <v>75.225590332204575</v>
      </c>
      <c r="W212" s="11">
        <v>129.95757864685567</v>
      </c>
      <c r="X212" s="10">
        <v>88.581325400699697</v>
      </c>
      <c r="Y212" s="11">
        <v>129.98737831210127</v>
      </c>
      <c r="Z212" s="12">
        <v>106.16405064250455</v>
      </c>
      <c r="AA212" s="10">
        <v>64.129581639970368</v>
      </c>
      <c r="AB212" s="11">
        <v>68.988465914609293</v>
      </c>
      <c r="AC212" s="12">
        <v>65.36060538902413</v>
      </c>
    </row>
    <row r="213" spans="1:29">
      <c r="A213" s="1">
        <v>43952</v>
      </c>
      <c r="B213" s="6">
        <v>133.1604165489041</v>
      </c>
      <c r="C213" s="10">
        <v>88.207753661541233</v>
      </c>
      <c r="D213" s="11">
        <v>132.2681038669763</v>
      </c>
      <c r="S213" s="11"/>
      <c r="T213" s="12">
        <v>98.801962722869945</v>
      </c>
      <c r="U213" s="12">
        <v>101.39095267442592</v>
      </c>
      <c r="V213" s="10">
        <v>89.875611474409922</v>
      </c>
      <c r="W213" s="11">
        <v>145.23684338853349</v>
      </c>
      <c r="X213" s="10">
        <v>116.03404352107431</v>
      </c>
      <c r="Y213" s="11">
        <v>145.15476922008398</v>
      </c>
      <c r="Z213" s="12">
        <v>129.50365685729892</v>
      </c>
      <c r="AA213" s="10">
        <v>75.602525805501202</v>
      </c>
      <c r="AB213" s="11">
        <v>82.295350929840254</v>
      </c>
      <c r="AC213" s="12">
        <v>77.353787535360823</v>
      </c>
    </row>
    <row r="214" spans="1:29">
      <c r="A214" s="1">
        <v>43983</v>
      </c>
      <c r="B214" s="6">
        <v>137.440549564555</v>
      </c>
      <c r="C214" s="10">
        <v>104.17153744831097</v>
      </c>
      <c r="D214" s="11">
        <v>142.65651914536647</v>
      </c>
      <c r="S214" s="11"/>
      <c r="T214" s="12">
        <v>113.23764286794977</v>
      </c>
      <c r="U214" s="12">
        <v>118.32923249509648</v>
      </c>
      <c r="V214" s="10">
        <v>107.96221624536243</v>
      </c>
      <c r="W214" s="11">
        <v>159.17591757031869</v>
      </c>
      <c r="X214" s="10">
        <v>118.69964406160008</v>
      </c>
      <c r="Y214" s="11">
        <v>150.16609191767233</v>
      </c>
      <c r="Z214" s="12">
        <v>131.19014290038427</v>
      </c>
      <c r="AA214" s="10">
        <v>94.918222520167916</v>
      </c>
      <c r="AB214" s="11">
        <v>91.63457226809534</v>
      </c>
      <c r="AC214" s="12">
        <v>94.410731702116578</v>
      </c>
    </row>
    <row r="215" spans="1:29">
      <c r="A215" s="1">
        <v>44013</v>
      </c>
      <c r="B215" s="6">
        <v>144.34962456945897</v>
      </c>
      <c r="C215" s="10">
        <v>121.04897163620979</v>
      </c>
      <c r="D215" s="11">
        <v>160.58053490333751</v>
      </c>
      <c r="S215" s="11"/>
      <c r="T215" s="12">
        <v>130.53375225468042</v>
      </c>
      <c r="U215" s="12">
        <v>138.00217129128964</v>
      </c>
      <c r="V215" s="10">
        <v>127.64277080529892</v>
      </c>
      <c r="W215" s="11">
        <v>179.08122630766542</v>
      </c>
      <c r="X215" s="10">
        <v>121.97389651057921</v>
      </c>
      <c r="Y215" s="11">
        <v>157.37325504871055</v>
      </c>
      <c r="Z215" s="12">
        <v>137.47932836793154</v>
      </c>
      <c r="AA215" s="10">
        <v>112.78462029242375</v>
      </c>
      <c r="AB215" s="11">
        <v>105.86013482603104</v>
      </c>
      <c r="AC215" s="12">
        <v>111.8208843443872</v>
      </c>
    </row>
    <row r="216" spans="1:29">
      <c r="A216" s="1">
        <v>44044</v>
      </c>
      <c r="B216" s="6">
        <v>147.21914312702123</v>
      </c>
      <c r="C216" s="10">
        <v>129.83576652889619</v>
      </c>
      <c r="D216" s="11">
        <v>159.40084698854403</v>
      </c>
      <c r="S216" s="11"/>
      <c r="T216" s="12">
        <v>136.6143983836013</v>
      </c>
      <c r="U216" s="12">
        <v>144.20383585648568</v>
      </c>
      <c r="V216" s="10">
        <v>135.51675960593013</v>
      </c>
      <c r="W216" s="11">
        <v>177.20631429056152</v>
      </c>
      <c r="X216" s="10">
        <v>137.27603011601761</v>
      </c>
      <c r="Y216" s="11">
        <v>154.4792917328129</v>
      </c>
      <c r="Z216" s="12">
        <v>144.61380935557713</v>
      </c>
      <c r="AA216" s="10">
        <v>123.95475316578015</v>
      </c>
      <c r="AB216" s="11">
        <v>106.0693664901067</v>
      </c>
      <c r="AC216" s="12">
        <v>120.69572127780228</v>
      </c>
    </row>
    <row r="217" spans="1:29">
      <c r="A217" s="1">
        <v>44075</v>
      </c>
      <c r="B217" s="3" t="s">
        <v>61</v>
      </c>
      <c r="C217" s="10">
        <v>142.56315904742567</v>
      </c>
      <c r="D217" s="11">
        <v>162.95593396718593</v>
      </c>
      <c r="S217" s="11"/>
      <c r="T217" s="12">
        <v>147.03221890108406</v>
      </c>
      <c r="U217" s="12">
        <v>155.93764829279621</v>
      </c>
      <c r="V217" s="10">
        <v>148.87188660629542</v>
      </c>
      <c r="W217" s="11">
        <v>182.49441910570445</v>
      </c>
      <c r="X217" s="10">
        <v>156.71917417771422</v>
      </c>
      <c r="Y217" s="11">
        <v>155.04207097657073</v>
      </c>
      <c r="Z217" s="12">
        <v>157.41292234572566</v>
      </c>
      <c r="AA217" s="10">
        <v>132.94779158656181</v>
      </c>
      <c r="AB217" s="11">
        <v>113.84778261888215</v>
      </c>
      <c r="AC217" s="12">
        <v>129.44310909257396</v>
      </c>
    </row>
    <row r="218" spans="1:29">
      <c r="A218" s="1">
        <v>44105</v>
      </c>
      <c r="B218" s="3" t="s">
        <v>61</v>
      </c>
      <c r="C218" s="10">
        <v>155.41274703265378</v>
      </c>
      <c r="D218" s="11">
        <v>167.63799713731771</v>
      </c>
      <c r="S218" s="11"/>
      <c r="T218" s="12">
        <v>157.86608003376031</v>
      </c>
      <c r="U218" s="12">
        <v>166.5200738111057</v>
      </c>
      <c r="V218" s="10">
        <v>161.94663251950811</v>
      </c>
      <c r="W218" s="11">
        <v>187.96589318627093</v>
      </c>
      <c r="X218" s="10">
        <v>177.95949561005008</v>
      </c>
      <c r="Y218" s="11">
        <v>157.81006739891441</v>
      </c>
      <c r="Z218" s="12">
        <v>171.02279793030434</v>
      </c>
      <c r="AA218" s="10">
        <v>138.81388095952988</v>
      </c>
      <c r="AB218" s="11">
        <v>114.31630669100439</v>
      </c>
      <c r="AC218" s="12">
        <v>134.335771471084</v>
      </c>
    </row>
    <row r="219" spans="1:29">
      <c r="A219" s="1">
        <v>44136</v>
      </c>
      <c r="B219" s="4" t="s">
        <v>62</v>
      </c>
      <c r="C219" s="4" t="s">
        <v>61</v>
      </c>
      <c r="D219" s="4" t="s">
        <v>61</v>
      </c>
    </row>
    <row r="220" spans="1:29">
      <c r="A220" s="1">
        <v>44166</v>
      </c>
      <c r="C220" s="4" t="s">
        <v>61</v>
      </c>
    </row>
    <row r="221" spans="1:29">
      <c r="A221" s="1">
        <v>44197</v>
      </c>
    </row>
  </sheetData>
  <phoneticPr fontId="16" type="noConversion"/>
  <conditionalFormatting sqref="C1:D1 S1:A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" r:id="rId1" display="D@" xr:uid="{C486DB46-3AC0-FE48-96E5-0DD2F12304A9}"/>
    <hyperlink ref="K2" r:id="rId2" display="D@" xr:uid="{03D92745-530F-1344-9644-8D6B63123230}"/>
    <hyperlink ref="M2" r:id="rId3" display="D@" xr:uid="{F15621A3-E3F4-C645-8E6B-CEABB38A94B7}"/>
    <hyperlink ref="O2" r:id="rId4" display="D@" xr:uid="{5CDE9549-4C17-AE46-A746-E75FF18581DE}"/>
    <hyperlink ref="Q2" r:id="rId5" display="D@" xr:uid="{6FB2F091-8AEA-0E44-A274-056915481311}"/>
  </hyperlinks>
  <pageMargins left="0.511811024" right="0.511811024" top="0.78740157499999996" bottom="0.78740157499999996" header="0.31496062000000002" footer="0.31496062000000002"/>
  <pageSetup paperSize="9" orientation="portrait" r:id="rId6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RLS_BRL</vt:lpstr>
      <vt:lpstr>quadro comparativo</vt:lpstr>
      <vt:lpstr>RLS_SPT</vt:lpstr>
      <vt:lpstr>RLM_BRL_BRP</vt:lpstr>
      <vt:lpstr>RLM_BRT_SPT</vt:lpstr>
      <vt:lpstr>RLM_TDS_EST</vt:lpstr>
      <vt:lpstr>RLM_BRL_BRP_D12</vt:lpstr>
      <vt:lpstr>RLM_BRL_BRP_D3</vt:lpstr>
      <vt:lpstr>DADOS</vt:lpstr>
      <vt:lpstr>AR2</vt:lpstr>
      <vt:lpstr>AR3</vt:lpstr>
      <vt:lpstr>AR4</vt:lpstr>
      <vt:lpstr>AR4+S12</vt:lpstr>
      <vt:lpstr>AR2+S4+S12</vt:lpstr>
      <vt:lpstr>DADOS 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2020-11-14T13:46:06Z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