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3BC06580-C83D-B24B-A03E-B295BF6852A5}" xr6:coauthVersionLast="45" xr6:coauthVersionMax="45" xr10:uidLastSave="{00000000-0000-0000-0000-000000000000}"/>
  <bookViews>
    <workbookView xWindow="0" yWindow="460" windowWidth="28800" windowHeight="16020" activeTab="1" xr2:uid="{00000000-000D-0000-FFFF-FFFF00000000}"/>
  </bookViews>
  <sheets>
    <sheet name="RLS_BRL" sheetId="2" r:id="rId1"/>
    <sheet name="comparativo" sheetId="3" r:id="rId2"/>
    <sheet name="RLS_BRP" sheetId="4" r:id="rId3"/>
    <sheet name="RLS_SPT" sheetId="5" r:id="rId4"/>
    <sheet name="RLM_BRL_BRP" sheetId="6" r:id="rId5"/>
    <sheet name="RLM_BRL_BRP_BRT" sheetId="7" r:id="rId6"/>
    <sheet name="AR2" sheetId="9" r:id="rId7"/>
    <sheet name="AR3" sheetId="11" r:id="rId8"/>
    <sheet name="AR4" sheetId="12" r:id="rId9"/>
    <sheet name="AR4+S12" sheetId="13" r:id="rId10"/>
    <sheet name="AR2+S4+S12" sheetId="14" r:id="rId11"/>
    <sheet name="dados AR" sheetId="8" r:id="rId12"/>
    <sheet name="RL_BRL_D11" sheetId="15" r:id="rId13"/>
    <sheet name="RL_BRL_Dummies_ExcD11" sheetId="16" r:id="rId14"/>
    <sheet name="dados" sheetId="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F7" i="2" l="1"/>
  <c r="B204" i="8" s="1"/>
  <c r="F6" i="2"/>
  <c r="E1" i="1" l="1"/>
  <c r="G1" i="1"/>
  <c r="H1" i="1"/>
  <c r="F1" i="1"/>
  <c r="I1" i="1"/>
  <c r="J1" i="1"/>
  <c r="K1" i="1"/>
  <c r="L1" i="1"/>
  <c r="M1" i="1"/>
  <c r="N1" i="1"/>
  <c r="D1" i="1"/>
  <c r="C1" i="1"/>
</calcChain>
</file>

<file path=xl/sharedStrings.xml><?xml version="1.0" encoding="utf-8"?>
<sst xmlns="http://schemas.openxmlformats.org/spreadsheetml/2006/main" count="433" uniqueCount="94">
  <si>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</si>
  <si>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</si>
  <si>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</si>
  <si>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</si>
  <si>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</si>
  <si>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</si>
  <si>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</si>
  <si>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</si>
  <si>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</si>
  <si>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</si>
  <si>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</si>
  <si>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</si>
  <si>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</si>
  <si>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CoefCor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</si>
  <si>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</si>
  <si>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</si>
  <si>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</si>
  <si>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</si>
  <si>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</si>
  <si>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</si>
  <si>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</si>
  <si>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</si>
  <si>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</si>
  <si>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</si>
  <si>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</si>
  <si>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</si>
  <si>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</si>
  <si>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</si>
  <si>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</si>
  <si>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</si>
  <si>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</si>
  <si>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</si>
  <si>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</si>
  <si>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</si>
  <si>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</si>
  <si>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</si>
  <si>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</si>
  <si>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</si>
  <si>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MODELO LINEAR</t>
  </si>
  <si>
    <t>PIB(i) = 0,67 * BRL(i) +47,19</t>
  </si>
  <si>
    <t>Modelo</t>
  </si>
  <si>
    <t>R2</t>
  </si>
  <si>
    <t>e aprox</t>
  </si>
  <si>
    <t>p-valor</t>
  </si>
  <si>
    <t>~ BRL</t>
  </si>
  <si>
    <t>OK</t>
  </si>
  <si>
    <t>~ BRP</t>
  </si>
  <si>
    <t>~ BRL + BRP</t>
  </si>
  <si>
    <t>PIB = 0,26 * BRL + 0,59 * BRP + 15,21</t>
  </si>
  <si>
    <t>~ BRL + BRP + BRT</t>
  </si>
  <si>
    <t>NOK</t>
  </si>
  <si>
    <t>PIB(ago20)=</t>
  </si>
  <si>
    <t>PIB(ago20)=˜</t>
  </si>
  <si>
    <t>?</t>
  </si>
  <si>
    <t>PIB(set20)=</t>
  </si>
  <si>
    <t>PIBi</t>
  </si>
  <si>
    <t>PIBi-1</t>
  </si>
  <si>
    <t>PIBi-2</t>
  </si>
  <si>
    <t>i</t>
  </si>
  <si>
    <t>~ AR2</t>
  </si>
  <si>
    <t>PIBi-3</t>
  </si>
  <si>
    <t>~ AR3</t>
  </si>
  <si>
    <t>~ SPT</t>
  </si>
  <si>
    <t>PIBi-4</t>
  </si>
  <si>
    <t>~ AR4</t>
  </si>
  <si>
    <t>PIBi-12</t>
  </si>
  <si>
    <t>~ AR4 + S12</t>
  </si>
  <si>
    <t>~ AR2 + S4 + S12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</si>
  <si>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</si>
  <si>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</si>
  <si>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</si>
  <si>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</si>
  <si>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</si>
  <si>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</si>
  <si>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</si>
  <si>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</si>
  <si>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</si>
  <si>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</si>
  <si>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</si>
  <si>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</si>
  <si>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</si>
  <si>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</si>
  <si>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</si>
  <si>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</si>
  <si>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</si>
  <si>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</si>
  <si>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</si>
  <si>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</si>
  <si>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</si>
  <si>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</si>
  <si>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~ BRL + Du - D11</t>
  </si>
  <si>
    <t>~ BRL + DuS12</t>
  </si>
  <si>
    <t>erro prev (sse)</t>
  </si>
  <si>
    <t>~ modVini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</si>
</sst>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8" fillId="0" borderId="0"/>
    <xf numFmtId="167" fontId="8" fillId="0" borderId="0"/>
    <xf numFmtId="168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8">
    <xf numFmtId="0" fontId="0" fillId="0" borderId="0" xfId="0"/>
    <xf numFmtId="164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5" borderId="0" xfId="0" applyFill="1" applyBorder="1" applyAlignment="1"/>
    <xf numFmtId="0" fontId="11" fillId="5" borderId="5" xfId="0" applyFont="1" applyFill="1" applyBorder="1" applyAlignment="1">
      <alignment horizontal="center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6" borderId="4" xfId="0" applyFill="1" applyBorder="1" applyAlignment="1"/>
    <xf numFmtId="0" fontId="4" fillId="5" borderId="0" xfId="0" applyFont="1" applyFill="1"/>
    <xf numFmtId="0" fontId="0" fillId="7" borderId="0" xfId="0" applyFill="1" applyBorder="1" applyAlignment="1"/>
    <xf numFmtId="0" fontId="0" fillId="7" borderId="0" xfId="0" applyFill="1"/>
    <xf numFmtId="0" fontId="0" fillId="8" borderId="0" xfId="0" applyFill="1" applyBorder="1" applyAlignment="1"/>
    <xf numFmtId="0" fontId="4" fillId="5" borderId="0" xfId="0" applyFont="1" applyFill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C1CE-231C-BA46-BCEA-824C4E98019E}">
  <dimension ref="A1:I18"/>
  <sheetViews>
    <sheetView zoomScale="150" zoomScaleNormal="150" workbookViewId="0">
      <selection activeCell="E6" sqref="E6:F8"/>
    </sheetView>
  </sheetViews>
  <sheetFormatPr baseColWidth="10" defaultRowHeight="15"/>
  <cols>
    <col min="1" max="1" width="12.5" customWidth="1"/>
    <col min="2" max="2" width="13" customWidth="1"/>
    <col min="6" max="6" width="12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  <c r="E3" t="s">
        <v>38</v>
      </c>
    </row>
    <row r="4" spans="1:9" ht="29">
      <c r="A4" s="12" t="s">
        <v>16</v>
      </c>
      <c r="B4" s="12">
        <v>0.88723227289524231</v>
      </c>
      <c r="E4" s="17" t="s">
        <v>39</v>
      </c>
    </row>
    <row r="5" spans="1:9">
      <c r="A5" s="18" t="s">
        <v>17</v>
      </c>
      <c r="B5" s="18">
        <v>0.78718110606685776</v>
      </c>
    </row>
    <row r="6" spans="1:9">
      <c r="A6" s="12" t="s">
        <v>18</v>
      </c>
      <c r="B6" s="12">
        <v>0.78568238146169478</v>
      </c>
      <c r="E6" t="s">
        <v>51</v>
      </c>
      <c r="F6">
        <f xml:space="preserve"> 0.67 * 129.84 + 47.19</f>
        <v>134.18279999999999</v>
      </c>
    </row>
    <row r="7" spans="1:9">
      <c r="A7" s="18" t="s">
        <v>19</v>
      </c>
      <c r="B7" s="18">
        <v>7.8772582324092149</v>
      </c>
      <c r="E7" t="s">
        <v>52</v>
      </c>
      <c r="F7">
        <f>B18*dados!C216+RLS_BRL!B17</f>
        <v>134.64219096229226</v>
      </c>
    </row>
    <row r="8" spans="1:9" ht="16" thickBot="1">
      <c r="A8" s="13" t="s">
        <v>20</v>
      </c>
      <c r="B8" s="13">
        <v>144</v>
      </c>
      <c r="E8" t="s">
        <v>54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32591.397995120176</v>
      </c>
      <c r="D12" s="12">
        <v>32591.397995120176</v>
      </c>
      <c r="E12" s="12">
        <v>525.23399119163628</v>
      </c>
      <c r="F12" s="12">
        <v>1.4618581087668164E-49</v>
      </c>
      <c r="H12">
        <v>6.9429000000000003E-44</v>
      </c>
    </row>
    <row r="13" spans="1:9">
      <c r="A13" s="12" t="s">
        <v>23</v>
      </c>
      <c r="B13" s="12">
        <v>142</v>
      </c>
      <c r="C13" s="12">
        <v>8811.2700109283414</v>
      </c>
      <c r="D13" s="12">
        <v>62.051197260058743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47.192888474205162</v>
      </c>
      <c r="C17" s="12">
        <v>3.6367049554816635</v>
      </c>
      <c r="D17" s="12">
        <v>12.976826289707821</v>
      </c>
      <c r="E17" s="18">
        <v>6.9429213028383027E-26</v>
      </c>
      <c r="F17" s="12">
        <v>40.003810137609918</v>
      </c>
      <c r="G17" s="12">
        <v>54.381966810800407</v>
      </c>
      <c r="H17" s="12">
        <v>40.003810137609918</v>
      </c>
      <c r="I17" s="12">
        <v>54.381966810800407</v>
      </c>
    </row>
    <row r="18" spans="1:9" ht="16" thickBot="1">
      <c r="A18" s="13" t="s">
        <v>1</v>
      </c>
      <c r="B18" s="13">
        <v>0.67353784574163855</v>
      </c>
      <c r="C18" s="13">
        <v>2.9389052954127467E-2</v>
      </c>
      <c r="D18" s="13">
        <v>22.917984012378504</v>
      </c>
      <c r="E18" s="20">
        <v>1.4618581087667539E-49</v>
      </c>
      <c r="F18" s="13">
        <v>0.61544124276946111</v>
      </c>
      <c r="G18" s="13">
        <v>0.731634448713816</v>
      </c>
      <c r="H18" s="13">
        <v>0.61544124276946111</v>
      </c>
      <c r="I18" s="13">
        <v>0.731634448713816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522F-393B-F942-B553-0895646A72D2}">
  <dimension ref="A1:I22"/>
  <sheetViews>
    <sheetView zoomScale="150" zoomScaleNormal="150" workbookViewId="0">
      <selection activeCell="A20" sqref="A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0.98744237425253611</v>
      </c>
    </row>
    <row r="5" spans="1:9">
      <c r="A5" s="18" t="s">
        <v>17</v>
      </c>
      <c r="B5" s="18">
        <v>0.97504244246948568</v>
      </c>
    </row>
    <row r="6" spans="1:9">
      <c r="A6" s="12" t="s">
        <v>18</v>
      </c>
      <c r="B6" s="12">
        <v>0.97405206320240179</v>
      </c>
    </row>
    <row r="7" spans="1:9">
      <c r="A7" s="18" t="s">
        <v>19</v>
      </c>
      <c r="B7" s="18">
        <v>2.4991063812903196</v>
      </c>
    </row>
    <row r="8" spans="1:9" ht="16" thickBot="1">
      <c r="A8" s="13" t="s">
        <v>20</v>
      </c>
      <c r="B8" s="13">
        <v>132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5</v>
      </c>
      <c r="C12" s="12">
        <v>30744.077878077231</v>
      </c>
      <c r="D12" s="12">
        <v>6148.8155756154465</v>
      </c>
      <c r="E12" s="12">
        <v>984.51419054886583</v>
      </c>
      <c r="F12" s="12">
        <v>3.9417780705149098E-99</v>
      </c>
    </row>
    <row r="13" spans="1:9">
      <c r="A13" s="12" t="s">
        <v>23</v>
      </c>
      <c r="B13" s="12">
        <v>126</v>
      </c>
      <c r="C13" s="12">
        <v>786.93712083075548</v>
      </c>
      <c r="D13" s="12">
        <v>6.2455327050059957</v>
      </c>
      <c r="E13" s="12"/>
      <c r="F13" s="12"/>
    </row>
    <row r="14" spans="1:9" ht="16" thickBot="1">
      <c r="A14" s="13" t="s">
        <v>24</v>
      </c>
      <c r="B14" s="13">
        <v>131</v>
      </c>
      <c r="C14" s="13">
        <v>31531.014998907987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5.4337379792755343</v>
      </c>
      <c r="C17" s="12">
        <v>1.8733051843253405</v>
      </c>
      <c r="D17" s="12">
        <v>2.9006154601725838</v>
      </c>
      <c r="E17" s="12">
        <v>4.3961211028466229E-3</v>
      </c>
      <c r="F17" s="12">
        <v>1.7265220909390533</v>
      </c>
      <c r="G17" s="12">
        <v>9.1409538676120157</v>
      </c>
      <c r="H17" s="12">
        <v>1.7265220909390533</v>
      </c>
      <c r="I17" s="12">
        <v>9.1409538676120157</v>
      </c>
    </row>
    <row r="18" spans="1:9">
      <c r="A18" s="12" t="s">
        <v>56</v>
      </c>
      <c r="B18" s="12">
        <v>0.41439977959436014</v>
      </c>
      <c r="C18" s="12">
        <v>7.8845458973569552E-2</v>
      </c>
      <c r="D18" s="12">
        <v>5.2558484025475023</v>
      </c>
      <c r="E18" s="12">
        <v>6.1038434911805658E-7</v>
      </c>
      <c r="F18" s="12">
        <v>0.25836693418520795</v>
      </c>
      <c r="G18" s="12">
        <v>0.57043262500351233</v>
      </c>
      <c r="H18" s="12">
        <v>0.25836693418520795</v>
      </c>
      <c r="I18" s="12">
        <v>0.57043262500351233</v>
      </c>
    </row>
    <row r="19" spans="1:9">
      <c r="A19" s="12" t="s">
        <v>57</v>
      </c>
      <c r="B19" s="12">
        <v>0.39857694055575765</v>
      </c>
      <c r="C19" s="12">
        <v>8.8761076451345802E-2</v>
      </c>
      <c r="D19" s="12">
        <v>4.490447350244076</v>
      </c>
      <c r="E19" s="12">
        <v>1.5859424303247731E-5</v>
      </c>
      <c r="F19" s="12">
        <v>0.22292137965750183</v>
      </c>
      <c r="G19" s="12">
        <v>0.5742325014540135</v>
      </c>
      <c r="H19" s="12">
        <v>0.22292137965750183</v>
      </c>
      <c r="I19" s="12">
        <v>0.5742325014540135</v>
      </c>
    </row>
    <row r="20" spans="1:9">
      <c r="A20" s="12" t="s">
        <v>60</v>
      </c>
      <c r="B20" s="12">
        <v>8.1639581429466174E-2</v>
      </c>
      <c r="C20" s="12">
        <v>8.7213827684910344E-2</v>
      </c>
      <c r="D20" s="12">
        <v>0.93608529285535969</v>
      </c>
      <c r="E20" s="21">
        <v>0.35101994786678725</v>
      </c>
      <c r="F20" s="12">
        <v>-9.0954019646047629E-2</v>
      </c>
      <c r="G20" s="12">
        <v>0.25423318250497995</v>
      </c>
      <c r="H20" s="12">
        <v>-9.0954019646047629E-2</v>
      </c>
      <c r="I20" s="12">
        <v>0.25423318250497995</v>
      </c>
    </row>
    <row r="21" spans="1:9">
      <c r="A21" s="12" t="s">
        <v>63</v>
      </c>
      <c r="B21" s="12">
        <v>-0.24849009808076106</v>
      </c>
      <c r="C21" s="12">
        <v>7.575405168785293E-2</v>
      </c>
      <c r="D21" s="12">
        <v>-3.2802218831102619</v>
      </c>
      <c r="E21" s="12">
        <v>1.3415899006711202E-3</v>
      </c>
      <c r="F21" s="12">
        <v>-0.39840513935270039</v>
      </c>
      <c r="G21" s="12">
        <v>-9.8575056808821698E-2</v>
      </c>
      <c r="H21" s="12">
        <v>-0.39840513935270039</v>
      </c>
      <c r="I21" s="12">
        <v>-9.8575056808821698E-2</v>
      </c>
    </row>
    <row r="22" spans="1:9" ht="16" thickBot="1">
      <c r="A22" s="13" t="s">
        <v>65</v>
      </c>
      <c r="B22" s="13">
        <v>0.32483971024341901</v>
      </c>
      <c r="C22" s="13">
        <v>5.1361886197154684E-2</v>
      </c>
      <c r="D22" s="13">
        <v>6.3245284450128763</v>
      </c>
      <c r="E22" s="13">
        <v>4.0401899255508773E-9</v>
      </c>
      <c r="F22" s="13">
        <v>0.22319604739646176</v>
      </c>
      <c r="G22" s="13">
        <v>0.42648337309037626</v>
      </c>
      <c r="H22" s="13">
        <v>0.22319604739646176</v>
      </c>
      <c r="I22" s="13">
        <v>0.42648337309037626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AB7A-C10F-E147-9C6D-6609A3B6A327}">
  <dimension ref="A1:I21"/>
  <sheetViews>
    <sheetView zoomScale="150" zoomScaleNormal="150" workbookViewId="0">
      <selection activeCell="A20" sqref="A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0.98735448415386751</v>
      </c>
    </row>
    <row r="5" spans="1:9">
      <c r="A5" s="18" t="s">
        <v>17</v>
      </c>
      <c r="B5" s="18">
        <v>0.97486887737874972</v>
      </c>
    </row>
    <row r="6" spans="1:9">
      <c r="A6" s="12" t="s">
        <v>18</v>
      </c>
      <c r="B6" s="12">
        <v>0.97407734595760798</v>
      </c>
    </row>
    <row r="7" spans="1:9">
      <c r="A7" s="18" t="s">
        <v>19</v>
      </c>
      <c r="B7" s="18">
        <v>2.4978885639739414</v>
      </c>
    </row>
    <row r="8" spans="1:9" ht="16" thickBot="1">
      <c r="A8" s="13" t="s">
        <v>20</v>
      </c>
      <c r="B8" s="13">
        <v>132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4</v>
      </c>
      <c r="C12" s="12">
        <v>30738.605194597949</v>
      </c>
      <c r="D12" s="12">
        <v>7684.6512986494872</v>
      </c>
      <c r="E12" s="12">
        <v>1231.6237250222539</v>
      </c>
      <c r="F12" s="12">
        <v>1.6298004235848508E-100</v>
      </c>
    </row>
    <row r="13" spans="1:9">
      <c r="A13" s="12" t="s">
        <v>23</v>
      </c>
      <c r="B13" s="12">
        <v>127</v>
      </c>
      <c r="C13" s="12">
        <v>792.40980431003857</v>
      </c>
      <c r="D13" s="12">
        <v>6.2394472780317995</v>
      </c>
      <c r="E13" s="12"/>
      <c r="F13" s="12"/>
    </row>
    <row r="14" spans="1:9" ht="16" thickBot="1">
      <c r="A14" s="13" t="s">
        <v>24</v>
      </c>
      <c r="B14" s="13">
        <v>131</v>
      </c>
      <c r="C14" s="13">
        <v>31531.014998907987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5.4728097193663032</v>
      </c>
      <c r="C17" s="12">
        <v>1.8719274861211137</v>
      </c>
      <c r="D17" s="12">
        <v>2.9236227150586389</v>
      </c>
      <c r="E17" s="18">
        <v>4.0979625968811705E-3</v>
      </c>
      <c r="F17" s="12">
        <v>1.7686030422826371</v>
      </c>
      <c r="G17" s="12">
        <v>9.1770163964499698</v>
      </c>
      <c r="H17" s="12">
        <v>1.7686030422826371</v>
      </c>
      <c r="I17" s="12">
        <v>9.1770163964499698</v>
      </c>
    </row>
    <row r="18" spans="1:9">
      <c r="A18" s="12" t="s">
        <v>56</v>
      </c>
      <c r="B18" s="12">
        <v>0.43880416975493736</v>
      </c>
      <c r="C18" s="12">
        <v>7.4374259666205672E-2</v>
      </c>
      <c r="D18" s="12">
        <v>5.8999467251748943</v>
      </c>
      <c r="E18" s="18">
        <v>3.0982239389972453E-8</v>
      </c>
      <c r="F18" s="12">
        <v>0.29163093184838695</v>
      </c>
      <c r="G18" s="12">
        <v>0.58597740766148776</v>
      </c>
      <c r="H18" s="12">
        <v>0.29163093184838695</v>
      </c>
      <c r="I18" s="12">
        <v>0.58597740766148776</v>
      </c>
    </row>
    <row r="19" spans="1:9">
      <c r="A19" s="12" t="s">
        <v>57</v>
      </c>
      <c r="B19" s="12">
        <v>0.41661698919043222</v>
      </c>
      <c r="C19" s="12">
        <v>8.6601453420367167E-2</v>
      </c>
      <c r="D19" s="12">
        <v>4.8107389972793584</v>
      </c>
      <c r="E19" s="18">
        <v>4.1859671498488079E-6</v>
      </c>
      <c r="F19" s="12">
        <v>0.24524834142855034</v>
      </c>
      <c r="G19" s="12">
        <v>0.58798563695231409</v>
      </c>
      <c r="H19" s="12">
        <v>0.24524834142855034</v>
      </c>
      <c r="I19" s="12">
        <v>0.58798563695231409</v>
      </c>
    </row>
    <row r="20" spans="1:9">
      <c r="A20" s="12" t="s">
        <v>63</v>
      </c>
      <c r="B20" s="12">
        <v>-0.21409717217368149</v>
      </c>
      <c r="C20" s="12">
        <v>6.6215421512436062E-2</v>
      </c>
      <c r="D20" s="12">
        <v>-3.2333430382750254</v>
      </c>
      <c r="E20" s="18">
        <v>1.5592622163299991E-3</v>
      </c>
      <c r="F20" s="12">
        <v>-0.34512554176107357</v>
      </c>
      <c r="G20" s="12">
        <v>-8.3068802586289375E-2</v>
      </c>
      <c r="H20" s="12">
        <v>-0.34512554176107357</v>
      </c>
      <c r="I20" s="12">
        <v>-8.3068802586289375E-2</v>
      </c>
    </row>
    <row r="21" spans="1:9" ht="16" thickBot="1">
      <c r="A21" s="13" t="s">
        <v>65</v>
      </c>
      <c r="B21" s="13">
        <v>0.3293697021992924</v>
      </c>
      <c r="C21" s="13">
        <v>5.110848255526091E-2</v>
      </c>
      <c r="D21" s="13">
        <v>6.4445212561958245</v>
      </c>
      <c r="E21" s="20">
        <v>2.1918383660134818E-9</v>
      </c>
      <c r="F21" s="13">
        <v>0.22823523852992206</v>
      </c>
      <c r="G21" s="13">
        <v>0.43050416586866275</v>
      </c>
      <c r="H21" s="13">
        <v>0.22823523852992206</v>
      </c>
      <c r="I21" s="13">
        <v>0.43050416586866275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5832-682D-A64F-A645-3FA94622D078}">
  <dimension ref="A1:I205"/>
  <sheetViews>
    <sheetView zoomScale="200" zoomScaleNormal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baseColWidth="10" defaultColWidth="9.1640625" defaultRowHeight="13"/>
  <cols>
    <col min="1" max="1" width="9.83203125" style="2" bestFit="1" customWidth="1"/>
    <col min="2" max="2" width="7.5" style="3" bestFit="1" customWidth="1"/>
    <col min="3" max="16384" width="9.1640625" style="3"/>
  </cols>
  <sheetData>
    <row r="1" spans="1:9">
      <c r="B1" s="3" t="s">
        <v>13</v>
      </c>
    </row>
    <row r="2" spans="1:9" ht="14">
      <c r="A2" s="2" t="s">
        <v>58</v>
      </c>
      <c r="B2" s="4" t="s">
        <v>55</v>
      </c>
      <c r="C2" s="4" t="s">
        <v>56</v>
      </c>
      <c r="D2" s="4" t="s">
        <v>57</v>
      </c>
      <c r="E2" s="4" t="s">
        <v>63</v>
      </c>
      <c r="F2" s="4" t="s">
        <v>65</v>
      </c>
      <c r="I2" s="4" t="s">
        <v>60</v>
      </c>
    </row>
    <row r="3" spans="1:9">
      <c r="A3" s="1">
        <v>37987</v>
      </c>
      <c r="B3" s="5">
        <v>103.09288954876487</v>
      </c>
      <c r="C3" s="5">
        <v>103.08610149037032</v>
      </c>
      <c r="D3" s="5">
        <v>103.563483785123</v>
      </c>
      <c r="E3" s="5">
        <v>104.00058578576622</v>
      </c>
      <c r="F3" s="5">
        <v>99.999999999999972</v>
      </c>
      <c r="I3" s="5">
        <v>105.21227963203131</v>
      </c>
    </row>
    <row r="4" spans="1:9">
      <c r="A4" s="1">
        <v>38018</v>
      </c>
      <c r="B4" s="5">
        <v>102.66949536312529</v>
      </c>
      <c r="C4" s="5">
        <v>103.09288954876487</v>
      </c>
      <c r="D4" s="5">
        <v>103.08610149037032</v>
      </c>
      <c r="E4" s="5">
        <v>105.21227963203131</v>
      </c>
      <c r="F4" s="5">
        <v>100.63971965767041</v>
      </c>
      <c r="I4" s="5">
        <v>103.563483785123</v>
      </c>
    </row>
    <row r="5" spans="1:9">
      <c r="A5" s="1">
        <v>38047</v>
      </c>
      <c r="B5" s="5">
        <v>109.90836642601913</v>
      </c>
      <c r="C5" s="5">
        <v>102.66949536312529</v>
      </c>
      <c r="D5" s="5">
        <v>103.09288954876487</v>
      </c>
      <c r="E5" s="5">
        <v>103.563483785123</v>
      </c>
      <c r="F5" s="5">
        <v>101.22080841768913</v>
      </c>
      <c r="I5" s="5">
        <v>103.08610149037032</v>
      </c>
    </row>
    <row r="6" spans="1:9">
      <c r="A6" s="1">
        <v>38078</v>
      </c>
      <c r="B6" s="5">
        <v>106.08631650303219</v>
      </c>
      <c r="C6" s="5">
        <v>109.90836642601913</v>
      </c>
      <c r="D6" s="5">
        <v>102.66949536312529</v>
      </c>
      <c r="E6" s="5">
        <v>103.08610149037032</v>
      </c>
      <c r="F6" s="5">
        <v>100.5254986698797</v>
      </c>
      <c r="I6" s="5">
        <v>103.09288954876487</v>
      </c>
    </row>
    <row r="7" spans="1:9">
      <c r="A7" s="1">
        <v>38108</v>
      </c>
      <c r="B7" s="5">
        <v>107.28972088605143</v>
      </c>
      <c r="C7" s="5">
        <v>106.08631650303219</v>
      </c>
      <c r="D7" s="5">
        <v>109.90836642601913</v>
      </c>
      <c r="E7" s="5">
        <v>103.09288954876487</v>
      </c>
      <c r="F7" s="5">
        <v>101.18842491602202</v>
      </c>
      <c r="I7" s="5">
        <v>102.66949536312529</v>
      </c>
    </row>
    <row r="8" spans="1:9">
      <c r="A8" s="1">
        <v>38139</v>
      </c>
      <c r="B8" s="5">
        <v>108.54869071925798</v>
      </c>
      <c r="C8" s="5">
        <v>107.28972088605143</v>
      </c>
      <c r="D8" s="5">
        <v>106.08631650303219</v>
      </c>
      <c r="E8" s="5">
        <v>102.66949536312529</v>
      </c>
      <c r="F8" s="5">
        <v>99.370842817408416</v>
      </c>
      <c r="I8" s="5">
        <v>109.90836642601913</v>
      </c>
    </row>
    <row r="9" spans="1:9">
      <c r="A9" s="1">
        <v>38169</v>
      </c>
      <c r="B9" s="5">
        <v>110.38769543874078</v>
      </c>
      <c r="C9" s="5">
        <v>108.54869071925798</v>
      </c>
      <c r="D9" s="5">
        <v>107.28972088605143</v>
      </c>
      <c r="E9" s="5">
        <v>109.90836642601913</v>
      </c>
      <c r="F9" s="5">
        <v>100.80908688031897</v>
      </c>
      <c r="I9" s="5">
        <v>106.08631650303219</v>
      </c>
    </row>
    <row r="10" spans="1:9">
      <c r="A10" s="1">
        <v>38200</v>
      </c>
      <c r="B10" s="5">
        <v>109.72145931113681</v>
      </c>
      <c r="C10" s="5">
        <v>110.38769543874078</v>
      </c>
      <c r="D10" s="5">
        <v>108.54869071925798</v>
      </c>
      <c r="E10" s="5">
        <v>106.08631650303219</v>
      </c>
      <c r="F10" s="5">
        <v>101.48074293297606</v>
      </c>
      <c r="I10" s="5">
        <v>107.28972088605143</v>
      </c>
    </row>
    <row r="11" spans="1:9">
      <c r="A11" s="1">
        <v>38231</v>
      </c>
      <c r="B11" s="5">
        <v>109.63077809236732</v>
      </c>
      <c r="C11" s="5">
        <v>109.72145931113681</v>
      </c>
      <c r="D11" s="5">
        <v>110.38769543874078</v>
      </c>
      <c r="E11" s="5">
        <v>107.28972088605143</v>
      </c>
      <c r="F11" s="5">
        <v>104.00058578576622</v>
      </c>
      <c r="I11" s="5">
        <v>108.54869071925798</v>
      </c>
    </row>
    <row r="12" spans="1:9">
      <c r="A12" s="1">
        <v>38261</v>
      </c>
      <c r="B12" s="5">
        <v>108.61854182890295</v>
      </c>
      <c r="C12" s="5">
        <v>109.63077809236732</v>
      </c>
      <c r="D12" s="5">
        <v>109.72145931113681</v>
      </c>
      <c r="E12" s="5">
        <v>108.54869071925798</v>
      </c>
      <c r="F12" s="5">
        <v>105.21227963203131</v>
      </c>
      <c r="I12" s="5">
        <v>110.38769543874078</v>
      </c>
    </row>
    <row r="13" spans="1:9">
      <c r="A13" s="1">
        <v>38292</v>
      </c>
      <c r="B13" s="5">
        <v>108.67912692240128</v>
      </c>
      <c r="C13" s="5">
        <v>108.61854182890295</v>
      </c>
      <c r="D13" s="5">
        <v>109.63077809236732</v>
      </c>
      <c r="E13" s="5">
        <v>110.38769543874078</v>
      </c>
      <c r="F13" s="5">
        <v>103.563483785123</v>
      </c>
      <c r="I13" s="5">
        <v>109.72145931113681</v>
      </c>
    </row>
    <row r="14" spans="1:9">
      <c r="A14" s="1">
        <v>38322</v>
      </c>
      <c r="B14" s="5">
        <v>110.64690694934484</v>
      </c>
      <c r="C14" s="5">
        <v>108.67912692240128</v>
      </c>
      <c r="D14" s="5">
        <v>108.61854182890295</v>
      </c>
      <c r="E14" s="5">
        <v>109.72145931113681</v>
      </c>
      <c r="F14" s="5">
        <v>103.08610149037032</v>
      </c>
      <c r="I14" s="5">
        <v>109.63077809236732</v>
      </c>
    </row>
    <row r="15" spans="1:9">
      <c r="A15" s="1">
        <v>38353</v>
      </c>
      <c r="B15" s="5">
        <v>108.25857901380255</v>
      </c>
      <c r="C15" s="5">
        <v>110.64690694934484</v>
      </c>
      <c r="D15" s="5">
        <v>108.67912692240128</v>
      </c>
      <c r="E15" s="5">
        <v>109.63077809236732</v>
      </c>
      <c r="F15" s="5">
        <v>103.09288954876487</v>
      </c>
      <c r="I15" s="5">
        <v>108.61854182890295</v>
      </c>
    </row>
    <row r="16" spans="1:9">
      <c r="A16" s="1">
        <v>38384</v>
      </c>
      <c r="B16" s="5">
        <v>106.16210367322051</v>
      </c>
      <c r="C16" s="5">
        <v>108.25857901380255</v>
      </c>
      <c r="D16" s="5">
        <v>110.64690694934484</v>
      </c>
      <c r="E16" s="5">
        <v>108.61854182890295</v>
      </c>
      <c r="F16" s="5">
        <v>102.66949536312529</v>
      </c>
      <c r="I16" s="5">
        <v>108.67912692240128</v>
      </c>
    </row>
    <row r="17" spans="1:9">
      <c r="A17" s="1">
        <v>38412</v>
      </c>
      <c r="B17" s="5">
        <v>112.4675554241758</v>
      </c>
      <c r="C17" s="5">
        <v>106.16210367322051</v>
      </c>
      <c r="D17" s="5">
        <v>108.25857901380255</v>
      </c>
      <c r="E17" s="5">
        <v>108.67912692240128</v>
      </c>
      <c r="F17" s="5">
        <v>109.90836642601913</v>
      </c>
      <c r="I17" s="5">
        <v>110.64690694934484</v>
      </c>
    </row>
    <row r="18" spans="1:9">
      <c r="A18" s="1">
        <v>38443</v>
      </c>
      <c r="B18" s="5">
        <v>110.67798691065194</v>
      </c>
      <c r="C18" s="5">
        <v>112.4675554241758</v>
      </c>
      <c r="D18" s="5">
        <v>106.16210367322051</v>
      </c>
      <c r="E18" s="5">
        <v>110.64690694934484</v>
      </c>
      <c r="F18" s="5">
        <v>106.08631650303219</v>
      </c>
      <c r="I18" s="5">
        <v>108.25857901380255</v>
      </c>
    </row>
    <row r="19" spans="1:9">
      <c r="A19" s="1">
        <v>38473</v>
      </c>
      <c r="B19" s="5">
        <v>111.69830736505062</v>
      </c>
      <c r="C19" s="5">
        <v>110.67798691065194</v>
      </c>
      <c r="D19" s="5">
        <v>112.4675554241758</v>
      </c>
      <c r="E19" s="5">
        <v>108.25857901380255</v>
      </c>
      <c r="F19" s="5">
        <v>107.28972088605143</v>
      </c>
      <c r="I19" s="5">
        <v>106.16210367322051</v>
      </c>
    </row>
    <row r="20" spans="1:9">
      <c r="A20" s="1">
        <v>38504</v>
      </c>
      <c r="B20" s="5">
        <v>112.76516810914316</v>
      </c>
      <c r="C20" s="5">
        <v>111.69830736505062</v>
      </c>
      <c r="D20" s="5">
        <v>110.67798691065194</v>
      </c>
      <c r="E20" s="5">
        <v>106.16210367322051</v>
      </c>
      <c r="F20" s="5">
        <v>108.54869071925798</v>
      </c>
      <c r="I20" s="5">
        <v>112.4675554241758</v>
      </c>
    </row>
    <row r="21" spans="1:9">
      <c r="A21" s="1">
        <v>38534</v>
      </c>
      <c r="B21" s="5">
        <v>111.84841668324538</v>
      </c>
      <c r="C21" s="5">
        <v>112.76516810914316</v>
      </c>
      <c r="D21" s="5">
        <v>111.69830736505062</v>
      </c>
      <c r="E21" s="5">
        <v>112.4675554241758</v>
      </c>
      <c r="F21" s="5">
        <v>110.38769543874078</v>
      </c>
      <c r="I21" s="5">
        <v>110.67798691065194</v>
      </c>
    </row>
    <row r="22" spans="1:9">
      <c r="A22" s="1">
        <v>38565</v>
      </c>
      <c r="B22" s="5">
        <v>113.72955235542513</v>
      </c>
      <c r="C22" s="5">
        <v>111.84841668324538</v>
      </c>
      <c r="D22" s="5">
        <v>112.76516810914316</v>
      </c>
      <c r="E22" s="5">
        <v>110.67798691065194</v>
      </c>
      <c r="F22" s="5">
        <v>109.72145931113681</v>
      </c>
      <c r="I22" s="5">
        <v>111.69830736505062</v>
      </c>
    </row>
    <row r="23" spans="1:9">
      <c r="A23" s="1">
        <v>38596</v>
      </c>
      <c r="B23" s="5">
        <v>112.13251077769701</v>
      </c>
      <c r="C23" s="5">
        <v>113.72955235542513</v>
      </c>
      <c r="D23" s="5">
        <v>111.84841668324538</v>
      </c>
      <c r="E23" s="5">
        <v>111.69830736505062</v>
      </c>
      <c r="F23" s="5">
        <v>109.63077809236732</v>
      </c>
      <c r="I23" s="5">
        <v>112.76516810914316</v>
      </c>
    </row>
    <row r="24" spans="1:9">
      <c r="A24" s="1">
        <v>38626</v>
      </c>
      <c r="B24" s="5">
        <v>111.28313259406335</v>
      </c>
      <c r="C24" s="5">
        <v>112.13251077769701</v>
      </c>
      <c r="D24" s="5">
        <v>113.72955235542513</v>
      </c>
      <c r="E24" s="5">
        <v>112.76516810914316</v>
      </c>
      <c r="F24" s="5">
        <v>108.61854182890295</v>
      </c>
      <c r="I24" s="5">
        <v>111.84841668324538</v>
      </c>
    </row>
    <row r="25" spans="1:9">
      <c r="A25" s="1">
        <v>38657</v>
      </c>
      <c r="B25" s="5">
        <v>112.28104754932934</v>
      </c>
      <c r="C25" s="5">
        <v>111.28313259406335</v>
      </c>
      <c r="D25" s="5">
        <v>112.13251077769701</v>
      </c>
      <c r="E25" s="5">
        <v>111.84841668324538</v>
      </c>
      <c r="F25" s="5">
        <v>108.67912692240128</v>
      </c>
      <c r="I25" s="5">
        <v>113.72955235542513</v>
      </c>
    </row>
    <row r="26" spans="1:9">
      <c r="A26" s="1">
        <v>38687</v>
      </c>
      <c r="B26" s="5">
        <v>115.44998134975015</v>
      </c>
      <c r="C26" s="5">
        <v>112.28104754932934</v>
      </c>
      <c r="D26" s="5">
        <v>111.28313259406335</v>
      </c>
      <c r="E26" s="5">
        <v>113.72955235542513</v>
      </c>
      <c r="F26" s="5">
        <v>110.64690694934484</v>
      </c>
      <c r="I26" s="5">
        <v>112.13251077769701</v>
      </c>
    </row>
    <row r="27" spans="1:9">
      <c r="A27" s="1">
        <v>38718</v>
      </c>
      <c r="B27" s="5">
        <v>113.25248300585885</v>
      </c>
      <c r="C27" s="5">
        <v>115.44998134975015</v>
      </c>
      <c r="D27" s="5">
        <v>112.28104754932934</v>
      </c>
      <c r="E27" s="5">
        <v>112.13251077769701</v>
      </c>
      <c r="F27" s="5">
        <v>108.25857901380255</v>
      </c>
      <c r="I27" s="5">
        <v>111.28313259406335</v>
      </c>
    </row>
    <row r="28" spans="1:9">
      <c r="A28" s="1">
        <v>38749</v>
      </c>
      <c r="B28" s="5">
        <v>109.4104594752872</v>
      </c>
      <c r="C28" s="5">
        <v>113.25248300585885</v>
      </c>
      <c r="D28" s="5">
        <v>115.44998134975015</v>
      </c>
      <c r="E28" s="5">
        <v>111.28313259406335</v>
      </c>
      <c r="F28" s="5">
        <v>106.16210367322051</v>
      </c>
      <c r="I28" s="5">
        <v>112.28104754932934</v>
      </c>
    </row>
    <row r="29" spans="1:9">
      <c r="A29" s="1">
        <v>38777</v>
      </c>
      <c r="B29" s="5">
        <v>114.51620125057161</v>
      </c>
      <c r="C29" s="5">
        <v>109.4104594752872</v>
      </c>
      <c r="D29" s="5">
        <v>113.25248300585885</v>
      </c>
      <c r="E29" s="5">
        <v>112.28104754932934</v>
      </c>
      <c r="F29" s="5">
        <v>112.4675554241758</v>
      </c>
      <c r="I29" s="5">
        <v>115.44998134975015</v>
      </c>
    </row>
    <row r="30" spans="1:9">
      <c r="A30" s="1">
        <v>38808</v>
      </c>
      <c r="B30" s="5">
        <v>110.72873273769331</v>
      </c>
      <c r="C30" s="5">
        <v>114.51620125057161</v>
      </c>
      <c r="D30" s="5">
        <v>109.4104594752872</v>
      </c>
      <c r="E30" s="5">
        <v>115.44998134975015</v>
      </c>
      <c r="F30" s="5">
        <v>110.67798691065194</v>
      </c>
      <c r="I30" s="5">
        <v>113.25248300585885</v>
      </c>
    </row>
    <row r="31" spans="1:9">
      <c r="A31" s="1">
        <v>38838</v>
      </c>
      <c r="B31" s="5">
        <v>117.63858159663035</v>
      </c>
      <c r="C31" s="5">
        <v>110.72873273769331</v>
      </c>
      <c r="D31" s="5">
        <v>114.51620125057161</v>
      </c>
      <c r="E31" s="5">
        <v>113.25248300585885</v>
      </c>
      <c r="F31" s="5">
        <v>111.69830736505062</v>
      </c>
      <c r="I31" s="5">
        <v>109.4104594752872</v>
      </c>
    </row>
    <row r="32" spans="1:9">
      <c r="A32" s="1">
        <v>38869</v>
      </c>
      <c r="B32" s="5">
        <v>116.23291192681569</v>
      </c>
      <c r="C32" s="5">
        <v>117.63858159663035</v>
      </c>
      <c r="D32" s="5">
        <v>110.72873273769331</v>
      </c>
      <c r="E32" s="5">
        <v>109.4104594752872</v>
      </c>
      <c r="F32" s="5">
        <v>112.76516810914316</v>
      </c>
      <c r="I32" s="5">
        <v>114.51620125057161</v>
      </c>
    </row>
    <row r="33" spans="1:9">
      <c r="A33" s="1">
        <v>38899</v>
      </c>
      <c r="B33" s="5">
        <v>117.90923651091272</v>
      </c>
      <c r="C33" s="5">
        <v>116.23291192681569</v>
      </c>
      <c r="D33" s="5">
        <v>117.63858159663035</v>
      </c>
      <c r="E33" s="5">
        <v>114.51620125057161</v>
      </c>
      <c r="F33" s="5">
        <v>111.84841668324538</v>
      </c>
      <c r="I33" s="5">
        <v>110.72873273769331</v>
      </c>
    </row>
    <row r="34" spans="1:9">
      <c r="A34" s="1">
        <v>38930</v>
      </c>
      <c r="B34" s="5">
        <v>119.55502004470509</v>
      </c>
      <c r="C34" s="5">
        <v>117.90923651091272</v>
      </c>
      <c r="D34" s="5">
        <v>116.23291192681569</v>
      </c>
      <c r="E34" s="5">
        <v>110.72873273769331</v>
      </c>
      <c r="F34" s="5">
        <v>113.72955235542513</v>
      </c>
      <c r="I34" s="5">
        <v>117.63858159663035</v>
      </c>
    </row>
    <row r="35" spans="1:9">
      <c r="A35" s="1">
        <v>38961</v>
      </c>
      <c r="B35" s="5">
        <v>117.42291774762178</v>
      </c>
      <c r="C35" s="5">
        <v>119.55502004470509</v>
      </c>
      <c r="D35" s="5">
        <v>117.90923651091272</v>
      </c>
      <c r="E35" s="5">
        <v>117.63858159663035</v>
      </c>
      <c r="F35" s="5">
        <v>112.13251077769701</v>
      </c>
      <c r="I35" s="5">
        <v>116.23291192681569</v>
      </c>
    </row>
    <row r="36" spans="1:9">
      <c r="A36" s="1">
        <v>38991</v>
      </c>
      <c r="B36" s="5">
        <v>117.9337971226136</v>
      </c>
      <c r="C36" s="5">
        <v>117.42291774762178</v>
      </c>
      <c r="D36" s="5">
        <v>119.55502004470509</v>
      </c>
      <c r="E36" s="5">
        <v>116.23291192681569</v>
      </c>
      <c r="F36" s="5">
        <v>111.28313259406335</v>
      </c>
      <c r="I36" s="5">
        <v>117.90923651091272</v>
      </c>
    </row>
    <row r="37" spans="1:9">
      <c r="A37" s="1">
        <v>39022</v>
      </c>
      <c r="B37" s="5">
        <v>118.21439615056343</v>
      </c>
      <c r="C37" s="5">
        <v>117.9337971226136</v>
      </c>
      <c r="D37" s="5">
        <v>117.42291774762178</v>
      </c>
      <c r="E37" s="5">
        <v>117.90923651091272</v>
      </c>
      <c r="F37" s="5">
        <v>112.28104754932934</v>
      </c>
      <c r="I37" s="5">
        <v>119.55502004470509</v>
      </c>
    </row>
    <row r="38" spans="1:9">
      <c r="A38" s="1">
        <v>39052</v>
      </c>
      <c r="B38" s="5">
        <v>119.11381104028374</v>
      </c>
      <c r="C38" s="5">
        <v>118.21439615056343</v>
      </c>
      <c r="D38" s="5">
        <v>117.9337971226136</v>
      </c>
      <c r="E38" s="5">
        <v>119.55502004470509</v>
      </c>
      <c r="F38" s="5">
        <v>115.44998134975015</v>
      </c>
      <c r="I38" s="5">
        <v>117.42291774762178</v>
      </c>
    </row>
    <row r="39" spans="1:9">
      <c r="A39" s="1">
        <v>39083</v>
      </c>
      <c r="B39" s="5">
        <v>118.52143567332266</v>
      </c>
      <c r="C39" s="5">
        <v>119.11381104028374</v>
      </c>
      <c r="D39" s="5">
        <v>118.21439615056343</v>
      </c>
      <c r="E39" s="5">
        <v>117.42291774762178</v>
      </c>
      <c r="F39" s="5">
        <v>113.25248300585885</v>
      </c>
      <c r="I39" s="5">
        <v>117.9337971226136</v>
      </c>
    </row>
    <row r="40" spans="1:9">
      <c r="A40" s="1">
        <v>39114</v>
      </c>
      <c r="B40" s="5">
        <v>113.60040589478378</v>
      </c>
      <c r="C40" s="5">
        <v>118.52143567332266</v>
      </c>
      <c r="D40" s="5">
        <v>119.11381104028374</v>
      </c>
      <c r="E40" s="5">
        <v>117.9337971226136</v>
      </c>
      <c r="F40" s="5">
        <v>109.4104594752872</v>
      </c>
      <c r="I40" s="5">
        <v>118.21439615056343</v>
      </c>
    </row>
    <row r="41" spans="1:9">
      <c r="A41" s="1">
        <v>39142</v>
      </c>
      <c r="B41" s="5">
        <v>119.4144228546469</v>
      </c>
      <c r="C41" s="5">
        <v>113.60040589478378</v>
      </c>
      <c r="D41" s="5">
        <v>118.52143567332266</v>
      </c>
      <c r="E41" s="5">
        <v>118.21439615056343</v>
      </c>
      <c r="F41" s="5">
        <v>114.51620125057161</v>
      </c>
      <c r="I41" s="5">
        <v>119.11381104028374</v>
      </c>
    </row>
    <row r="42" spans="1:9">
      <c r="A42" s="1">
        <v>39173</v>
      </c>
      <c r="B42" s="5">
        <v>116.85871586649469</v>
      </c>
      <c r="C42" s="5">
        <v>119.4144228546469</v>
      </c>
      <c r="D42" s="5">
        <v>113.60040589478378</v>
      </c>
      <c r="E42" s="5">
        <v>119.11381104028374</v>
      </c>
      <c r="F42" s="5">
        <v>110.72873273769331</v>
      </c>
      <c r="I42" s="5">
        <v>118.52143567332266</v>
      </c>
    </row>
    <row r="43" spans="1:9">
      <c r="A43" s="1">
        <v>39203</v>
      </c>
      <c r="B43" s="5">
        <v>124.35986271381937</v>
      </c>
      <c r="C43" s="5">
        <v>116.85871586649469</v>
      </c>
      <c r="D43" s="5">
        <v>119.4144228546469</v>
      </c>
      <c r="E43" s="5">
        <v>118.52143567332266</v>
      </c>
      <c r="F43" s="5">
        <v>117.63858159663035</v>
      </c>
      <c r="I43" s="5">
        <v>113.60040589478378</v>
      </c>
    </row>
    <row r="44" spans="1:9">
      <c r="A44" s="1">
        <v>39234</v>
      </c>
      <c r="B44" s="5">
        <v>123.80252152875353</v>
      </c>
      <c r="C44" s="5">
        <v>124.35986271381937</v>
      </c>
      <c r="D44" s="5">
        <v>116.85871586649469</v>
      </c>
      <c r="E44" s="5">
        <v>113.60040589478378</v>
      </c>
      <c r="F44" s="5">
        <v>116.23291192681569</v>
      </c>
      <c r="I44" s="5">
        <v>119.4144228546469</v>
      </c>
    </row>
    <row r="45" spans="1:9">
      <c r="A45" s="1">
        <v>39264</v>
      </c>
      <c r="B45" s="5">
        <v>125.88586172178728</v>
      </c>
      <c r="C45" s="5">
        <v>123.80252152875353</v>
      </c>
      <c r="D45" s="5">
        <v>124.35986271381937</v>
      </c>
      <c r="E45" s="5">
        <v>119.4144228546469</v>
      </c>
      <c r="F45" s="5">
        <v>117.90923651091272</v>
      </c>
      <c r="I45" s="5">
        <v>116.85871586649469</v>
      </c>
    </row>
    <row r="46" spans="1:9">
      <c r="A46" s="1">
        <v>39295</v>
      </c>
      <c r="B46" s="5">
        <v>127.47502839557893</v>
      </c>
      <c r="C46" s="5">
        <v>125.88586172178728</v>
      </c>
      <c r="D46" s="5">
        <v>123.80252152875353</v>
      </c>
      <c r="E46" s="5">
        <v>116.85871586649469</v>
      </c>
      <c r="F46" s="5">
        <v>119.55502004470509</v>
      </c>
      <c r="I46" s="5">
        <v>124.35986271381937</v>
      </c>
    </row>
    <row r="47" spans="1:9">
      <c r="A47" s="1">
        <v>39326</v>
      </c>
      <c r="B47" s="5">
        <v>124.47558838911671</v>
      </c>
      <c r="C47" s="5">
        <v>127.47502839557893</v>
      </c>
      <c r="D47" s="5">
        <v>125.88586172178728</v>
      </c>
      <c r="E47" s="5">
        <v>124.35986271381937</v>
      </c>
      <c r="F47" s="5">
        <v>117.42291774762178</v>
      </c>
      <c r="I47" s="5">
        <v>123.80252152875353</v>
      </c>
    </row>
    <row r="48" spans="1:9">
      <c r="A48" s="1">
        <v>39356</v>
      </c>
      <c r="B48" s="5">
        <v>128.01628489283365</v>
      </c>
      <c r="C48" s="5">
        <v>124.47558838911671</v>
      </c>
      <c r="D48" s="5">
        <v>127.47502839557893</v>
      </c>
      <c r="E48" s="5">
        <v>123.80252152875353</v>
      </c>
      <c r="F48" s="5">
        <v>117.9337971226136</v>
      </c>
      <c r="I48" s="5">
        <v>125.88586172178728</v>
      </c>
    </row>
    <row r="49" spans="1:9">
      <c r="A49" s="1">
        <v>39387</v>
      </c>
      <c r="B49" s="5">
        <v>126.24874817790914</v>
      </c>
      <c r="C49" s="5">
        <v>128.01628489283365</v>
      </c>
      <c r="D49" s="5">
        <v>124.47558838911671</v>
      </c>
      <c r="E49" s="5">
        <v>125.88586172178728</v>
      </c>
      <c r="F49" s="5">
        <v>118.21439615056343</v>
      </c>
      <c r="I49" s="5">
        <v>127.47502839557893</v>
      </c>
    </row>
    <row r="50" spans="1:9">
      <c r="A50" s="1">
        <v>39417</v>
      </c>
      <c r="B50" s="5">
        <v>126.42514956897837</v>
      </c>
      <c r="C50" s="5">
        <v>126.24874817790914</v>
      </c>
      <c r="D50" s="5">
        <v>128.01628489283365</v>
      </c>
      <c r="E50" s="5">
        <v>127.47502839557893</v>
      </c>
      <c r="F50" s="5">
        <v>119.11381104028374</v>
      </c>
      <c r="I50" s="5">
        <v>124.47558838911671</v>
      </c>
    </row>
    <row r="51" spans="1:9">
      <c r="A51" s="1">
        <v>39448</v>
      </c>
      <c r="B51" s="5">
        <v>125.35742822732755</v>
      </c>
      <c r="C51" s="5">
        <v>126.42514956897837</v>
      </c>
      <c r="D51" s="5">
        <v>126.24874817790914</v>
      </c>
      <c r="E51" s="5">
        <v>124.47558838911671</v>
      </c>
      <c r="F51" s="5">
        <v>118.52143567332266</v>
      </c>
      <c r="I51" s="5">
        <v>128.01628489283365</v>
      </c>
    </row>
    <row r="52" spans="1:9">
      <c r="A52" s="1">
        <v>39479</v>
      </c>
      <c r="B52" s="5">
        <v>123.77972886496956</v>
      </c>
      <c r="C52" s="5">
        <v>125.35742822732755</v>
      </c>
      <c r="D52" s="5">
        <v>126.42514956897837</v>
      </c>
      <c r="E52" s="5">
        <v>128.01628489283365</v>
      </c>
      <c r="F52" s="5">
        <v>113.60040589478378</v>
      </c>
      <c r="I52" s="5">
        <v>126.24874817790914</v>
      </c>
    </row>
    <row r="53" spans="1:9">
      <c r="A53" s="1">
        <v>39508</v>
      </c>
      <c r="B53" s="5">
        <v>125.78982668670784</v>
      </c>
      <c r="C53" s="5">
        <v>123.77972886496956</v>
      </c>
      <c r="D53" s="5">
        <v>125.35742822732755</v>
      </c>
      <c r="E53" s="5">
        <v>126.24874817790914</v>
      </c>
      <c r="F53" s="5">
        <v>119.4144228546469</v>
      </c>
      <c r="I53" s="5">
        <v>126.42514956897837</v>
      </c>
    </row>
    <row r="54" spans="1:9">
      <c r="A54" s="1">
        <v>39539</v>
      </c>
      <c r="B54" s="5">
        <v>126.17860957964932</v>
      </c>
      <c r="C54" s="5">
        <v>125.78982668670784</v>
      </c>
      <c r="D54" s="5">
        <v>123.77972886496956</v>
      </c>
      <c r="E54" s="5">
        <v>126.42514956897837</v>
      </c>
      <c r="F54" s="5">
        <v>116.85871586649469</v>
      </c>
      <c r="I54" s="5">
        <v>125.35742822732755</v>
      </c>
    </row>
    <row r="55" spans="1:9">
      <c r="A55" s="1">
        <v>39569</v>
      </c>
      <c r="B55" s="5">
        <v>131.33271946258446</v>
      </c>
      <c r="C55" s="5">
        <v>126.17860957964932</v>
      </c>
      <c r="D55" s="5">
        <v>125.78982668670784</v>
      </c>
      <c r="E55" s="5">
        <v>125.35742822732755</v>
      </c>
      <c r="F55" s="5">
        <v>124.35986271381937</v>
      </c>
      <c r="I55" s="5">
        <v>123.77972886496956</v>
      </c>
    </row>
    <row r="56" spans="1:9">
      <c r="A56" s="1">
        <v>39600</v>
      </c>
      <c r="B56" s="5">
        <v>133.19886893546993</v>
      </c>
      <c r="C56" s="5">
        <v>131.33271946258446</v>
      </c>
      <c r="D56" s="5">
        <v>126.17860957964932</v>
      </c>
      <c r="E56" s="5">
        <v>123.77972886496956</v>
      </c>
      <c r="F56" s="5">
        <v>123.80252152875353</v>
      </c>
      <c r="I56" s="5">
        <v>125.78982668670784</v>
      </c>
    </row>
    <row r="57" spans="1:9">
      <c r="A57" s="1">
        <v>39630</v>
      </c>
      <c r="B57" s="5">
        <v>135.83806726060106</v>
      </c>
      <c r="C57" s="5">
        <v>133.19886893546993</v>
      </c>
      <c r="D57" s="5">
        <v>131.33271946258446</v>
      </c>
      <c r="E57" s="5">
        <v>125.78982668670784</v>
      </c>
      <c r="F57" s="5">
        <v>125.88586172178728</v>
      </c>
      <c r="I57" s="5">
        <v>126.17860957964932</v>
      </c>
    </row>
    <row r="58" spans="1:9">
      <c r="A58" s="1">
        <v>39661</v>
      </c>
      <c r="B58" s="5">
        <v>134.1499276053321</v>
      </c>
      <c r="C58" s="5">
        <v>135.83806726060106</v>
      </c>
      <c r="D58" s="5">
        <v>133.19886893546993</v>
      </c>
      <c r="E58" s="5">
        <v>126.17860957964932</v>
      </c>
      <c r="F58" s="5">
        <v>127.47502839557893</v>
      </c>
      <c r="I58" s="5">
        <v>131.33271946258446</v>
      </c>
    </row>
    <row r="59" spans="1:9">
      <c r="A59" s="1">
        <v>39692</v>
      </c>
      <c r="B59" s="5">
        <v>134.94668067847536</v>
      </c>
      <c r="C59" s="5">
        <v>134.1499276053321</v>
      </c>
      <c r="D59" s="5">
        <v>135.83806726060106</v>
      </c>
      <c r="E59" s="5">
        <v>131.33271946258446</v>
      </c>
      <c r="F59" s="5">
        <v>124.47558838911671</v>
      </c>
      <c r="I59" s="5">
        <v>133.19886893546993</v>
      </c>
    </row>
    <row r="60" spans="1:9">
      <c r="A60" s="1">
        <v>39722</v>
      </c>
      <c r="B60" s="5">
        <v>133.44701967927253</v>
      </c>
      <c r="C60" s="5">
        <v>134.94668067847536</v>
      </c>
      <c r="D60" s="5">
        <v>134.1499276053321</v>
      </c>
      <c r="E60" s="5">
        <v>133.19886893546993</v>
      </c>
      <c r="F60" s="5">
        <v>128.01628489283365</v>
      </c>
      <c r="I60" s="5">
        <v>135.83806726060106</v>
      </c>
    </row>
    <row r="61" spans="1:9">
      <c r="A61" s="1">
        <v>39753</v>
      </c>
      <c r="B61" s="5">
        <v>126.72841233235134</v>
      </c>
      <c r="C61" s="5">
        <v>133.44701967927253</v>
      </c>
      <c r="D61" s="5">
        <v>134.94668067847536</v>
      </c>
      <c r="E61" s="5">
        <v>135.83806726060106</v>
      </c>
      <c r="F61" s="5">
        <v>126.24874817790914</v>
      </c>
      <c r="I61" s="5">
        <v>134.1499276053321</v>
      </c>
    </row>
    <row r="62" spans="1:9">
      <c r="A62" s="1">
        <v>39783</v>
      </c>
      <c r="B62" s="5">
        <v>124.24217094658631</v>
      </c>
      <c r="C62" s="5">
        <v>126.72841233235134</v>
      </c>
      <c r="D62" s="5">
        <v>133.44701967927253</v>
      </c>
      <c r="E62" s="5">
        <v>134.1499276053321</v>
      </c>
      <c r="F62" s="5">
        <v>126.42514956897837</v>
      </c>
      <c r="I62" s="5">
        <v>134.94668067847536</v>
      </c>
    </row>
    <row r="63" spans="1:9">
      <c r="A63" s="1">
        <v>39814</v>
      </c>
      <c r="B63" s="5">
        <v>122.19516143376035</v>
      </c>
      <c r="C63" s="5">
        <v>124.24217094658631</v>
      </c>
      <c r="D63" s="5">
        <v>126.72841233235134</v>
      </c>
      <c r="E63" s="5">
        <v>134.94668067847536</v>
      </c>
      <c r="F63" s="5">
        <v>125.35742822732755</v>
      </c>
      <c r="I63" s="5">
        <v>133.44701967927253</v>
      </c>
    </row>
    <row r="64" spans="1:9">
      <c r="A64" s="1">
        <v>39845</v>
      </c>
      <c r="B64" s="5">
        <v>119.19401797254507</v>
      </c>
      <c r="C64" s="5">
        <v>122.19516143376035</v>
      </c>
      <c r="D64" s="5">
        <v>124.24217094658631</v>
      </c>
      <c r="E64" s="5">
        <v>133.44701967927253</v>
      </c>
      <c r="F64" s="5">
        <v>123.77972886496956</v>
      </c>
      <c r="I64" s="5">
        <v>126.72841233235134</v>
      </c>
    </row>
    <row r="65" spans="1:9">
      <c r="A65" s="1">
        <v>39873</v>
      </c>
      <c r="B65" s="5">
        <v>125.82635236493287</v>
      </c>
      <c r="C65" s="5">
        <v>119.19401797254507</v>
      </c>
      <c r="D65" s="5">
        <v>122.19516143376035</v>
      </c>
      <c r="E65" s="5">
        <v>126.72841233235134</v>
      </c>
      <c r="F65" s="5">
        <v>125.78982668670784</v>
      </c>
      <c r="I65" s="5">
        <v>124.24217094658631</v>
      </c>
    </row>
    <row r="66" spans="1:9">
      <c r="A66" s="1">
        <v>39904</v>
      </c>
      <c r="B66" s="5">
        <v>122.46557509883685</v>
      </c>
      <c r="C66" s="5">
        <v>125.82635236493287</v>
      </c>
      <c r="D66" s="5">
        <v>119.19401797254507</v>
      </c>
      <c r="E66" s="5">
        <v>124.24217094658631</v>
      </c>
      <c r="F66" s="5">
        <v>126.17860957964932</v>
      </c>
      <c r="I66" s="5">
        <v>122.19516143376035</v>
      </c>
    </row>
    <row r="67" spans="1:9">
      <c r="A67" s="1">
        <v>39934</v>
      </c>
      <c r="B67" s="5">
        <v>127.53382902031404</v>
      </c>
      <c r="C67" s="5">
        <v>122.46557509883685</v>
      </c>
      <c r="D67" s="5">
        <v>125.82635236493287</v>
      </c>
      <c r="E67" s="5">
        <v>122.19516143376035</v>
      </c>
      <c r="F67" s="5">
        <v>131.33271946258446</v>
      </c>
      <c r="I67" s="5">
        <v>119.19401797254507</v>
      </c>
    </row>
    <row r="68" spans="1:9">
      <c r="A68" s="1">
        <v>39965</v>
      </c>
      <c r="B68" s="5">
        <v>130.00141834836595</v>
      </c>
      <c r="C68" s="5">
        <v>127.53382902031404</v>
      </c>
      <c r="D68" s="5">
        <v>122.46557509883685</v>
      </c>
      <c r="E68" s="5">
        <v>119.19401797254507</v>
      </c>
      <c r="F68" s="5">
        <v>133.19886893546993</v>
      </c>
      <c r="I68" s="5">
        <v>125.82635236493287</v>
      </c>
    </row>
    <row r="69" spans="1:9">
      <c r="A69" s="1">
        <v>39995</v>
      </c>
      <c r="B69" s="5">
        <v>130.64430749697439</v>
      </c>
      <c r="C69" s="5">
        <v>130.00141834836595</v>
      </c>
      <c r="D69" s="5">
        <v>127.53382902031404</v>
      </c>
      <c r="E69" s="5">
        <v>125.82635236493287</v>
      </c>
      <c r="F69" s="5">
        <v>135.83806726060106</v>
      </c>
      <c r="I69" s="5">
        <v>122.46557509883685</v>
      </c>
    </row>
    <row r="70" spans="1:9">
      <c r="A70" s="1">
        <v>40026</v>
      </c>
      <c r="B70" s="5">
        <v>131.69080150919973</v>
      </c>
      <c r="C70" s="5">
        <v>130.64430749697439</v>
      </c>
      <c r="D70" s="5">
        <v>130.00141834836595</v>
      </c>
      <c r="E70" s="5">
        <v>122.46557509883685</v>
      </c>
      <c r="F70" s="5">
        <v>134.1499276053321</v>
      </c>
      <c r="I70" s="5">
        <v>127.53382902031404</v>
      </c>
    </row>
    <row r="71" spans="1:9">
      <c r="A71" s="1">
        <v>40057</v>
      </c>
      <c r="B71" s="5">
        <v>134.05651604647502</v>
      </c>
      <c r="C71" s="5">
        <v>131.69080150919973</v>
      </c>
      <c r="D71" s="5">
        <v>130.64430749697439</v>
      </c>
      <c r="E71" s="5">
        <v>127.53382902031404</v>
      </c>
      <c r="F71" s="5">
        <v>134.94668067847536</v>
      </c>
      <c r="I71" s="5">
        <v>130.00141834836595</v>
      </c>
    </row>
    <row r="72" spans="1:9">
      <c r="A72" s="1">
        <v>40087</v>
      </c>
      <c r="B72" s="5">
        <v>134.12740372170143</v>
      </c>
      <c r="C72" s="5">
        <v>134.05651604647502</v>
      </c>
      <c r="D72" s="5">
        <v>131.69080150919973</v>
      </c>
      <c r="E72" s="5">
        <v>130.00141834836595</v>
      </c>
      <c r="F72" s="5">
        <v>133.44701967927253</v>
      </c>
      <c r="I72" s="5">
        <v>130.64430749697439</v>
      </c>
    </row>
    <row r="73" spans="1:9">
      <c r="A73" s="1">
        <v>40118</v>
      </c>
      <c r="B73" s="5">
        <v>132.52492646623591</v>
      </c>
      <c r="C73" s="5">
        <v>134.12740372170143</v>
      </c>
      <c r="D73" s="5">
        <v>134.05651604647502</v>
      </c>
      <c r="E73" s="5">
        <v>130.64430749697439</v>
      </c>
      <c r="F73" s="5">
        <v>126.72841233235134</v>
      </c>
      <c r="I73" s="5">
        <v>131.69080150919973</v>
      </c>
    </row>
    <row r="74" spans="1:9">
      <c r="A74" s="1">
        <v>40148</v>
      </c>
      <c r="B74" s="5">
        <v>135.21471993487478</v>
      </c>
      <c r="C74" s="5">
        <v>132.52492646623591</v>
      </c>
      <c r="D74" s="5">
        <v>134.12740372170143</v>
      </c>
      <c r="E74" s="5">
        <v>131.69080150919973</v>
      </c>
      <c r="F74" s="5">
        <v>124.24217094658631</v>
      </c>
      <c r="I74" s="5">
        <v>134.05651604647502</v>
      </c>
    </row>
    <row r="75" spans="1:9">
      <c r="A75" s="1">
        <v>40179</v>
      </c>
      <c r="B75" s="5">
        <v>131.77007143128679</v>
      </c>
      <c r="C75" s="5">
        <v>135.21471993487478</v>
      </c>
      <c r="D75" s="5">
        <v>132.52492646623591</v>
      </c>
      <c r="E75" s="5">
        <v>134.05651604647502</v>
      </c>
      <c r="F75" s="5">
        <v>122.19516143376035</v>
      </c>
      <c r="I75" s="5">
        <v>134.12740372170143</v>
      </c>
    </row>
    <row r="76" spans="1:9">
      <c r="A76" s="1">
        <v>40210</v>
      </c>
      <c r="B76" s="5">
        <v>130.86217258590196</v>
      </c>
      <c r="C76" s="5">
        <v>131.77007143128679</v>
      </c>
      <c r="D76" s="5">
        <v>135.21471993487478</v>
      </c>
      <c r="E76" s="5">
        <v>134.12740372170143</v>
      </c>
      <c r="F76" s="5">
        <v>119.19401797254507</v>
      </c>
      <c r="I76" s="5">
        <v>132.52492646623591</v>
      </c>
    </row>
    <row r="77" spans="1:9">
      <c r="A77" s="1">
        <v>40238</v>
      </c>
      <c r="B77" s="5">
        <v>140.72381069139979</v>
      </c>
      <c r="C77" s="5">
        <v>130.86217258590196</v>
      </c>
      <c r="D77" s="5">
        <v>131.77007143128679</v>
      </c>
      <c r="E77" s="5">
        <v>132.52492646623591</v>
      </c>
      <c r="F77" s="5">
        <v>125.82635236493287</v>
      </c>
      <c r="I77" s="5">
        <v>135.21471993487478</v>
      </c>
    </row>
    <row r="78" spans="1:9">
      <c r="A78" s="1">
        <v>40269</v>
      </c>
      <c r="B78" s="5">
        <v>134.98924027157523</v>
      </c>
      <c r="C78" s="5">
        <v>140.72381069139979</v>
      </c>
      <c r="D78" s="5">
        <v>130.86217258590196</v>
      </c>
      <c r="E78" s="5">
        <v>135.21471993487478</v>
      </c>
      <c r="F78" s="5">
        <v>122.46557509883685</v>
      </c>
      <c r="I78" s="5">
        <v>131.77007143128679</v>
      </c>
    </row>
    <row r="79" spans="1:9">
      <c r="A79" s="1">
        <v>40299</v>
      </c>
      <c r="B79" s="5">
        <v>139.10985160727199</v>
      </c>
      <c r="C79" s="5">
        <v>134.98924027157523</v>
      </c>
      <c r="D79" s="5">
        <v>140.72381069139979</v>
      </c>
      <c r="E79" s="5">
        <v>131.77007143128679</v>
      </c>
      <c r="F79" s="5">
        <v>127.53382902031404</v>
      </c>
      <c r="I79" s="5">
        <v>130.86217258590196</v>
      </c>
    </row>
    <row r="80" spans="1:9">
      <c r="A80" s="1">
        <v>40330</v>
      </c>
      <c r="B80" s="5">
        <v>139.03151198370645</v>
      </c>
      <c r="C80" s="5">
        <v>139.10985160727199</v>
      </c>
      <c r="D80" s="5">
        <v>134.98924027157523</v>
      </c>
      <c r="E80" s="5">
        <v>130.86217258590196</v>
      </c>
      <c r="F80" s="5">
        <v>130.00141834836595</v>
      </c>
      <c r="I80" s="5">
        <v>140.72381069139979</v>
      </c>
    </row>
    <row r="81" spans="1:9">
      <c r="A81" s="1">
        <v>40360</v>
      </c>
      <c r="B81" s="5">
        <v>140.48760470594664</v>
      </c>
      <c r="C81" s="5">
        <v>139.03151198370645</v>
      </c>
      <c r="D81" s="5">
        <v>139.10985160727199</v>
      </c>
      <c r="E81" s="5">
        <v>140.72381069139979</v>
      </c>
      <c r="F81" s="5">
        <v>130.64430749697439</v>
      </c>
      <c r="I81" s="5">
        <v>134.98924027157523</v>
      </c>
    </row>
    <row r="82" spans="1:9">
      <c r="A82" s="1">
        <v>40391</v>
      </c>
      <c r="B82" s="5">
        <v>142.00328210467336</v>
      </c>
      <c r="C82" s="5">
        <v>140.48760470594664</v>
      </c>
      <c r="D82" s="5">
        <v>139.03151198370645</v>
      </c>
      <c r="E82" s="5">
        <v>134.98924027157523</v>
      </c>
      <c r="F82" s="5">
        <v>131.69080150919973</v>
      </c>
      <c r="I82" s="5">
        <v>139.10985160727199</v>
      </c>
    </row>
    <row r="83" spans="1:9">
      <c r="A83" s="1">
        <v>40422</v>
      </c>
      <c r="B83" s="5">
        <v>142.04272951457435</v>
      </c>
      <c r="C83" s="5">
        <v>142.00328210467336</v>
      </c>
      <c r="D83" s="5">
        <v>140.48760470594664</v>
      </c>
      <c r="E83" s="5">
        <v>139.10985160727199</v>
      </c>
      <c r="F83" s="5">
        <v>134.05651604647502</v>
      </c>
      <c r="I83" s="5">
        <v>139.03151198370645</v>
      </c>
    </row>
    <row r="84" spans="1:9">
      <c r="A84" s="1">
        <v>40452</v>
      </c>
      <c r="B84" s="5">
        <v>140.96099570159487</v>
      </c>
      <c r="C84" s="5">
        <v>142.04272951457435</v>
      </c>
      <c r="D84" s="5">
        <v>142.00328210467336</v>
      </c>
      <c r="E84" s="5">
        <v>139.03151198370645</v>
      </c>
      <c r="F84" s="5">
        <v>134.12740372170143</v>
      </c>
      <c r="I84" s="5">
        <v>140.48760470594664</v>
      </c>
    </row>
    <row r="85" spans="1:9">
      <c r="A85" s="1">
        <v>40483</v>
      </c>
      <c r="B85" s="5">
        <v>142.18037083321295</v>
      </c>
      <c r="C85" s="5">
        <v>140.96099570159487</v>
      </c>
      <c r="D85" s="5">
        <v>142.04272951457435</v>
      </c>
      <c r="E85" s="5">
        <v>140.48760470594664</v>
      </c>
      <c r="F85" s="5">
        <v>132.52492646623591</v>
      </c>
      <c r="I85" s="5">
        <v>142.00328210467336</v>
      </c>
    </row>
    <row r="86" spans="1:9">
      <c r="A86" s="1">
        <v>40513</v>
      </c>
      <c r="B86" s="5">
        <v>143.5649321773206</v>
      </c>
      <c r="C86" s="5">
        <v>142.18037083321295</v>
      </c>
      <c r="D86" s="5">
        <v>140.96099570159487</v>
      </c>
      <c r="E86" s="5">
        <v>142.00328210467336</v>
      </c>
      <c r="F86" s="5">
        <v>135.21471993487478</v>
      </c>
      <c r="I86" s="5">
        <v>142.04272951457435</v>
      </c>
    </row>
    <row r="87" spans="1:9">
      <c r="A87" s="1">
        <v>40544</v>
      </c>
      <c r="B87" s="5">
        <v>138.87974539333217</v>
      </c>
      <c r="C87" s="5">
        <v>143.5649321773206</v>
      </c>
      <c r="D87" s="5">
        <v>142.18037083321295</v>
      </c>
      <c r="E87" s="5">
        <v>142.04272951457435</v>
      </c>
      <c r="F87" s="5">
        <v>131.77007143128679</v>
      </c>
      <c r="I87" s="5">
        <v>140.96099570159487</v>
      </c>
    </row>
    <row r="88" spans="1:9">
      <c r="A88" s="1">
        <v>40575</v>
      </c>
      <c r="B88" s="5">
        <v>139.17849124271407</v>
      </c>
      <c r="C88" s="5">
        <v>138.87974539333217</v>
      </c>
      <c r="D88" s="5">
        <v>143.5649321773206</v>
      </c>
      <c r="E88" s="5">
        <v>140.96099570159487</v>
      </c>
      <c r="F88" s="5">
        <v>130.86217258590196</v>
      </c>
      <c r="I88" s="5">
        <v>142.18037083321295</v>
      </c>
    </row>
    <row r="89" spans="1:9">
      <c r="A89" s="1">
        <v>40603</v>
      </c>
      <c r="B89" s="5">
        <v>141.21513046778065</v>
      </c>
      <c r="C89" s="5">
        <v>139.17849124271407</v>
      </c>
      <c r="D89" s="5">
        <v>138.87974539333217</v>
      </c>
      <c r="E89" s="5">
        <v>142.18037083321295</v>
      </c>
      <c r="F89" s="5">
        <v>140.72381069139979</v>
      </c>
      <c r="I89" s="5">
        <v>143.5649321773206</v>
      </c>
    </row>
    <row r="90" spans="1:9">
      <c r="A90" s="1">
        <v>40634</v>
      </c>
      <c r="B90" s="5">
        <v>138.1433839528041</v>
      </c>
      <c r="C90" s="5">
        <v>141.21513046778065</v>
      </c>
      <c r="D90" s="5">
        <v>139.17849124271407</v>
      </c>
      <c r="E90" s="5">
        <v>143.5649321773206</v>
      </c>
      <c r="F90" s="5">
        <v>134.98924027157523</v>
      </c>
      <c r="I90" s="5">
        <v>138.87974539333217</v>
      </c>
    </row>
    <row r="91" spans="1:9">
      <c r="A91" s="1">
        <v>40664</v>
      </c>
      <c r="B91" s="5">
        <v>146.18533332517592</v>
      </c>
      <c r="C91" s="5">
        <v>138.1433839528041</v>
      </c>
      <c r="D91" s="5">
        <v>141.21513046778065</v>
      </c>
      <c r="E91" s="5">
        <v>138.87974539333217</v>
      </c>
      <c r="F91" s="5">
        <v>139.10985160727199</v>
      </c>
      <c r="I91" s="5">
        <v>139.17849124271407</v>
      </c>
    </row>
    <row r="92" spans="1:9">
      <c r="A92" s="1">
        <v>40695</v>
      </c>
      <c r="B92" s="5">
        <v>145.31928857772877</v>
      </c>
      <c r="C92" s="5">
        <v>146.18533332517592</v>
      </c>
      <c r="D92" s="5">
        <v>138.1433839528041</v>
      </c>
      <c r="E92" s="5">
        <v>139.17849124271407</v>
      </c>
      <c r="F92" s="5">
        <v>139.03151198370645</v>
      </c>
      <c r="I92" s="5">
        <v>141.21513046778065</v>
      </c>
    </row>
    <row r="93" spans="1:9">
      <c r="A93" s="1">
        <v>40725</v>
      </c>
      <c r="B93" s="5">
        <v>145.92877118525163</v>
      </c>
      <c r="C93" s="5">
        <v>145.31928857772877</v>
      </c>
      <c r="D93" s="5">
        <v>146.18533332517592</v>
      </c>
      <c r="E93" s="5">
        <v>141.21513046778065</v>
      </c>
      <c r="F93" s="5">
        <v>140.48760470594664</v>
      </c>
      <c r="I93" s="5">
        <v>138.1433839528041</v>
      </c>
    </row>
    <row r="94" spans="1:9">
      <c r="A94" s="1">
        <v>40756</v>
      </c>
      <c r="B94" s="5">
        <v>147.75831934564957</v>
      </c>
      <c r="C94" s="5">
        <v>145.92877118525163</v>
      </c>
      <c r="D94" s="5">
        <v>145.31928857772877</v>
      </c>
      <c r="E94" s="5">
        <v>138.1433839528041</v>
      </c>
      <c r="F94" s="5">
        <v>142.00328210467336</v>
      </c>
      <c r="I94" s="5">
        <v>146.18533332517592</v>
      </c>
    </row>
    <row r="95" spans="1:9">
      <c r="A95" s="1">
        <v>40787</v>
      </c>
      <c r="B95" s="5">
        <v>146.35288630887328</v>
      </c>
      <c r="C95" s="5">
        <v>147.75831934564957</v>
      </c>
      <c r="D95" s="5">
        <v>145.92877118525163</v>
      </c>
      <c r="E95" s="5">
        <v>146.18533332517592</v>
      </c>
      <c r="F95" s="5">
        <v>142.04272951457435</v>
      </c>
      <c r="I95" s="5">
        <v>145.31928857772877</v>
      </c>
    </row>
    <row r="96" spans="1:9">
      <c r="A96" s="1">
        <v>40817</v>
      </c>
      <c r="B96" s="5">
        <v>144.69956822995394</v>
      </c>
      <c r="C96" s="5">
        <v>146.35288630887328</v>
      </c>
      <c r="D96" s="5">
        <v>147.75831934564957</v>
      </c>
      <c r="E96" s="5">
        <v>145.31928857772877</v>
      </c>
      <c r="F96" s="5">
        <v>140.96099570159487</v>
      </c>
      <c r="I96" s="5">
        <v>145.92877118525163</v>
      </c>
    </row>
    <row r="97" spans="1:9">
      <c r="A97" s="1">
        <v>40848</v>
      </c>
      <c r="B97" s="5">
        <v>145.24731653121441</v>
      </c>
      <c r="C97" s="5">
        <v>144.69956822995394</v>
      </c>
      <c r="D97" s="5">
        <v>146.35288630887328</v>
      </c>
      <c r="E97" s="5">
        <v>145.92877118525163</v>
      </c>
      <c r="F97" s="5">
        <v>142.18037083321295</v>
      </c>
      <c r="I97" s="5">
        <v>147.75831934564957</v>
      </c>
    </row>
    <row r="98" spans="1:9">
      <c r="A98" s="1">
        <v>40878</v>
      </c>
      <c r="B98" s="5">
        <v>146.93968334315585</v>
      </c>
      <c r="C98" s="5">
        <v>145.24731653121441</v>
      </c>
      <c r="D98" s="5">
        <v>144.69956822995394</v>
      </c>
      <c r="E98" s="5">
        <v>147.75831934564957</v>
      </c>
      <c r="F98" s="5">
        <v>143.5649321773206</v>
      </c>
      <c r="I98" s="5">
        <v>146.35288630887328</v>
      </c>
    </row>
    <row r="99" spans="1:9">
      <c r="A99" s="1">
        <v>40909</v>
      </c>
      <c r="B99" s="5">
        <v>140.57731185769384</v>
      </c>
      <c r="C99" s="5">
        <v>146.93968334315585</v>
      </c>
      <c r="D99" s="5">
        <v>145.24731653121441</v>
      </c>
      <c r="E99" s="5">
        <v>146.35288630887328</v>
      </c>
      <c r="F99" s="5">
        <v>138.87974539333217</v>
      </c>
      <c r="I99" s="5">
        <v>144.69956822995394</v>
      </c>
    </row>
    <row r="100" spans="1:9">
      <c r="A100" s="1">
        <v>40940</v>
      </c>
      <c r="B100" s="5">
        <v>139.6676257221304</v>
      </c>
      <c r="C100" s="5">
        <v>140.57731185769384</v>
      </c>
      <c r="D100" s="5">
        <v>146.93968334315585</v>
      </c>
      <c r="E100" s="5">
        <v>144.69956822995394</v>
      </c>
      <c r="F100" s="5">
        <v>139.17849124271407</v>
      </c>
      <c r="I100" s="5">
        <v>145.24731653121441</v>
      </c>
    </row>
    <row r="101" spans="1:9">
      <c r="A101" s="1">
        <v>40969</v>
      </c>
      <c r="B101" s="5">
        <v>143.78289607187128</v>
      </c>
      <c r="C101" s="5">
        <v>139.6676257221304</v>
      </c>
      <c r="D101" s="5">
        <v>140.57731185769384</v>
      </c>
      <c r="E101" s="5">
        <v>145.24731653121441</v>
      </c>
      <c r="F101" s="5">
        <v>141.21513046778065</v>
      </c>
      <c r="I101" s="5">
        <v>146.93968334315585</v>
      </c>
    </row>
    <row r="102" spans="1:9">
      <c r="A102" s="1">
        <v>41000</v>
      </c>
      <c r="B102" s="5">
        <v>139.03865735852153</v>
      </c>
      <c r="C102" s="5">
        <v>143.78289607187128</v>
      </c>
      <c r="D102" s="5">
        <v>139.6676257221304</v>
      </c>
      <c r="E102" s="5">
        <v>146.93968334315585</v>
      </c>
      <c r="F102" s="5">
        <v>138.1433839528041</v>
      </c>
      <c r="I102" s="5">
        <v>140.57731185769384</v>
      </c>
    </row>
    <row r="103" spans="1:9">
      <c r="A103" s="1">
        <v>41030</v>
      </c>
      <c r="B103" s="5">
        <v>148.61219816277472</v>
      </c>
      <c r="C103" s="5">
        <v>139.03865735852153</v>
      </c>
      <c r="D103" s="5">
        <v>143.78289607187128</v>
      </c>
      <c r="E103" s="5">
        <v>140.57731185769384</v>
      </c>
      <c r="F103" s="5">
        <v>146.18533332517592</v>
      </c>
      <c r="I103" s="5">
        <v>139.6676257221304</v>
      </c>
    </row>
    <row r="104" spans="1:9">
      <c r="A104" s="1">
        <v>41061</v>
      </c>
      <c r="B104" s="5">
        <v>148.35431632146404</v>
      </c>
      <c r="C104" s="5">
        <v>148.61219816277472</v>
      </c>
      <c r="D104" s="5">
        <v>139.03865735852153</v>
      </c>
      <c r="E104" s="5">
        <v>139.6676257221304</v>
      </c>
      <c r="F104" s="5">
        <v>145.31928857772877</v>
      </c>
      <c r="I104" s="5">
        <v>143.78289607187128</v>
      </c>
    </row>
    <row r="105" spans="1:9">
      <c r="A105" s="1">
        <v>41091</v>
      </c>
      <c r="B105" s="5">
        <v>150.22665467590988</v>
      </c>
      <c r="C105" s="5">
        <v>148.35431632146404</v>
      </c>
      <c r="D105" s="5">
        <v>148.61219816277472</v>
      </c>
      <c r="E105" s="5">
        <v>143.78289607187128</v>
      </c>
      <c r="F105" s="5">
        <v>145.92877118525163</v>
      </c>
      <c r="I105" s="5">
        <v>139.03865735852153</v>
      </c>
    </row>
    <row r="106" spans="1:9">
      <c r="A106" s="1">
        <v>41122</v>
      </c>
      <c r="B106" s="5">
        <v>153.53734153993284</v>
      </c>
      <c r="C106" s="5">
        <v>150.22665467590988</v>
      </c>
      <c r="D106" s="5">
        <v>148.35431632146404</v>
      </c>
      <c r="E106" s="5">
        <v>139.03865735852153</v>
      </c>
      <c r="F106" s="5">
        <v>147.75831934564957</v>
      </c>
      <c r="I106" s="5">
        <v>148.61219816277472</v>
      </c>
    </row>
    <row r="107" spans="1:9">
      <c r="A107" s="1">
        <v>41153</v>
      </c>
      <c r="B107" s="5">
        <v>147.51755553328545</v>
      </c>
      <c r="C107" s="5">
        <v>153.53734153993284</v>
      </c>
      <c r="D107" s="5">
        <v>150.22665467590988</v>
      </c>
      <c r="E107" s="5">
        <v>148.61219816277472</v>
      </c>
      <c r="F107" s="5">
        <v>146.35288630887328</v>
      </c>
      <c r="I107" s="5">
        <v>148.35431632146404</v>
      </c>
    </row>
    <row r="108" spans="1:9">
      <c r="A108" s="1">
        <v>41183</v>
      </c>
      <c r="B108" s="5">
        <v>152.24656390659081</v>
      </c>
      <c r="C108" s="5">
        <v>147.51755553328545</v>
      </c>
      <c r="D108" s="5">
        <v>153.53734153993284</v>
      </c>
      <c r="E108" s="5">
        <v>148.35431632146404</v>
      </c>
      <c r="F108" s="5">
        <v>144.69956822995394</v>
      </c>
      <c r="I108" s="5">
        <v>150.22665467590988</v>
      </c>
    </row>
    <row r="109" spans="1:9">
      <c r="A109" s="1">
        <v>41214</v>
      </c>
      <c r="B109" s="5">
        <v>148.6627560990855</v>
      </c>
      <c r="C109" s="5">
        <v>152.24656390659081</v>
      </c>
      <c r="D109" s="5">
        <v>147.51755553328545</v>
      </c>
      <c r="E109" s="5">
        <v>150.22665467590988</v>
      </c>
      <c r="F109" s="5">
        <v>145.24731653121441</v>
      </c>
      <c r="I109" s="5">
        <v>153.53734153993284</v>
      </c>
    </row>
    <row r="110" spans="1:9">
      <c r="A110" s="1">
        <v>41244</v>
      </c>
      <c r="B110" s="5">
        <v>147.49667485368374</v>
      </c>
      <c r="C110" s="5">
        <v>148.6627560990855</v>
      </c>
      <c r="D110" s="5">
        <v>152.24656390659081</v>
      </c>
      <c r="E110" s="5">
        <v>153.53734153993284</v>
      </c>
      <c r="F110" s="5">
        <v>146.93968334315585</v>
      </c>
      <c r="I110" s="5">
        <v>147.51755553328545</v>
      </c>
    </row>
    <row r="111" spans="1:9">
      <c r="A111" s="1">
        <v>41275</v>
      </c>
      <c r="B111" s="5">
        <v>147.75074069230311</v>
      </c>
      <c r="C111" s="5">
        <v>147.49667485368374</v>
      </c>
      <c r="D111" s="5">
        <v>148.6627560990855</v>
      </c>
      <c r="E111" s="5">
        <v>147.51755553328545</v>
      </c>
      <c r="F111" s="5">
        <v>140.57731185769384</v>
      </c>
      <c r="I111" s="5">
        <v>152.24656390659081</v>
      </c>
    </row>
    <row r="112" spans="1:9">
      <c r="A112" s="1">
        <v>41306</v>
      </c>
      <c r="B112" s="5">
        <v>143.03522105401231</v>
      </c>
      <c r="C112" s="5">
        <v>147.75074069230311</v>
      </c>
      <c r="D112" s="5">
        <v>147.49667485368374</v>
      </c>
      <c r="E112" s="5">
        <v>152.24656390659081</v>
      </c>
      <c r="F112" s="5">
        <v>139.6676257221304</v>
      </c>
      <c r="I112" s="5">
        <v>148.6627560990855</v>
      </c>
    </row>
    <row r="113" spans="1:9">
      <c r="A113" s="1">
        <v>41334</v>
      </c>
      <c r="B113" s="5">
        <v>148.64287907331038</v>
      </c>
      <c r="C113" s="5">
        <v>143.03522105401231</v>
      </c>
      <c r="D113" s="5">
        <v>147.75074069230311</v>
      </c>
      <c r="E113" s="5">
        <v>148.6627560990855</v>
      </c>
      <c r="F113" s="5">
        <v>143.78289607187128</v>
      </c>
      <c r="I113" s="5">
        <v>147.49667485368374</v>
      </c>
    </row>
    <row r="114" spans="1:9">
      <c r="A114" s="1">
        <v>41365</v>
      </c>
      <c r="B114" s="5">
        <v>150.22782374766078</v>
      </c>
      <c r="C114" s="5">
        <v>148.64287907331038</v>
      </c>
      <c r="D114" s="5">
        <v>143.03522105401231</v>
      </c>
      <c r="E114" s="5">
        <v>147.49667485368374</v>
      </c>
      <c r="F114" s="5">
        <v>139.03865735852153</v>
      </c>
      <c r="I114" s="5">
        <v>147.75074069230311</v>
      </c>
    </row>
    <row r="115" spans="1:9">
      <c r="A115" s="1">
        <v>41395</v>
      </c>
      <c r="B115" s="5">
        <v>152.24830473845762</v>
      </c>
      <c r="C115" s="5">
        <v>150.22782374766078</v>
      </c>
      <c r="D115" s="5">
        <v>148.64287907331038</v>
      </c>
      <c r="E115" s="5">
        <v>147.75074069230311</v>
      </c>
      <c r="F115" s="5">
        <v>148.61219816277472</v>
      </c>
      <c r="I115" s="5">
        <v>143.03522105401231</v>
      </c>
    </row>
    <row r="116" spans="1:9">
      <c r="A116" s="1">
        <v>41426</v>
      </c>
      <c r="B116" s="5">
        <v>150.52865223154728</v>
      </c>
      <c r="C116" s="5">
        <v>152.24830473845762</v>
      </c>
      <c r="D116" s="5">
        <v>150.22782374766078</v>
      </c>
      <c r="E116" s="5">
        <v>143.03522105401231</v>
      </c>
      <c r="F116" s="5">
        <v>148.35431632146404</v>
      </c>
      <c r="I116" s="5">
        <v>148.64287907331038</v>
      </c>
    </row>
    <row r="117" spans="1:9">
      <c r="A117" s="1">
        <v>41456</v>
      </c>
      <c r="B117" s="5">
        <v>153.86725476371058</v>
      </c>
      <c r="C117" s="5">
        <v>150.52865223154728</v>
      </c>
      <c r="D117" s="5">
        <v>152.24830473845762</v>
      </c>
      <c r="E117" s="5">
        <v>148.64287907331038</v>
      </c>
      <c r="F117" s="5">
        <v>150.22665467590988</v>
      </c>
      <c r="I117" s="5">
        <v>150.22782374766078</v>
      </c>
    </row>
    <row r="118" spans="1:9">
      <c r="A118" s="1">
        <v>41487</v>
      </c>
      <c r="B118" s="5">
        <v>155.27800260335002</v>
      </c>
      <c r="C118" s="5">
        <v>153.86725476371058</v>
      </c>
      <c r="D118" s="5">
        <v>150.52865223154728</v>
      </c>
      <c r="E118" s="5">
        <v>150.22782374766078</v>
      </c>
      <c r="F118" s="5">
        <v>153.53734153993284</v>
      </c>
      <c r="I118" s="5">
        <v>152.24830473845762</v>
      </c>
    </row>
    <row r="119" spans="1:9">
      <c r="A119" s="1">
        <v>41518</v>
      </c>
      <c r="B119" s="5">
        <v>152.73436428444958</v>
      </c>
      <c r="C119" s="5">
        <v>155.27800260335002</v>
      </c>
      <c r="D119" s="5">
        <v>153.86725476371058</v>
      </c>
      <c r="E119" s="5">
        <v>152.24830473845762</v>
      </c>
      <c r="F119" s="5">
        <v>147.51755553328545</v>
      </c>
      <c r="I119" s="5">
        <v>150.52865223154728</v>
      </c>
    </row>
    <row r="120" spans="1:9">
      <c r="A120" s="1">
        <v>41548</v>
      </c>
      <c r="B120" s="5">
        <v>155.31137406996058</v>
      </c>
      <c r="C120" s="5">
        <v>152.73436428444958</v>
      </c>
      <c r="D120" s="5">
        <v>155.27800260335002</v>
      </c>
      <c r="E120" s="5">
        <v>150.52865223154728</v>
      </c>
      <c r="F120" s="5">
        <v>152.24656390659081</v>
      </c>
      <c r="I120" s="5">
        <v>153.86725476371058</v>
      </c>
    </row>
    <row r="121" spans="1:9">
      <c r="A121" s="1">
        <v>41579</v>
      </c>
      <c r="B121" s="5">
        <v>152.40980042624503</v>
      </c>
      <c r="C121" s="5">
        <v>155.31137406996058</v>
      </c>
      <c r="D121" s="5">
        <v>152.73436428444958</v>
      </c>
      <c r="E121" s="5">
        <v>153.86725476371058</v>
      </c>
      <c r="F121" s="5">
        <v>148.6627560990855</v>
      </c>
      <c r="I121" s="5">
        <v>155.27800260335002</v>
      </c>
    </row>
    <row r="122" spans="1:9">
      <c r="A122" s="1">
        <v>41609</v>
      </c>
      <c r="B122" s="5">
        <v>149.1023009229728</v>
      </c>
      <c r="C122" s="5">
        <v>152.40980042624503</v>
      </c>
      <c r="D122" s="5">
        <v>155.31137406996058</v>
      </c>
      <c r="E122" s="5">
        <v>155.27800260335002</v>
      </c>
      <c r="F122" s="5">
        <v>147.49667485368374</v>
      </c>
      <c r="I122" s="5">
        <v>152.73436428444958</v>
      </c>
    </row>
    <row r="123" spans="1:9">
      <c r="A123" s="1">
        <v>41640</v>
      </c>
      <c r="B123" s="5">
        <v>150.41271859153184</v>
      </c>
      <c r="C123" s="5">
        <v>149.1023009229728</v>
      </c>
      <c r="D123" s="5">
        <v>152.40980042624503</v>
      </c>
      <c r="E123" s="5">
        <v>152.73436428444958</v>
      </c>
      <c r="F123" s="5">
        <v>147.75074069230311</v>
      </c>
      <c r="I123" s="5">
        <v>155.31137406996058</v>
      </c>
    </row>
    <row r="124" spans="1:9">
      <c r="A124" s="1">
        <v>41671</v>
      </c>
      <c r="B124" s="5">
        <v>148.30336011389977</v>
      </c>
      <c r="C124" s="5">
        <v>150.41271859153184</v>
      </c>
      <c r="D124" s="5">
        <v>149.1023009229728</v>
      </c>
      <c r="E124" s="5">
        <v>155.31137406996058</v>
      </c>
      <c r="F124" s="5">
        <v>143.03522105401231</v>
      </c>
      <c r="I124" s="5">
        <v>152.40980042624503</v>
      </c>
    </row>
    <row r="125" spans="1:9">
      <c r="A125" s="1">
        <v>41699</v>
      </c>
      <c r="B125" s="5">
        <v>150.68840368179528</v>
      </c>
      <c r="C125" s="5">
        <v>148.30336011389977</v>
      </c>
      <c r="D125" s="5">
        <v>150.41271859153184</v>
      </c>
      <c r="E125" s="5">
        <v>152.40980042624503</v>
      </c>
      <c r="F125" s="5">
        <v>148.64287907331038</v>
      </c>
      <c r="I125" s="5">
        <v>149.1023009229728</v>
      </c>
    </row>
    <row r="126" spans="1:9">
      <c r="A126" s="1">
        <v>41730</v>
      </c>
      <c r="B126" s="5">
        <v>149.989195356718</v>
      </c>
      <c r="C126" s="5">
        <v>150.68840368179528</v>
      </c>
      <c r="D126" s="5">
        <v>148.30336011389977</v>
      </c>
      <c r="E126" s="5">
        <v>149.1023009229728</v>
      </c>
      <c r="F126" s="5">
        <v>150.22782374766078</v>
      </c>
      <c r="I126" s="5">
        <v>150.41271859153184</v>
      </c>
    </row>
    <row r="127" spans="1:9">
      <c r="A127" s="1">
        <v>41760</v>
      </c>
      <c r="B127" s="5">
        <v>153.27147452962564</v>
      </c>
      <c r="C127" s="5">
        <v>149.989195356718</v>
      </c>
      <c r="D127" s="5">
        <v>150.68840368179528</v>
      </c>
      <c r="E127" s="5">
        <v>150.41271859153184</v>
      </c>
      <c r="F127" s="5">
        <v>152.24830473845762</v>
      </c>
      <c r="I127" s="5">
        <v>148.30336011389977</v>
      </c>
    </row>
    <row r="128" spans="1:9">
      <c r="A128" s="1">
        <v>41791</v>
      </c>
      <c r="B128" s="5">
        <v>148.37811246050381</v>
      </c>
      <c r="C128" s="5">
        <v>153.27147452962564</v>
      </c>
      <c r="D128" s="5">
        <v>149.989195356718</v>
      </c>
      <c r="E128" s="5">
        <v>148.30336011389977</v>
      </c>
      <c r="F128" s="5">
        <v>150.52865223154728</v>
      </c>
      <c r="I128" s="5">
        <v>150.68840368179528</v>
      </c>
    </row>
    <row r="129" spans="1:9">
      <c r="A129" s="1">
        <v>41821</v>
      </c>
      <c r="B129" s="5">
        <v>152.19798821416697</v>
      </c>
      <c r="C129" s="5">
        <v>148.37811246050381</v>
      </c>
      <c r="D129" s="5">
        <v>153.27147452962564</v>
      </c>
      <c r="E129" s="5">
        <v>150.68840368179528</v>
      </c>
      <c r="F129" s="5">
        <v>153.86725476371058</v>
      </c>
      <c r="I129" s="5">
        <v>149.989195356718</v>
      </c>
    </row>
    <row r="130" spans="1:9">
      <c r="A130" s="1">
        <v>41852</v>
      </c>
      <c r="B130" s="5">
        <v>153.35498149816752</v>
      </c>
      <c r="C130" s="5">
        <v>152.19798821416697</v>
      </c>
      <c r="D130" s="5">
        <v>148.37811246050381</v>
      </c>
      <c r="E130" s="5">
        <v>149.989195356718</v>
      </c>
      <c r="F130" s="5">
        <v>155.27800260335002</v>
      </c>
      <c r="I130" s="5">
        <v>153.27147452962564</v>
      </c>
    </row>
    <row r="131" spans="1:9">
      <c r="A131" s="1">
        <v>41883</v>
      </c>
      <c r="B131" s="5">
        <v>152.59500686350344</v>
      </c>
      <c r="C131" s="5">
        <v>153.35498149816752</v>
      </c>
      <c r="D131" s="5">
        <v>152.19798821416697</v>
      </c>
      <c r="E131" s="5">
        <v>153.27147452962564</v>
      </c>
      <c r="F131" s="5">
        <v>152.73436428444958</v>
      </c>
      <c r="I131" s="5">
        <v>148.37811246050381</v>
      </c>
    </row>
    <row r="132" spans="1:9">
      <c r="A132" s="1">
        <v>41913</v>
      </c>
      <c r="B132" s="5">
        <v>154.67594998331214</v>
      </c>
      <c r="C132" s="5">
        <v>152.59500686350344</v>
      </c>
      <c r="D132" s="5">
        <v>153.35498149816752</v>
      </c>
      <c r="E132" s="5">
        <v>148.37811246050381</v>
      </c>
      <c r="F132" s="5">
        <v>155.31137406996058</v>
      </c>
      <c r="I132" s="5">
        <v>152.19798821416697</v>
      </c>
    </row>
    <row r="133" spans="1:9">
      <c r="A133" s="1">
        <v>41944</v>
      </c>
      <c r="B133" s="5">
        <v>150.48164879506317</v>
      </c>
      <c r="C133" s="5">
        <v>154.67594998331214</v>
      </c>
      <c r="D133" s="5">
        <v>152.59500686350344</v>
      </c>
      <c r="E133" s="5">
        <v>152.19798821416697</v>
      </c>
      <c r="F133" s="5">
        <v>152.40980042624503</v>
      </c>
      <c r="I133" s="5">
        <v>153.35498149816752</v>
      </c>
    </row>
    <row r="134" spans="1:9">
      <c r="A134" s="1">
        <v>41974</v>
      </c>
      <c r="B134" s="5">
        <v>149.06474089202186</v>
      </c>
      <c r="C134" s="5">
        <v>150.48164879506317</v>
      </c>
      <c r="D134" s="5">
        <v>154.67594998331214</v>
      </c>
      <c r="E134" s="5">
        <v>153.35498149816752</v>
      </c>
      <c r="F134" s="5">
        <v>149.1023009229728</v>
      </c>
      <c r="I134" s="5">
        <v>152.59500686350344</v>
      </c>
    </row>
    <row r="135" spans="1:9">
      <c r="A135" s="1"/>
      <c r="B135" s="5"/>
      <c r="C135" s="5">
        <v>149.06474089202186</v>
      </c>
      <c r="D135" s="5">
        <v>150.48164879506317</v>
      </c>
      <c r="E135" s="5">
        <v>152.59500686350344</v>
      </c>
      <c r="F135" s="5">
        <v>150.41271859153184</v>
      </c>
      <c r="I135" s="5">
        <v>154.67594998331214</v>
      </c>
    </row>
    <row r="136" spans="1:9">
      <c r="A136" s="1"/>
      <c r="B136" s="5"/>
      <c r="D136" s="5">
        <v>149.06474089202186</v>
      </c>
      <c r="E136" s="5">
        <v>154.67594998331214</v>
      </c>
      <c r="F136" s="5">
        <v>148.30336011389977</v>
      </c>
      <c r="I136" s="5">
        <v>150.48164879506317</v>
      </c>
    </row>
    <row r="137" spans="1:9">
      <c r="A137" s="1">
        <v>42005</v>
      </c>
      <c r="B137" s="5">
        <v>148.93150775190688</v>
      </c>
      <c r="E137" s="5">
        <v>150.48164879506317</v>
      </c>
      <c r="F137" s="5">
        <v>150.68840368179528</v>
      </c>
      <c r="I137" s="5">
        <v>149.06474089202186</v>
      </c>
    </row>
    <row r="138" spans="1:9">
      <c r="A138" s="1">
        <v>42036</v>
      </c>
      <c r="B138" s="5">
        <v>144.79415123338495</v>
      </c>
      <c r="E138" s="5">
        <v>149.06474089202186</v>
      </c>
      <c r="F138" s="5">
        <v>149.989195356718</v>
      </c>
    </row>
    <row r="139" spans="1:9">
      <c r="A139" s="1">
        <v>42064</v>
      </c>
      <c r="B139" s="5">
        <v>150.03830730856322</v>
      </c>
      <c r="F139" s="5">
        <v>153.27147452962564</v>
      </c>
    </row>
    <row r="140" spans="1:9">
      <c r="A140" s="1">
        <v>42095</v>
      </c>
      <c r="B140" s="5">
        <v>146.0783474003197</v>
      </c>
      <c r="F140" s="5">
        <v>148.37811246050381</v>
      </c>
    </row>
    <row r="141" spans="1:9">
      <c r="A141" s="1">
        <v>42125</v>
      </c>
      <c r="B141" s="5">
        <v>147.56436160959879</v>
      </c>
      <c r="F141" s="5">
        <v>152.19798821416697</v>
      </c>
    </row>
    <row r="142" spans="1:9">
      <c r="A142" s="1">
        <v>42156</v>
      </c>
      <c r="B142" s="5">
        <v>146.57433954651671</v>
      </c>
      <c r="F142" s="5">
        <v>153.35498149816752</v>
      </c>
    </row>
    <row r="143" spans="1:9">
      <c r="A143" s="1">
        <v>42186</v>
      </c>
      <c r="B143" s="5">
        <v>148.05261720223589</v>
      </c>
      <c r="F143" s="5">
        <v>152.59500686350344</v>
      </c>
    </row>
    <row r="144" spans="1:9">
      <c r="A144" s="1">
        <v>42217</v>
      </c>
      <c r="B144" s="5">
        <v>148.37359623923507</v>
      </c>
      <c r="F144" s="5">
        <v>154.67594998331214</v>
      </c>
    </row>
    <row r="145" spans="1:6">
      <c r="A145" s="1">
        <v>42248</v>
      </c>
      <c r="B145" s="5">
        <v>146.05845570311305</v>
      </c>
      <c r="F145" s="5">
        <v>150.48164879506317</v>
      </c>
    </row>
    <row r="146" spans="1:6">
      <c r="A146" s="1">
        <v>42278</v>
      </c>
      <c r="B146" s="5">
        <v>147.76345426598553</v>
      </c>
      <c r="F146" s="5">
        <v>149.06474089202186</v>
      </c>
    </row>
    <row r="147" spans="1:6">
      <c r="A147" s="1">
        <v>42309</v>
      </c>
      <c r="B147" s="5">
        <v>143.56452550403401</v>
      </c>
    </row>
    <row r="148" spans="1:6">
      <c r="A148" s="1">
        <v>42339</v>
      </c>
      <c r="B148" s="5">
        <v>142.73353773294357</v>
      </c>
    </row>
    <row r="149" spans="1:6">
      <c r="A149" s="1">
        <v>42370</v>
      </c>
      <c r="B149" s="5">
        <v>141.40295958011794</v>
      </c>
    </row>
    <row r="150" spans="1:6">
      <c r="A150" s="1">
        <v>42401</v>
      </c>
      <c r="B150" s="5">
        <v>140.16577631897491</v>
      </c>
    </row>
    <row r="151" spans="1:6">
      <c r="A151" s="1">
        <v>42430</v>
      </c>
      <c r="B151" s="5">
        <v>143.94366362822848</v>
      </c>
    </row>
    <row r="152" spans="1:6">
      <c r="A152" s="1">
        <v>42461</v>
      </c>
      <c r="B152" s="5">
        <v>141.84676570165334</v>
      </c>
    </row>
    <row r="153" spans="1:6">
      <c r="A153" s="1">
        <v>42491</v>
      </c>
      <c r="B153" s="5">
        <v>143.2583439183887</v>
      </c>
    </row>
    <row r="154" spans="1:6">
      <c r="A154" s="1">
        <v>42522</v>
      </c>
      <c r="B154" s="5">
        <v>143.63388622555797</v>
      </c>
    </row>
    <row r="155" spans="1:6">
      <c r="A155" s="1">
        <v>42552</v>
      </c>
      <c r="B155" s="5">
        <v>144.59488526473879</v>
      </c>
    </row>
    <row r="156" spans="1:6">
      <c r="A156" s="1">
        <v>42583</v>
      </c>
      <c r="B156" s="5">
        <v>145.4727048295745</v>
      </c>
    </row>
    <row r="157" spans="1:6">
      <c r="A157" s="1">
        <v>42614</v>
      </c>
      <c r="B157" s="5">
        <v>142.95253125430878</v>
      </c>
    </row>
    <row r="158" spans="1:6">
      <c r="A158" s="1">
        <v>42644</v>
      </c>
      <c r="B158" s="5">
        <v>142.63149029810296</v>
      </c>
    </row>
    <row r="159" spans="1:6">
      <c r="A159" s="1">
        <v>42675</v>
      </c>
      <c r="B159" s="5">
        <v>141.36585867849018</v>
      </c>
    </row>
    <row r="160" spans="1:6">
      <c r="A160" s="1">
        <v>42705</v>
      </c>
      <c r="B160" s="5">
        <v>140.54936008414199</v>
      </c>
    </row>
    <row r="161" spans="1:2">
      <c r="A161" s="1">
        <v>42736</v>
      </c>
      <c r="B161" s="5">
        <v>143.06417814985988</v>
      </c>
    </row>
    <row r="162" spans="1:2">
      <c r="A162" s="1">
        <v>42767</v>
      </c>
      <c r="B162" s="5">
        <v>139.97745549573517</v>
      </c>
    </row>
    <row r="163" spans="1:2">
      <c r="A163" s="1">
        <v>42795</v>
      </c>
      <c r="B163" s="5">
        <v>144.75500081595493</v>
      </c>
    </row>
    <row r="164" spans="1:2">
      <c r="A164" s="1">
        <v>42826</v>
      </c>
      <c r="B164" s="5">
        <v>140.63174883671485</v>
      </c>
    </row>
    <row r="165" spans="1:2">
      <c r="A165" s="1">
        <v>42856</v>
      </c>
      <c r="B165" s="5">
        <v>145.57176279624181</v>
      </c>
    </row>
    <row r="166" spans="1:2">
      <c r="A166" s="1">
        <v>42887</v>
      </c>
      <c r="B166" s="5">
        <v>144.86983561336345</v>
      </c>
    </row>
    <row r="167" spans="1:2">
      <c r="A167" s="1">
        <v>42917</v>
      </c>
      <c r="B167" s="5">
        <v>146.14666738495617</v>
      </c>
    </row>
    <row r="168" spans="1:2">
      <c r="A168" s="1">
        <v>42948</v>
      </c>
      <c r="B168" s="5">
        <v>147.402137983838</v>
      </c>
    </row>
    <row r="169" spans="1:2">
      <c r="A169" s="1">
        <v>42979</v>
      </c>
      <c r="B169" s="5">
        <v>145.28020079110743</v>
      </c>
    </row>
    <row r="170" spans="1:2">
      <c r="A170" s="1">
        <v>43009</v>
      </c>
      <c r="B170" s="5">
        <v>145.88803589621276</v>
      </c>
    </row>
    <row r="171" spans="1:2">
      <c r="A171" s="1">
        <v>43040</v>
      </c>
      <c r="B171" s="5">
        <v>144.36608210479645</v>
      </c>
    </row>
    <row r="172" spans="1:2">
      <c r="A172" s="1">
        <v>43070</v>
      </c>
      <c r="B172" s="5">
        <v>143.0279204000588</v>
      </c>
    </row>
    <row r="173" spans="1:2">
      <c r="A173" s="1">
        <v>43101</v>
      </c>
      <c r="B173" s="5">
        <v>144.43144964392772</v>
      </c>
    </row>
    <row r="174" spans="1:2">
      <c r="A174" s="1">
        <v>43132</v>
      </c>
      <c r="B174" s="5">
        <v>140.42926532742229</v>
      </c>
    </row>
    <row r="175" spans="1:2">
      <c r="A175" s="1">
        <v>43160</v>
      </c>
      <c r="B175" s="5">
        <v>145.85082046893609</v>
      </c>
    </row>
    <row r="176" spans="1:2">
      <c r="A176" s="1">
        <v>43191</v>
      </c>
      <c r="B176" s="5">
        <v>145.0563075208002</v>
      </c>
    </row>
    <row r="177" spans="1:2">
      <c r="A177" s="1">
        <v>43221</v>
      </c>
      <c r="B177" s="5">
        <v>144.05316434151914</v>
      </c>
    </row>
    <row r="178" spans="1:2">
      <c r="A178" s="1">
        <v>43252</v>
      </c>
      <c r="B178" s="5">
        <v>146.71492258371927</v>
      </c>
    </row>
    <row r="179" spans="1:2">
      <c r="A179" s="1">
        <v>43282</v>
      </c>
      <c r="B179" s="5">
        <v>148.83765447767902</v>
      </c>
    </row>
    <row r="180" spans="1:2">
      <c r="A180" s="1">
        <v>43313</v>
      </c>
      <c r="B180" s="5">
        <v>150.57964279227835</v>
      </c>
    </row>
    <row r="181" spans="1:2">
      <c r="A181" s="1">
        <v>43344</v>
      </c>
      <c r="B181" s="5">
        <v>146.23193918323852</v>
      </c>
    </row>
    <row r="182" spans="1:2">
      <c r="A182" s="1">
        <v>43374</v>
      </c>
      <c r="B182" s="5">
        <v>148.64283047198217</v>
      </c>
    </row>
    <row r="183" spans="1:2">
      <c r="A183" s="1">
        <v>43405</v>
      </c>
      <c r="B183" s="5">
        <v>146.52897553721317</v>
      </c>
    </row>
    <row r="184" spans="1:2">
      <c r="A184" s="1">
        <v>43435</v>
      </c>
      <c r="B184" s="5">
        <v>144.20438945577229</v>
      </c>
    </row>
    <row r="185" spans="1:2">
      <c r="A185" s="1">
        <v>43466</v>
      </c>
      <c r="B185" s="5">
        <v>145.81537913072742</v>
      </c>
    </row>
    <row r="186" spans="1:2">
      <c r="A186" s="1">
        <v>43497</v>
      </c>
      <c r="B186" s="5">
        <v>143.48765211102409</v>
      </c>
    </row>
    <row r="187" spans="1:2">
      <c r="A187" s="1">
        <v>43525</v>
      </c>
      <c r="B187" s="5">
        <v>145.00539255299589</v>
      </c>
    </row>
    <row r="188" spans="1:2">
      <c r="A188" s="1">
        <v>43556</v>
      </c>
      <c r="B188" s="5">
        <v>145.52760688896237</v>
      </c>
    </row>
    <row r="189" spans="1:2">
      <c r="A189" s="1">
        <v>43586</v>
      </c>
      <c r="B189" s="5">
        <v>149.79135505596966</v>
      </c>
    </row>
    <row r="190" spans="1:2">
      <c r="A190" s="1">
        <v>43617</v>
      </c>
      <c r="B190" s="5">
        <v>146.46961457963593</v>
      </c>
    </row>
    <row r="191" spans="1:2">
      <c r="A191" s="1">
        <v>43647</v>
      </c>
      <c r="B191" s="5">
        <v>150.60785809486813</v>
      </c>
    </row>
    <row r="192" spans="1:2">
      <c r="A192" s="1">
        <v>43678</v>
      </c>
      <c r="B192" s="5">
        <v>151.42474194704576</v>
      </c>
    </row>
    <row r="193" spans="1:2">
      <c r="A193" s="1">
        <v>43709</v>
      </c>
      <c r="B193" s="5">
        <v>148.90054604419311</v>
      </c>
    </row>
    <row r="194" spans="1:2">
      <c r="A194" s="1">
        <v>43739</v>
      </c>
      <c r="B194" s="5">
        <v>151.69574088991507</v>
      </c>
    </row>
    <row r="195" spans="1:2">
      <c r="A195" s="1">
        <v>43770</v>
      </c>
      <c r="B195" s="5">
        <v>148.2962064529361</v>
      </c>
    </row>
    <row r="196" spans="1:2">
      <c r="A196" s="1">
        <v>43800</v>
      </c>
      <c r="B196" s="5">
        <v>145.53005435641271</v>
      </c>
    </row>
    <row r="197" spans="1:2">
      <c r="A197" s="1">
        <v>43831</v>
      </c>
      <c r="B197" s="5">
        <v>147.03099270712269</v>
      </c>
    </row>
    <row r="198" spans="1:2">
      <c r="A198" s="1">
        <v>43862</v>
      </c>
      <c r="B198" s="5">
        <v>144.9773314070919</v>
      </c>
    </row>
    <row r="199" spans="1:2">
      <c r="A199" s="1">
        <v>43891</v>
      </c>
      <c r="B199" s="5">
        <v>141.46148465675131</v>
      </c>
    </row>
    <row r="200" spans="1:2">
      <c r="A200" s="1">
        <v>43922</v>
      </c>
      <c r="B200" s="5">
        <v>126.69953259477066</v>
      </c>
    </row>
    <row r="201" spans="1:2">
      <c r="A201" s="1">
        <v>43952</v>
      </c>
      <c r="B201" s="5">
        <v>133.21537841699453</v>
      </c>
    </row>
    <row r="202" spans="1:2">
      <c r="A202" s="1">
        <v>43983</v>
      </c>
      <c r="B202" s="5">
        <v>137.5189047045842</v>
      </c>
    </row>
    <row r="203" spans="1:2">
      <c r="A203" s="1">
        <v>44013</v>
      </c>
      <c r="B203" s="5">
        <v>144.93545191262285</v>
      </c>
    </row>
    <row r="204" spans="1:2">
      <c r="A204" s="1">
        <v>44044</v>
      </c>
      <c r="B204" s="23">
        <f>RLS_BRL!F7</f>
        <v>134.64219096229226</v>
      </c>
    </row>
    <row r="205" spans="1:2">
      <c r="A205" s="1">
        <v>44075</v>
      </c>
      <c r="B205" s="2" t="s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9456-EF7A-BB44-A2B9-45840B0C1D24}">
  <dimension ref="A1:I29"/>
  <sheetViews>
    <sheetView zoomScale="150" zoomScaleNormal="150" workbookViewId="0">
      <selection activeCell="E28" sqref="E2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0.96576765189771252</v>
      </c>
    </row>
    <row r="5" spans="1:9">
      <c r="A5" s="18" t="s">
        <v>17</v>
      </c>
      <c r="B5" s="18">
        <v>0.93270715745202115</v>
      </c>
    </row>
    <row r="6" spans="1:9">
      <c r="A6" s="12" t="s">
        <v>18</v>
      </c>
      <c r="B6" s="12">
        <v>0.92654292760029788</v>
      </c>
    </row>
    <row r="7" spans="1:9">
      <c r="A7" s="18" t="s">
        <v>19</v>
      </c>
      <c r="B7" s="18">
        <v>4.6117202327680946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12</v>
      </c>
      <c r="C12" s="12">
        <v>38616.564786851253</v>
      </c>
      <c r="D12" s="12">
        <v>3218.0470655709378</v>
      </c>
      <c r="E12" s="12">
        <v>151.30960069428255</v>
      </c>
      <c r="F12" s="12">
        <v>1.5200435609747506E-70</v>
      </c>
    </row>
    <row r="13" spans="1:9">
      <c r="A13" s="12" t="s">
        <v>23</v>
      </c>
      <c r="B13" s="12">
        <v>131</v>
      </c>
      <c r="C13" s="12">
        <v>2786.1032191972618</v>
      </c>
      <c r="D13" s="12">
        <v>21.267963505322609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20.540715556535517</v>
      </c>
      <c r="C17" s="12">
        <v>2.826295390094399</v>
      </c>
      <c r="D17" s="12">
        <v>7.2677171779448901</v>
      </c>
      <c r="E17" s="12">
        <v>2.9451330088220103E-11</v>
      </c>
      <c r="F17" s="12">
        <v>14.949629092601606</v>
      </c>
      <c r="G17" s="12">
        <v>26.131802020469429</v>
      </c>
      <c r="H17" s="12">
        <v>14.949629092601606</v>
      </c>
      <c r="I17" s="12">
        <v>26.131802020469429</v>
      </c>
    </row>
    <row r="18" spans="1:9">
      <c r="A18" s="12" t="s">
        <v>68</v>
      </c>
      <c r="B18" s="12">
        <v>13.509719665407575</v>
      </c>
      <c r="C18" s="12">
        <v>1.9186014238637301</v>
      </c>
      <c r="D18" s="12">
        <v>7.0414414882489478</v>
      </c>
      <c r="E18" s="12">
        <v>9.6386931504229431E-11</v>
      </c>
      <c r="F18" s="12">
        <v>9.7142683872980555</v>
      </c>
      <c r="G18" s="12">
        <v>17.305170943517094</v>
      </c>
      <c r="H18" s="12">
        <v>9.7142683872980555</v>
      </c>
      <c r="I18" s="12">
        <v>17.305170943517094</v>
      </c>
    </row>
    <row r="19" spans="1:9">
      <c r="A19" s="12" t="s">
        <v>69</v>
      </c>
      <c r="B19" s="12">
        <v>15.440469725264087</v>
      </c>
      <c r="C19" s="12">
        <v>1.9065764593251868</v>
      </c>
      <c r="D19" s="12">
        <v>8.0985316113307526</v>
      </c>
      <c r="E19" s="12">
        <v>3.3735956011605011E-13</v>
      </c>
      <c r="F19" s="12">
        <v>11.668806695437594</v>
      </c>
      <c r="G19" s="12">
        <v>19.212132755090582</v>
      </c>
      <c r="H19" s="12">
        <v>11.668806695437594</v>
      </c>
      <c r="I19" s="12">
        <v>19.212132755090582</v>
      </c>
    </row>
    <row r="20" spans="1:9">
      <c r="A20" s="12" t="s">
        <v>70</v>
      </c>
      <c r="B20" s="12">
        <v>13.775609046348688</v>
      </c>
      <c r="C20" s="12">
        <v>1.9092516398213795</v>
      </c>
      <c r="D20" s="12">
        <v>7.2151877515933247</v>
      </c>
      <c r="E20" s="12">
        <v>3.8834847914635992E-11</v>
      </c>
      <c r="F20" s="12">
        <v>9.998653871365228</v>
      </c>
      <c r="G20" s="12">
        <v>17.552564221332148</v>
      </c>
      <c r="H20" s="12">
        <v>9.998653871365228</v>
      </c>
      <c r="I20" s="12">
        <v>17.552564221332148</v>
      </c>
    </row>
    <row r="21" spans="1:9">
      <c r="A21" s="12" t="s">
        <v>71</v>
      </c>
      <c r="B21" s="12">
        <v>19.369338464192658</v>
      </c>
      <c r="C21" s="12">
        <v>1.9135615776626693</v>
      </c>
      <c r="D21" s="12">
        <v>10.12214014447941</v>
      </c>
      <c r="E21" s="12">
        <v>3.8094010313389641E-18</v>
      </c>
      <c r="F21" s="12">
        <v>15.583857204069872</v>
      </c>
      <c r="G21" s="12">
        <v>23.154819724315445</v>
      </c>
      <c r="H21" s="12">
        <v>15.583857204069872</v>
      </c>
      <c r="I21" s="12">
        <v>23.154819724315445</v>
      </c>
    </row>
    <row r="22" spans="1:9">
      <c r="A22" s="12" t="s">
        <v>72</v>
      </c>
      <c r="B22" s="12">
        <v>22.332901159652796</v>
      </c>
      <c r="C22" s="12">
        <v>1.9295905239129516</v>
      </c>
      <c r="D22" s="12">
        <v>11.573906941854512</v>
      </c>
      <c r="E22" s="12">
        <v>8.9311179466277463E-22</v>
      </c>
      <c r="F22" s="12">
        <v>18.515710820314446</v>
      </c>
      <c r="G22" s="12">
        <v>26.150091498991145</v>
      </c>
      <c r="H22" s="12">
        <v>18.515710820314446</v>
      </c>
      <c r="I22" s="12">
        <v>26.150091498991145</v>
      </c>
    </row>
    <row r="23" spans="1:9">
      <c r="A23" s="12" t="s">
        <v>73</v>
      </c>
      <c r="B23" s="12">
        <v>14.730027993773747</v>
      </c>
      <c r="C23" s="12">
        <v>1.893369321945636</v>
      </c>
      <c r="D23" s="12">
        <v>7.7797964839934641</v>
      </c>
      <c r="E23" s="12">
        <v>1.9110952483806888E-12</v>
      </c>
      <c r="F23" s="12">
        <v>10.984491832104391</v>
      </c>
      <c r="G23" s="12">
        <v>18.475564155443102</v>
      </c>
      <c r="H23" s="12">
        <v>10.984491832104391</v>
      </c>
      <c r="I23" s="12">
        <v>18.475564155443102</v>
      </c>
    </row>
    <row r="24" spans="1:9">
      <c r="A24" s="12" t="s">
        <v>74</v>
      </c>
      <c r="B24" s="12">
        <v>19.659482549947381</v>
      </c>
      <c r="C24" s="12">
        <v>1.9050612660358064</v>
      </c>
      <c r="D24" s="12">
        <v>10.319606461190773</v>
      </c>
      <c r="E24" s="12">
        <v>1.2265867668637787E-18</v>
      </c>
      <c r="F24" s="12">
        <v>15.890816933880322</v>
      </c>
      <c r="G24" s="12">
        <v>23.428148166014438</v>
      </c>
      <c r="H24" s="12">
        <v>15.890816933880322</v>
      </c>
      <c r="I24" s="12">
        <v>23.428148166014438</v>
      </c>
    </row>
    <row r="25" spans="1:9">
      <c r="A25" s="12" t="s">
        <v>75</v>
      </c>
      <c r="B25" s="12">
        <v>19.160610728770223</v>
      </c>
      <c r="C25" s="12">
        <v>1.9068690394424155</v>
      </c>
      <c r="D25" s="12">
        <v>10.048204849124273</v>
      </c>
      <c r="E25" s="12">
        <v>5.819484005981231E-18</v>
      </c>
      <c r="F25" s="12">
        <v>15.388368905680014</v>
      </c>
      <c r="G25" s="12">
        <v>22.932852551860432</v>
      </c>
      <c r="H25" s="12">
        <v>15.388368905680014</v>
      </c>
      <c r="I25" s="12">
        <v>22.932852551860432</v>
      </c>
    </row>
    <row r="26" spans="1:9">
      <c r="A26" s="12" t="s">
        <v>76</v>
      </c>
      <c r="B26" s="12">
        <v>15.858225993004833</v>
      </c>
      <c r="C26" s="12">
        <v>1.8940182177346609</v>
      </c>
      <c r="D26" s="12">
        <v>8.3727948572596365</v>
      </c>
      <c r="E26" s="12">
        <v>7.4587779927242169E-14</v>
      </c>
      <c r="F26" s="12">
        <v>12.111406160677683</v>
      </c>
      <c r="G26" s="12">
        <v>19.605045825331985</v>
      </c>
      <c r="H26" s="12">
        <v>12.111406160677683</v>
      </c>
      <c r="I26" s="12">
        <v>19.605045825331985</v>
      </c>
    </row>
    <row r="27" spans="1:9">
      <c r="A27" s="12" t="s">
        <v>77</v>
      </c>
      <c r="B27" s="12">
        <v>14.673942983843885</v>
      </c>
      <c r="C27" s="12">
        <v>1.8951507974942678</v>
      </c>
      <c r="D27" s="12">
        <v>7.7428893802253054</v>
      </c>
      <c r="E27" s="12">
        <v>2.3326600046785476E-12</v>
      </c>
      <c r="F27" s="12">
        <v>10.924882638587528</v>
      </c>
      <c r="G27" s="12">
        <v>18.42300332910024</v>
      </c>
      <c r="H27" s="12">
        <v>10.924882638587528</v>
      </c>
      <c r="I27" s="12">
        <v>18.42300332910024</v>
      </c>
    </row>
    <row r="28" spans="1:9">
      <c r="A28" s="12" t="s">
        <v>78</v>
      </c>
      <c r="B28" s="12">
        <v>-0.38584963252232074</v>
      </c>
      <c r="C28" s="12">
        <v>1.8886119518277613</v>
      </c>
      <c r="D28" s="12">
        <v>-0.2043032885336255</v>
      </c>
      <c r="E28" s="21">
        <v>0.83843356552538273</v>
      </c>
      <c r="F28" s="12">
        <v>-4.1219745812791144</v>
      </c>
      <c r="G28" s="12">
        <v>3.3502753162344732</v>
      </c>
      <c r="H28" s="12">
        <v>-4.1219745812791144</v>
      </c>
      <c r="I28" s="12">
        <v>3.3502753162344732</v>
      </c>
    </row>
    <row r="29" spans="1:9" ht="16" thickBot="1">
      <c r="A29" s="13" t="s">
        <v>1</v>
      </c>
      <c r="B29" s="13">
        <v>0.77740524119995147</v>
      </c>
      <c r="C29" s="13">
        <v>1.8553195811004727E-2</v>
      </c>
      <c r="D29" s="13">
        <v>41.90141952465342</v>
      </c>
      <c r="E29" s="13">
        <v>9.5533337968287257E-78</v>
      </c>
      <c r="F29" s="13">
        <v>0.74070259422073426</v>
      </c>
      <c r="G29" s="13">
        <v>0.81410788817916868</v>
      </c>
      <c r="H29" s="13">
        <v>0.74070259422073426</v>
      </c>
      <c r="I29" s="13">
        <v>0.81410788817916868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00D5-2126-9A44-9FDA-7662281A6074}">
  <dimension ref="A1:I28"/>
  <sheetViews>
    <sheetView zoomScale="140" zoomScaleNormal="140" workbookViewId="0">
      <selection activeCell="A7" sqref="A7: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0.96575655125465065</v>
      </c>
    </row>
    <row r="5" spans="1:9">
      <c r="A5" s="18" t="s">
        <v>17</v>
      </c>
      <c r="B5" s="18">
        <v>0.93268571629127672</v>
      </c>
    </row>
    <row r="6" spans="1:9">
      <c r="A6" s="12" t="s">
        <v>18</v>
      </c>
      <c r="B6" s="12">
        <v>0.92707619264888308</v>
      </c>
    </row>
    <row r="7" spans="1:9">
      <c r="A7" s="18" t="s">
        <v>19</v>
      </c>
      <c r="B7" s="18">
        <v>4.5949502424658091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11</v>
      </c>
      <c r="C12" s="12">
        <v>38615.677065591284</v>
      </c>
      <c r="D12" s="12">
        <v>3510.5160968719351</v>
      </c>
      <c r="E12" s="12">
        <v>166.26825658467064</v>
      </c>
      <c r="F12" s="12">
        <v>1.1736339000052903E-71</v>
      </c>
    </row>
    <row r="13" spans="1:9">
      <c r="A13" s="12" t="s">
        <v>23</v>
      </c>
      <c r="B13" s="12">
        <v>132</v>
      </c>
      <c r="C13" s="12">
        <v>2786.9909404572309</v>
      </c>
      <c r="D13" s="12">
        <v>21.113567730736598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20.389170058523568</v>
      </c>
      <c r="C17" s="12">
        <v>2.7173024093550038</v>
      </c>
      <c r="D17" s="12">
        <v>7.5034600449065483</v>
      </c>
      <c r="E17" s="18">
        <v>8.1877971948142314E-12</v>
      </c>
      <c r="F17" s="12">
        <v>15.014077309420774</v>
      </c>
      <c r="G17" s="12">
        <v>25.764262807626363</v>
      </c>
      <c r="H17" s="12">
        <v>15.014077309420774</v>
      </c>
      <c r="I17" s="12">
        <v>25.764262807626363</v>
      </c>
    </row>
    <row r="18" spans="1:9">
      <c r="A18" s="12" t="s">
        <v>1</v>
      </c>
      <c r="B18" s="12">
        <v>0.7771062391032566</v>
      </c>
      <c r="C18" s="12">
        <v>1.8428126385819699E-2</v>
      </c>
      <c r="D18" s="12">
        <v>42.169573988880053</v>
      </c>
      <c r="E18" s="18">
        <v>1.8269214066391381E-78</v>
      </c>
      <c r="F18" s="12">
        <v>0.74065358364063505</v>
      </c>
      <c r="G18" s="12">
        <v>0.81355889456587815</v>
      </c>
      <c r="H18" s="12">
        <v>0.74065358364063505</v>
      </c>
      <c r="I18" s="12">
        <v>0.81355889456587815</v>
      </c>
    </row>
    <row r="19" spans="1:9">
      <c r="A19" s="12" t="s">
        <v>68</v>
      </c>
      <c r="B19" s="12">
        <v>13.695492659179502</v>
      </c>
      <c r="C19" s="12">
        <v>1.683295749484587</v>
      </c>
      <c r="D19" s="12">
        <v>8.1361178885962033</v>
      </c>
      <c r="E19" s="18">
        <v>2.6440916187845117E-13</v>
      </c>
      <c r="F19" s="12">
        <v>10.365767286508222</v>
      </c>
      <c r="G19" s="12">
        <v>17.025218031850784</v>
      </c>
      <c r="H19" s="12">
        <v>10.365767286508222</v>
      </c>
      <c r="I19" s="12">
        <v>17.025218031850784</v>
      </c>
    </row>
    <row r="20" spans="1:9">
      <c r="A20" s="12" t="s">
        <v>69</v>
      </c>
      <c r="B20" s="12">
        <v>15.627349285074724</v>
      </c>
      <c r="C20" s="12">
        <v>1.666737288908323</v>
      </c>
      <c r="D20" s="12">
        <v>9.3760122780419106</v>
      </c>
      <c r="E20" s="18">
        <v>2.540723835257105E-16</v>
      </c>
      <c r="F20" s="12">
        <v>12.330378184093398</v>
      </c>
      <c r="G20" s="12">
        <v>18.924320386056049</v>
      </c>
      <c r="H20" s="12">
        <v>12.330378184093398</v>
      </c>
      <c r="I20" s="12">
        <v>18.924320386056049</v>
      </c>
    </row>
    <row r="21" spans="1:9">
      <c r="A21" s="12" t="s">
        <v>70</v>
      </c>
      <c r="B21" s="12">
        <v>13.962222305151085</v>
      </c>
      <c r="C21" s="12">
        <v>1.6704827765431509</v>
      </c>
      <c r="D21" s="12">
        <v>8.3581959067211145</v>
      </c>
      <c r="E21" s="18">
        <v>7.7617396681715081E-14</v>
      </c>
      <c r="F21" s="12">
        <v>10.657842259416865</v>
      </c>
      <c r="G21" s="12">
        <v>17.266602350885307</v>
      </c>
      <c r="H21" s="12">
        <v>10.657842259416865</v>
      </c>
      <c r="I21" s="12">
        <v>17.266602350885307</v>
      </c>
    </row>
    <row r="22" spans="1:9">
      <c r="A22" s="12" t="s">
        <v>71</v>
      </c>
      <c r="B22" s="12">
        <v>19.555548970298208</v>
      </c>
      <c r="C22" s="12">
        <v>1.6764368437361621</v>
      </c>
      <c r="D22" s="12">
        <v>11.664948216430313</v>
      </c>
      <c r="E22" s="18">
        <v>4.768384760820801E-22</v>
      </c>
      <c r="F22" s="12">
        <v>16.239391191144755</v>
      </c>
      <c r="G22" s="12">
        <v>22.871706749451661</v>
      </c>
      <c r="H22" s="12">
        <v>16.239391191144755</v>
      </c>
      <c r="I22" s="12">
        <v>22.871706749451661</v>
      </c>
    </row>
    <row r="23" spans="1:9">
      <c r="A23" s="12" t="s">
        <v>72</v>
      </c>
      <c r="B23" s="12">
        <v>22.517813618717959</v>
      </c>
      <c r="C23" s="12">
        <v>1.6979554054602215</v>
      </c>
      <c r="D23" s="12">
        <v>13.261722626110211</v>
      </c>
      <c r="E23" s="18">
        <v>4.845556201591278E-26</v>
      </c>
      <c r="F23" s="12">
        <v>19.15908999753827</v>
      </c>
      <c r="G23" s="12">
        <v>25.876537239897647</v>
      </c>
      <c r="H23" s="12">
        <v>19.15908999753827</v>
      </c>
      <c r="I23" s="12">
        <v>25.876537239897647</v>
      </c>
    </row>
    <row r="24" spans="1:9">
      <c r="A24" s="12" t="s">
        <v>73</v>
      </c>
      <c r="B24" s="12">
        <v>14.918521643536996</v>
      </c>
      <c r="C24" s="12">
        <v>1.6473556736781871</v>
      </c>
      <c r="D24" s="12">
        <v>9.0560416805602042</v>
      </c>
      <c r="E24" s="18">
        <v>1.5596176186602153E-15</v>
      </c>
      <c r="F24" s="12">
        <v>11.659889293197022</v>
      </c>
      <c r="G24" s="12">
        <v>18.177153993876971</v>
      </c>
      <c r="H24" s="12">
        <v>11.659889293197022</v>
      </c>
      <c r="I24" s="12">
        <v>18.177153993876971</v>
      </c>
    </row>
    <row r="25" spans="1:9">
      <c r="A25" s="12" t="s">
        <v>74</v>
      </c>
      <c r="B25" s="12">
        <v>19.846519470439638</v>
      </c>
      <c r="C25" s="12">
        <v>1.6645961383683332</v>
      </c>
      <c r="D25" s="12">
        <v>11.922723484083983</v>
      </c>
      <c r="E25" s="18">
        <v>1.0740034270682086E-22</v>
      </c>
      <c r="F25" s="12">
        <v>16.553783776861852</v>
      </c>
      <c r="G25" s="12">
        <v>23.139255164017424</v>
      </c>
      <c r="H25" s="12">
        <v>16.553783776861852</v>
      </c>
      <c r="I25" s="12">
        <v>23.139255164017424</v>
      </c>
    </row>
    <row r="26" spans="1:9">
      <c r="A26" s="12" t="s">
        <v>75</v>
      </c>
      <c r="B26" s="12">
        <v>19.347460473655143</v>
      </c>
      <c r="C26" s="12">
        <v>1.6671490176734693</v>
      </c>
      <c r="D26" s="12">
        <v>11.60511764008643</v>
      </c>
      <c r="E26" s="18">
        <v>6.7405854989444926E-22</v>
      </c>
      <c r="F26" s="12">
        <v>16.049674932480293</v>
      </c>
      <c r="G26" s="12">
        <v>22.645246014829993</v>
      </c>
      <c r="H26" s="12">
        <v>16.049674932480293</v>
      </c>
      <c r="I26" s="12">
        <v>22.645246014829993</v>
      </c>
    </row>
    <row r="27" spans="1:9">
      <c r="A27" s="12" t="s">
        <v>76</v>
      </c>
      <c r="B27" s="12">
        <v>16.046622321903129</v>
      </c>
      <c r="C27" s="12">
        <v>1.6483606625757863</v>
      </c>
      <c r="D27" s="12">
        <v>9.7348976387413373</v>
      </c>
      <c r="E27" s="18">
        <v>3.2759646665657409E-17</v>
      </c>
      <c r="F27" s="12">
        <v>12.786002004188667</v>
      </c>
      <c r="G27" s="12">
        <v>19.307242639617591</v>
      </c>
      <c r="H27" s="12">
        <v>12.786002004188667</v>
      </c>
      <c r="I27" s="12">
        <v>19.307242639617591</v>
      </c>
    </row>
    <row r="28" spans="1:9" ht="16" thickBot="1">
      <c r="A28" s="13" t="s">
        <v>77</v>
      </c>
      <c r="B28" s="13">
        <v>14.862175867788235</v>
      </c>
      <c r="C28" s="13">
        <v>1.6500961652958792</v>
      </c>
      <c r="D28" s="13">
        <v>9.0068543763467837</v>
      </c>
      <c r="E28" s="20">
        <v>2.0590613480162859E-15</v>
      </c>
      <c r="F28" s="13">
        <v>11.598122554153001</v>
      </c>
      <c r="G28" s="13">
        <v>18.126229181423469</v>
      </c>
      <c r="H28" s="13">
        <v>11.598122554153001</v>
      </c>
      <c r="I28" s="13">
        <v>18.126229181423469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1"/>
  <sheetViews>
    <sheetView zoomScale="200" zoomScaleNormal="200" workbookViewId="0">
      <pane xSplit="1" ySplit="2" topLeftCell="D127" activePane="bottomRight" state="frozen"/>
      <selection pane="topRight" activeCell="B1" sqref="B1"/>
      <selection pane="bottomLeft" activeCell="A3" sqref="A3"/>
      <selection pane="bottomRight" activeCell="O2" sqref="O2:Y2"/>
    </sheetView>
  </sheetViews>
  <sheetFormatPr baseColWidth="10" defaultColWidth="9.1640625" defaultRowHeight="15"/>
  <cols>
    <col min="1" max="1" width="9.83203125" style="2" bestFit="1" customWidth="1"/>
    <col min="2" max="2" width="7.5" style="3" bestFit="1" customWidth="1"/>
    <col min="3" max="15" width="6.6640625" style="3" bestFit="1" customWidth="1"/>
    <col min="16" max="24" width="3.33203125" style="3" bestFit="1" customWidth="1"/>
    <col min="25" max="26" width="4.33203125" style="3" bestFit="1" customWidth="1"/>
    <col min="28" max="16384" width="9.1640625" style="3"/>
  </cols>
  <sheetData>
    <row r="1" spans="1:26">
      <c r="B1" s="3" t="s">
        <v>13</v>
      </c>
      <c r="C1" s="3">
        <f>CORREL($B$3:$B$215, C3:C215)</f>
        <v>0.84868251119325211</v>
      </c>
      <c r="D1" s="3">
        <f>CORREL($B$3:$B$215, D3:D215)</f>
        <v>0.89480258222127884</v>
      </c>
      <c r="E1" s="3">
        <f t="shared" ref="E1:N1" si="0">CORREL($B$3:$B$215, E3:E215)</f>
        <v>0.89882132042266516</v>
      </c>
      <c r="F1" s="3">
        <f>CORREL($B$3:$B$215, F3:F215)</f>
        <v>0.92260650427286306</v>
      </c>
      <c r="G1" s="3">
        <f t="shared" si="0"/>
        <v>0.87753944282617613</v>
      </c>
      <c r="H1" s="3">
        <f t="shared" si="0"/>
        <v>0.8983962904187871</v>
      </c>
      <c r="I1" s="3">
        <f t="shared" si="0"/>
        <v>0.74308296613192792</v>
      </c>
      <c r="J1" s="3">
        <f t="shared" si="0"/>
        <v>0.82012217399037224</v>
      </c>
      <c r="K1" s="3">
        <f t="shared" si="0"/>
        <v>0.82145985830510582</v>
      </c>
      <c r="L1" s="3">
        <f t="shared" si="0"/>
        <v>0.80732686287991362</v>
      </c>
      <c r="M1" s="3">
        <f t="shared" si="0"/>
        <v>0.67517718029343021</v>
      </c>
      <c r="N1" s="3">
        <f t="shared" si="0"/>
        <v>0.81392293555527429</v>
      </c>
      <c r="O1" s="3">
        <f>CORREL($B$3:$B$215, O3:O215)</f>
        <v>0.84868251119325211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</row>
    <row r="2" spans="1:26">
      <c r="B2" s="4" t="s">
        <v>0</v>
      </c>
      <c r="C2" s="6" t="s">
        <v>1</v>
      </c>
      <c r="D2" s="7" t="s">
        <v>2</v>
      </c>
      <c r="E2" s="8" t="s">
        <v>3</v>
      </c>
      <c r="F2" s="8" t="s">
        <v>6</v>
      </c>
      <c r="G2" s="6" t="s">
        <v>4</v>
      </c>
      <c r="H2" s="7" t="s">
        <v>5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  <c r="O2" s="6" t="s">
        <v>1</v>
      </c>
      <c r="P2" s="3" t="s">
        <v>68</v>
      </c>
      <c r="Q2" s="3" t="s">
        <v>69</v>
      </c>
      <c r="R2" s="3" t="s">
        <v>70</v>
      </c>
      <c r="S2" s="3" t="s">
        <v>71</v>
      </c>
      <c r="T2" s="3" t="s">
        <v>72</v>
      </c>
      <c r="U2" s="3" t="s">
        <v>73</v>
      </c>
      <c r="V2" s="3" t="s">
        <v>74</v>
      </c>
      <c r="W2" s="3" t="s">
        <v>75</v>
      </c>
      <c r="X2" s="3" t="s">
        <v>76</v>
      </c>
      <c r="Y2" s="3" t="s">
        <v>77</v>
      </c>
      <c r="Z2" s="3" t="s">
        <v>78</v>
      </c>
    </row>
    <row r="3" spans="1:26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11">
        <v>106.5780409570192</v>
      </c>
      <c r="G3" s="9">
        <v>105.52572363344876</v>
      </c>
      <c r="H3" s="10">
        <v>110.26459405706717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  <c r="O3" s="9">
        <v>108.86896578743219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</row>
    <row r="4" spans="1:26">
      <c r="A4" s="1">
        <v>37653</v>
      </c>
      <c r="B4" s="5">
        <v>100.63971965767041</v>
      </c>
      <c r="C4" s="9">
        <v>90.987165443068719</v>
      </c>
      <c r="D4" s="10">
        <v>100.67044362251043</v>
      </c>
      <c r="E4" s="10">
        <v>93.151013294184054</v>
      </c>
      <c r="F4" s="11">
        <v>91.50174123259562</v>
      </c>
      <c r="G4" s="9">
        <v>87.332964257848488</v>
      </c>
      <c r="H4" s="10">
        <v>106.10609805104912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  <c r="O4" s="9">
        <v>90.987165443068719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>
      <c r="A5" s="1">
        <v>37681</v>
      </c>
      <c r="B5" s="5">
        <v>101.22080841768913</v>
      </c>
      <c r="C5" s="9">
        <v>94.036666458842106</v>
      </c>
      <c r="D5" s="10">
        <v>110.22805434389029</v>
      </c>
      <c r="E5" s="10">
        <v>97.654831633113332</v>
      </c>
      <c r="F5" s="11">
        <v>98.899016752852489</v>
      </c>
      <c r="G5" s="9">
        <v>94.695973608320429</v>
      </c>
      <c r="H5" s="10">
        <v>113.62341726118726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  <c r="O5" s="9">
        <v>94.036666458842106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>
      <c r="A6" s="1">
        <v>37712</v>
      </c>
      <c r="B6" s="5">
        <v>100.5254986698797</v>
      </c>
      <c r="C6" s="9">
        <v>93.432851190955986</v>
      </c>
      <c r="D6" s="10">
        <v>111.02893289672082</v>
      </c>
      <c r="E6" s="10">
        <v>97.364912511667143</v>
      </c>
      <c r="F6" s="11">
        <v>99.142273540754573</v>
      </c>
      <c r="G6" s="9">
        <v>94.854513049019033</v>
      </c>
      <c r="H6" s="10">
        <v>114.16346190192182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  <c r="O6" s="9">
        <v>93.432851190955986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>
      <c r="A7" s="1">
        <v>37742</v>
      </c>
      <c r="B7" s="5">
        <v>101.18842491602202</v>
      </c>
      <c r="C7" s="9">
        <v>91.075228359875865</v>
      </c>
      <c r="D7" s="10">
        <v>116.09495431967851</v>
      </c>
      <c r="E7" s="10">
        <v>96.666194482129214</v>
      </c>
      <c r="F7" s="11">
        <v>98.773858772292115</v>
      </c>
      <c r="G7" s="9">
        <v>92.012817230649119</v>
      </c>
      <c r="H7" s="10">
        <v>122.45962170388445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  <c r="O7" s="9">
        <v>91.075228359875865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>
      <c r="A8" s="1">
        <v>37773</v>
      </c>
      <c r="B8" s="5">
        <v>99.370842817408416</v>
      </c>
      <c r="C8" s="9">
        <v>88.463099940814288</v>
      </c>
      <c r="D8" s="10">
        <v>110.10085431717846</v>
      </c>
      <c r="E8" s="10">
        <v>93.298322831514795</v>
      </c>
      <c r="F8" s="11">
        <v>95.960306608668759</v>
      </c>
      <c r="G8" s="9">
        <v>89.725846900332684</v>
      </c>
      <c r="H8" s="10">
        <v>117.80131050558138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  <c r="O8" s="9">
        <v>88.463099940814288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</row>
    <row r="9" spans="1:26">
      <c r="A9" s="1">
        <v>37803</v>
      </c>
      <c r="B9" s="5">
        <v>100.80908688031897</v>
      </c>
      <c r="C9" s="9">
        <v>95.148418078914432</v>
      </c>
      <c r="D9" s="10">
        <v>118.59573986131741</v>
      </c>
      <c r="E9" s="10">
        <v>100.38801110857453</v>
      </c>
      <c r="F9" s="11">
        <v>101.65438947689118</v>
      </c>
      <c r="G9" s="9">
        <v>94.869632687177756</v>
      </c>
      <c r="H9" s="10">
        <v>125.42323335691438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  <c r="O9" s="9">
        <v>95.148418078914432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>
      <c r="A10" s="1">
        <v>37834</v>
      </c>
      <c r="B10" s="5">
        <v>101.48074293297606</v>
      </c>
      <c r="C10" s="9">
        <v>90.163280650923284</v>
      </c>
      <c r="D10" s="10">
        <v>116.93784489439814</v>
      </c>
      <c r="E10" s="10">
        <v>96.146387015232321</v>
      </c>
      <c r="F10" s="11">
        <v>96.733161211165111</v>
      </c>
      <c r="G10" s="9">
        <v>89.353209267621182</v>
      </c>
      <c r="H10" s="10">
        <v>122.58713520388342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  <c r="O10" s="9">
        <v>90.163280650923284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</row>
    <row r="11" spans="1:26">
      <c r="A11" s="1">
        <v>37865</v>
      </c>
      <c r="B11" s="5">
        <v>104.00058578576622</v>
      </c>
      <c r="C11" s="9">
        <v>88.341151672049804</v>
      </c>
      <c r="D11" s="10">
        <v>117.72696139766545</v>
      </c>
      <c r="E11" s="10">
        <v>94.907773021734471</v>
      </c>
      <c r="F11" s="11">
        <v>95.752719401165592</v>
      </c>
      <c r="G11" s="9">
        <v>87.198581090571153</v>
      </c>
      <c r="H11" s="10">
        <v>125.72018681884929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  <c r="O11" s="9">
        <v>88.341151672049804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</row>
    <row r="12" spans="1:26">
      <c r="A12" s="1">
        <v>37895</v>
      </c>
      <c r="B12" s="5">
        <v>105.21227963203131</v>
      </c>
      <c r="C12" s="9">
        <v>94.80206414197616</v>
      </c>
      <c r="D12" s="10">
        <v>124.38846830058874</v>
      </c>
      <c r="E12" s="10">
        <v>101.41351078994749</v>
      </c>
      <c r="F12" s="11">
        <v>102.64069077574672</v>
      </c>
      <c r="G12" s="9">
        <v>93.982176043050856</v>
      </c>
      <c r="H12" s="10">
        <v>132.97381711954614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  <c r="O12" s="9">
        <v>94.80206414197616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</row>
    <row r="13" spans="1:26">
      <c r="A13" s="1">
        <v>37926</v>
      </c>
      <c r="B13" s="5">
        <v>103.563483785123</v>
      </c>
      <c r="C13" s="9">
        <v>92.813922905090124</v>
      </c>
      <c r="D13" s="10">
        <v>115.66874234052986</v>
      </c>
      <c r="E13" s="10">
        <v>97.921113983004247</v>
      </c>
      <c r="F13" s="11">
        <v>98.596758091248645</v>
      </c>
      <c r="G13" s="9">
        <v>91.418531752969329</v>
      </c>
      <c r="H13" s="10">
        <v>123.74403255637188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  <c r="O13" s="9">
        <v>92.813922905090124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0</v>
      </c>
    </row>
    <row r="14" spans="1:26">
      <c r="A14" s="1">
        <v>37956</v>
      </c>
      <c r="B14" s="5">
        <v>103.08610149037032</v>
      </c>
      <c r="C14" s="9">
        <v>111.88594541355725</v>
      </c>
      <c r="D14" s="10">
        <v>116.3745977372723</v>
      </c>
      <c r="E14" s="10">
        <v>112.88899009585252</v>
      </c>
      <c r="F14" s="11">
        <v>112.33788454947296</v>
      </c>
      <c r="G14" s="9">
        <v>109.12324069700799</v>
      </c>
      <c r="H14" s="10">
        <v>123.59965416440757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  <c r="O14" s="9">
        <v>111.88594541355725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</row>
    <row r="15" spans="1:26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11">
        <v>105.38090968733151</v>
      </c>
      <c r="G15" s="9">
        <v>102.84388553506435</v>
      </c>
      <c r="H15" s="10">
        <v>114.26879364015238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  <c r="O15" s="9">
        <v>109.19441180524061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>
      <c r="A16" s="1">
        <v>38018</v>
      </c>
      <c r="B16" s="5">
        <v>102.66949536312529</v>
      </c>
      <c r="C16" s="9">
        <v>95.653587552356512</v>
      </c>
      <c r="D16" s="10">
        <v>104.51535133889006</v>
      </c>
      <c r="E16" s="10">
        <v>97.633857887592086</v>
      </c>
      <c r="F16" s="11">
        <v>94.992308853374212</v>
      </c>
      <c r="G16" s="9">
        <v>90.755588459897822</v>
      </c>
      <c r="H16" s="10">
        <v>109.83468990209917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  <c r="O16" s="9">
        <v>95.653587552356512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>
      <c r="A17" s="1">
        <v>38047</v>
      </c>
      <c r="B17" s="5">
        <v>109.90836642601913</v>
      </c>
      <c r="C17" s="9">
        <v>91.69304545161566</v>
      </c>
      <c r="D17" s="10">
        <v>125.5334137270564</v>
      </c>
      <c r="E17" s="10">
        <v>99.2550928096299</v>
      </c>
      <c r="F17" s="11">
        <v>99.430452716480673</v>
      </c>
      <c r="G17" s="9">
        <v>89.778357783315329</v>
      </c>
      <c r="H17" s="10">
        <v>133.24436008150224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  <c r="O17" s="9">
        <v>91.69304545161566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</row>
    <row r="18" spans="1:26">
      <c r="A18" s="1">
        <v>38078</v>
      </c>
      <c r="B18" s="5">
        <v>106.08631650303219</v>
      </c>
      <c r="C18" s="9">
        <v>95.360805093372974</v>
      </c>
      <c r="D18" s="10">
        <v>118.3350609955291</v>
      </c>
      <c r="E18" s="10">
        <v>100.49468572177405</v>
      </c>
      <c r="F18" s="11">
        <v>101.01583487311783</v>
      </c>
      <c r="G18" s="9">
        <v>94.584236980702542</v>
      </c>
      <c r="H18" s="10">
        <v>123.54746731655028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  <c r="O18" s="9">
        <v>95.360805093372974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>
      <c r="A19" s="1">
        <v>38108</v>
      </c>
      <c r="B19" s="5">
        <v>107.28972088605143</v>
      </c>
      <c r="C19" s="9">
        <v>92.472984659709212</v>
      </c>
      <c r="D19" s="10">
        <v>121.48588353443144</v>
      </c>
      <c r="E19" s="10">
        <v>98.956274483808215</v>
      </c>
      <c r="F19" s="11">
        <v>99.55358723689649</v>
      </c>
      <c r="G19" s="9">
        <v>91.343642293897759</v>
      </c>
      <c r="H19" s="10">
        <v>128.31525190107169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  <c r="O19" s="9">
        <v>92.472984659709212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>
      <c r="A20" s="1">
        <v>38139</v>
      </c>
      <c r="B20" s="5">
        <v>108.54869071925798</v>
      </c>
      <c r="C20" s="9">
        <v>89.250354887620659</v>
      </c>
      <c r="D20" s="10">
        <v>119.93296849587441</v>
      </c>
      <c r="E20" s="10">
        <v>96.1067630473881</v>
      </c>
      <c r="F20" s="11">
        <v>96.83279082941192</v>
      </c>
      <c r="G20" s="9">
        <v>87.792022575496816</v>
      </c>
      <c r="H20" s="10">
        <v>128.50505497137468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  <c r="O20" s="9">
        <v>89.250354887620659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>
      <c r="A21" s="1">
        <v>38169</v>
      </c>
      <c r="B21" s="5">
        <v>110.38769543874078</v>
      </c>
      <c r="C21" s="9">
        <v>100.39263801560867</v>
      </c>
      <c r="D21" s="10">
        <v>125.64234300639004</v>
      </c>
      <c r="E21" s="10">
        <v>106.03499578671925</v>
      </c>
      <c r="F21" s="11">
        <v>108.00537507508822</v>
      </c>
      <c r="G21" s="9">
        <v>100.22484473576804</v>
      </c>
      <c r="H21" s="10">
        <v>135.26268387346244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  <c r="O21" s="9">
        <v>100.39263801560867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>
      <c r="A22" s="1">
        <v>38200</v>
      </c>
      <c r="B22" s="5">
        <v>109.72145931113681</v>
      </c>
      <c r="C22" s="9">
        <v>94.20161310624367</v>
      </c>
      <c r="D22" s="10">
        <v>129.67047829548795</v>
      </c>
      <c r="E22" s="10">
        <v>102.12756817011758</v>
      </c>
      <c r="F22" s="11">
        <v>103.81425242113198</v>
      </c>
      <c r="G22" s="9">
        <v>93.660979870073618</v>
      </c>
      <c r="H22" s="10">
        <v>139.38392096154624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  <c r="O22" s="9">
        <v>94.20161310624367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0</v>
      </c>
      <c r="Z22" s="3">
        <v>0</v>
      </c>
    </row>
    <row r="23" spans="1:26">
      <c r="A23" s="1">
        <v>38231</v>
      </c>
      <c r="B23" s="5">
        <v>109.63077809236732</v>
      </c>
      <c r="C23" s="9">
        <v>95.536871868594858</v>
      </c>
      <c r="D23" s="10">
        <v>126.69597537005035</v>
      </c>
      <c r="E23" s="10">
        <v>102.49975756751549</v>
      </c>
      <c r="F23" s="11">
        <v>104.68013502685081</v>
      </c>
      <c r="G23" s="9">
        <v>94.928721808493975</v>
      </c>
      <c r="H23" s="10">
        <v>138.84198129201494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  <c r="O23" s="9">
        <v>95.536871868594858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</row>
    <row r="24" spans="1:26">
      <c r="A24" s="1">
        <v>38261</v>
      </c>
      <c r="B24" s="5">
        <v>108.61854182890295</v>
      </c>
      <c r="C24" s="9">
        <v>99.464073620477564</v>
      </c>
      <c r="D24" s="10">
        <v>124.85235253067195</v>
      </c>
      <c r="E24" s="10">
        <v>105.13739744174038</v>
      </c>
      <c r="F24" s="11">
        <v>106.93226339541914</v>
      </c>
      <c r="G24" s="9">
        <v>98.584468435532017</v>
      </c>
      <c r="H24" s="10">
        <v>136.17685407033159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  <c r="O24" s="9">
        <v>99.464073620477564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</row>
    <row r="25" spans="1:26">
      <c r="A25" s="1">
        <v>38292</v>
      </c>
      <c r="B25" s="5">
        <v>108.67912692240128</v>
      </c>
      <c r="C25" s="9">
        <v>96.879834401376414</v>
      </c>
      <c r="D25" s="10">
        <v>122.25680013482683</v>
      </c>
      <c r="E25" s="10">
        <v>102.55063015386612</v>
      </c>
      <c r="F25" s="11">
        <v>104.84630745170756</v>
      </c>
      <c r="G25" s="9">
        <v>96.488676945623908</v>
      </c>
      <c r="H25" s="10">
        <v>134.12535471353465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  <c r="O25" s="9">
        <v>96.879834401376414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</row>
    <row r="26" spans="1:26">
      <c r="A26" s="1">
        <v>38322</v>
      </c>
      <c r="B26" s="5">
        <v>110.64690694934484</v>
      </c>
      <c r="C26" s="9">
        <v>114.59564718666502</v>
      </c>
      <c r="D26" s="10">
        <v>124.11448626624397</v>
      </c>
      <c r="E26" s="10">
        <v>116.72274909428029</v>
      </c>
      <c r="F26" s="11">
        <v>117.66804958657657</v>
      </c>
      <c r="G26" s="9">
        <v>112.91730595983684</v>
      </c>
      <c r="H26" s="10">
        <v>134.31119348661929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  <c r="O26" s="9">
        <v>114.59564718666502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</row>
    <row r="27" spans="1:26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11">
        <v>111.2580194160097</v>
      </c>
      <c r="G27" s="9">
        <v>108.834295010209</v>
      </c>
      <c r="H27" s="10">
        <v>119.74898361638033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  <c r="O27" s="9">
        <v>113.67531772323535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>
      <c r="A28" s="1">
        <v>38384</v>
      </c>
      <c r="B28" s="5">
        <v>106.16210367322051</v>
      </c>
      <c r="C28" s="9">
        <v>96.364061849030634</v>
      </c>
      <c r="D28" s="10">
        <v>107.86460452780497</v>
      </c>
      <c r="E28" s="10">
        <v>98.933999849465209</v>
      </c>
      <c r="F28" s="11">
        <v>98.466986791693131</v>
      </c>
      <c r="G28" s="9">
        <v>93.410470286959139</v>
      </c>
      <c r="H28" s="10">
        <v>116.18133604589227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  <c r="O28" s="9">
        <v>96.364061849030634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>
      <c r="A29" s="1">
        <v>38412</v>
      </c>
      <c r="B29" s="5">
        <v>112.4675554241758</v>
      </c>
      <c r="C29" s="9">
        <v>101.37471898093082</v>
      </c>
      <c r="D29" s="10">
        <v>126.90903892186158</v>
      </c>
      <c r="E29" s="10">
        <v>107.08067747039975</v>
      </c>
      <c r="F29" s="11">
        <v>108.56106461732801</v>
      </c>
      <c r="G29" s="9">
        <v>101.04903319247765</v>
      </c>
      <c r="H29" s="10">
        <v>134.87774886897373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  <c r="O29" s="9">
        <v>101.37471898093082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>
      <c r="A30" s="1">
        <v>38443</v>
      </c>
      <c r="B30" s="5">
        <v>110.67798691065194</v>
      </c>
      <c r="C30" s="9">
        <v>95.785305889959801</v>
      </c>
      <c r="D30" s="10">
        <v>120.33502684778445</v>
      </c>
      <c r="E30" s="10">
        <v>101.27124360192718</v>
      </c>
      <c r="F30" s="11">
        <v>104.71040894907453</v>
      </c>
      <c r="G30" s="9">
        <v>97.233043576457689</v>
      </c>
      <c r="H30" s="10">
        <v>130.90564861412503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  <c r="O30" s="9">
        <v>95.785305889959801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>
      <c r="A31" s="1">
        <v>38473</v>
      </c>
      <c r="B31" s="5">
        <v>111.69830736505062</v>
      </c>
      <c r="C31" s="9">
        <v>97.854823708167046</v>
      </c>
      <c r="D31" s="10">
        <v>124.23094213883257</v>
      </c>
      <c r="E31" s="10">
        <v>103.74889244494373</v>
      </c>
      <c r="F31" s="11">
        <v>106.48679309505169</v>
      </c>
      <c r="G31" s="9">
        <v>98.249274444053896</v>
      </c>
      <c r="H31" s="10">
        <v>135.34505593966821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  <c r="O31" s="9">
        <v>97.854823708167046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>
      <c r="A32" s="1">
        <v>38504</v>
      </c>
      <c r="B32" s="5">
        <v>112.76516810914316</v>
      </c>
      <c r="C32" s="9">
        <v>92.269538573794676</v>
      </c>
      <c r="D32" s="10">
        <v>125.26306886278</v>
      </c>
      <c r="E32" s="10">
        <v>99.642349546849445</v>
      </c>
      <c r="F32" s="11">
        <v>102.06102883407588</v>
      </c>
      <c r="G32" s="9">
        <v>92.042277828257852</v>
      </c>
      <c r="H32" s="10">
        <v>137.15943190301971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  <c r="O32" s="9">
        <v>92.269538573794676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>
      <c r="A33" s="1">
        <v>38534</v>
      </c>
      <c r="B33" s="5">
        <v>111.84841668324538</v>
      </c>
      <c r="C33" s="9">
        <v>105.39401228493033</v>
      </c>
      <c r="D33" s="10">
        <v>123.41036469461915</v>
      </c>
      <c r="E33" s="10">
        <v>109.41998827407511</v>
      </c>
      <c r="F33" s="11">
        <v>112.65375698854938</v>
      </c>
      <c r="G33" s="9">
        <v>106.00778345483354</v>
      </c>
      <c r="H33" s="10">
        <v>135.9364054680286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  <c r="O33" s="9">
        <v>105.39401228493033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>
      <c r="A34" s="1">
        <v>38565</v>
      </c>
      <c r="B34" s="5">
        <v>113.72955235542513</v>
      </c>
      <c r="C34" s="9">
        <v>98.468328394988859</v>
      </c>
      <c r="D34" s="10">
        <v>129.86797449036578</v>
      </c>
      <c r="E34" s="10">
        <v>105.48496630109729</v>
      </c>
      <c r="F34" s="11">
        <v>108.76893067853644</v>
      </c>
      <c r="G34" s="9">
        <v>98.781271349139871</v>
      </c>
      <c r="H34" s="10">
        <v>143.75841116915717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  <c r="O34" s="9">
        <v>98.468328394988859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0</v>
      </c>
      <c r="Z34" s="3">
        <v>0</v>
      </c>
    </row>
    <row r="35" spans="1:26">
      <c r="A35" s="1">
        <v>38596</v>
      </c>
      <c r="B35" s="5">
        <v>112.13251077769701</v>
      </c>
      <c r="C35" s="9">
        <v>94.315058411723328</v>
      </c>
      <c r="D35" s="10">
        <v>123.43787249966466</v>
      </c>
      <c r="E35" s="10">
        <v>100.82291014487024</v>
      </c>
      <c r="F35" s="11">
        <v>104.19575023638839</v>
      </c>
      <c r="G35" s="9">
        <v>94.842823771376032</v>
      </c>
      <c r="H35" s="10">
        <v>136.96158928684116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  <c r="O35" s="9">
        <v>94.315058411723328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</row>
    <row r="36" spans="1:26">
      <c r="A36" s="1">
        <v>38626</v>
      </c>
      <c r="B36" s="5">
        <v>111.28313259406335</v>
      </c>
      <c r="C36" s="9">
        <v>98.340222695518293</v>
      </c>
      <c r="D36" s="10">
        <v>123.36250833434468</v>
      </c>
      <c r="E36" s="10">
        <v>103.93176080959634</v>
      </c>
      <c r="F36" s="11">
        <v>106.75788848789698</v>
      </c>
      <c r="G36" s="9">
        <v>98.529913670067344</v>
      </c>
      <c r="H36" s="10">
        <v>135.58271669548498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  <c r="O36" s="9">
        <v>98.340222695518293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0</v>
      </c>
      <c r="Z36" s="3">
        <v>0</v>
      </c>
    </row>
    <row r="37" spans="1:26">
      <c r="A37" s="1">
        <v>38657</v>
      </c>
      <c r="B37" s="5">
        <v>112.28104754932934</v>
      </c>
      <c r="C37" s="9">
        <v>98.995622526758339</v>
      </c>
      <c r="D37" s="10">
        <v>122.20689594758316</v>
      </c>
      <c r="E37" s="10">
        <v>104.18246764083707</v>
      </c>
      <c r="F37" s="11">
        <v>107.47021922934937</v>
      </c>
      <c r="G37" s="9">
        <v>99.870614037669739</v>
      </c>
      <c r="H37" s="10">
        <v>134.0936981467826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  <c r="O37" s="9">
        <v>98.995622526758339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1</v>
      </c>
      <c r="Z37" s="3">
        <v>0</v>
      </c>
    </row>
    <row r="38" spans="1:26">
      <c r="A38" s="1">
        <v>38687</v>
      </c>
      <c r="B38" s="5">
        <v>115.44998134975015</v>
      </c>
      <c r="C38" s="9">
        <v>117.00520863745416</v>
      </c>
      <c r="D38" s="10">
        <v>124.23587282495458</v>
      </c>
      <c r="E38" s="10">
        <v>118.62098966473862</v>
      </c>
      <c r="F38" s="11">
        <v>120.56498483960499</v>
      </c>
      <c r="G38" s="9">
        <v>116.19937104513045</v>
      </c>
      <c r="H38" s="10">
        <v>135.85891444348741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  <c r="O38" s="9">
        <v>117.00520863745416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1</v>
      </c>
    </row>
    <row r="39" spans="1:26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11">
        <v>117.34498411946947</v>
      </c>
      <c r="G39" s="9">
        <v>115.44755311542131</v>
      </c>
      <c r="H39" s="10">
        <v>123.99219973915292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  <c r="O39" s="9">
        <v>118.57269035426721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>
      <c r="A40" s="1">
        <v>38749</v>
      </c>
      <c r="B40" s="5">
        <v>109.4104594752872</v>
      </c>
      <c r="C40" s="9">
        <v>98.021629510506386</v>
      </c>
      <c r="D40" s="10">
        <v>107.46098653224419</v>
      </c>
      <c r="E40" s="10">
        <v>100.13097017271748</v>
      </c>
      <c r="F40" s="11">
        <v>99.380392233392925</v>
      </c>
      <c r="G40" s="9">
        <v>94.581039822105311</v>
      </c>
      <c r="H40" s="10">
        <v>116.1938258942813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  <c r="O40" s="9">
        <v>98.021629510506386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>
      <c r="A41" s="1">
        <v>38777</v>
      </c>
      <c r="B41" s="5">
        <v>114.51620125057161</v>
      </c>
      <c r="C41" s="9">
        <v>99.327524217455135</v>
      </c>
      <c r="D41" s="10">
        <v>128.43537524031348</v>
      </c>
      <c r="E41" s="10">
        <v>105.83203226929641</v>
      </c>
      <c r="F41" s="11">
        <v>108.13576862510948</v>
      </c>
      <c r="G41" s="9">
        <v>99.251247764560659</v>
      </c>
      <c r="H41" s="10">
        <v>139.26065575494184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  <c r="O41" s="9">
        <v>99.327524217455135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>
      <c r="A42" s="1">
        <v>38808</v>
      </c>
      <c r="B42" s="5">
        <v>110.72873273769331</v>
      </c>
      <c r="C42" s="9">
        <v>101.14032999650153</v>
      </c>
      <c r="D42" s="10">
        <v>115.94946554172449</v>
      </c>
      <c r="E42" s="10">
        <v>104.44961384981887</v>
      </c>
      <c r="F42" s="11">
        <v>107.22682184419308</v>
      </c>
      <c r="G42" s="9">
        <v>102.00407285240544</v>
      </c>
      <c r="H42" s="10">
        <v>125.52352860287289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  <c r="O42" s="9">
        <v>101.14032999650153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>
      <c r="A43" s="1">
        <v>38838</v>
      </c>
      <c r="B43" s="5">
        <v>117.63858159663035</v>
      </c>
      <c r="C43" s="9">
        <v>96.15068590628762</v>
      </c>
      <c r="D43" s="10">
        <v>125.45520944698055</v>
      </c>
      <c r="E43" s="10">
        <v>102.69914285613673</v>
      </c>
      <c r="F43" s="11">
        <v>105.97279277175051</v>
      </c>
      <c r="G43" s="9">
        <v>96.806923683616617</v>
      </c>
      <c r="H43" s="10">
        <v>138.08331907844041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  <c r="O43" s="9">
        <v>96.15068590628762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r="44" spans="1:26">
      <c r="A44" s="1">
        <v>38869</v>
      </c>
      <c r="B44" s="5">
        <v>116.23291192681569</v>
      </c>
      <c r="C44" s="9">
        <v>91.188798924296876</v>
      </c>
      <c r="D44" s="10">
        <v>120.53020623451289</v>
      </c>
      <c r="E44" s="10">
        <v>97.745498007021297</v>
      </c>
      <c r="F44" s="11">
        <v>101.61929465416601</v>
      </c>
      <c r="G44" s="9">
        <v>92.348712347950539</v>
      </c>
      <c r="H44" s="10">
        <v>134.09665977466997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  <c r="O44" s="9">
        <v>91.188798924296876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r="45" spans="1:26">
      <c r="A45" s="1">
        <v>38899</v>
      </c>
      <c r="B45" s="5">
        <v>117.90923651091272</v>
      </c>
      <c r="C45" s="9">
        <v>105.04014061161608</v>
      </c>
      <c r="D45" s="10">
        <v>125.38981440592761</v>
      </c>
      <c r="E45" s="10">
        <v>109.58752602126027</v>
      </c>
      <c r="F45" s="11">
        <v>113.96572401530243</v>
      </c>
      <c r="G45" s="9">
        <v>106.5969370051012</v>
      </c>
      <c r="H45" s="10">
        <v>139.78058421724262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  <c r="O45" s="9">
        <v>105.04014061161608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r="46" spans="1:26">
      <c r="A46" s="1">
        <v>38930</v>
      </c>
      <c r="B46" s="5">
        <v>119.55502004470509</v>
      </c>
      <c r="C46" s="9">
        <v>98.524571116503054</v>
      </c>
      <c r="D46" s="10">
        <v>132.42002410185825</v>
      </c>
      <c r="E46" s="10">
        <v>106.09892783184122</v>
      </c>
      <c r="F46" s="11">
        <v>110.41317370026943</v>
      </c>
      <c r="G46" s="9">
        <v>99.747700052494949</v>
      </c>
      <c r="H46" s="10">
        <v>147.7772216532928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  <c r="O46" s="9">
        <v>98.524571116503054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  <c r="Z46" s="3">
        <v>0</v>
      </c>
    </row>
    <row r="47" spans="1:26">
      <c r="A47" s="1">
        <v>38961</v>
      </c>
      <c r="B47" s="5">
        <v>117.42291774762178</v>
      </c>
      <c r="C47" s="9">
        <v>99.616603384118079</v>
      </c>
      <c r="D47" s="10">
        <v>125.44219177312404</v>
      </c>
      <c r="E47" s="10">
        <v>105.38764939805813</v>
      </c>
      <c r="F47" s="11">
        <v>109.9887994487309</v>
      </c>
      <c r="G47" s="9">
        <v>101.20315562122208</v>
      </c>
      <c r="H47" s="10">
        <v>140.76729350442827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  <c r="O47" s="9">
        <v>99.616603384118079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</row>
    <row r="48" spans="1:26">
      <c r="A48" s="1">
        <v>38991</v>
      </c>
      <c r="B48" s="5">
        <v>117.9337971226136</v>
      </c>
      <c r="C48" s="9">
        <v>102.55801447697334</v>
      </c>
      <c r="D48" s="10">
        <v>129.48809332345462</v>
      </c>
      <c r="E48" s="10">
        <v>108.57587249596965</v>
      </c>
      <c r="F48" s="11">
        <v>112.57718692320258</v>
      </c>
      <c r="G48" s="9">
        <v>103.6195045034944</v>
      </c>
      <c r="H48" s="10">
        <v>143.95837884502333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  <c r="O48" s="9">
        <v>102.55801447697334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0</v>
      </c>
    </row>
    <row r="49" spans="1:26">
      <c r="A49" s="1">
        <v>39022</v>
      </c>
      <c r="B49" s="5">
        <v>118.21439615056343</v>
      </c>
      <c r="C49" s="9">
        <v>103.19375188391422</v>
      </c>
      <c r="D49" s="10">
        <v>127.42343704506989</v>
      </c>
      <c r="E49" s="10">
        <v>108.60817365282294</v>
      </c>
      <c r="F49" s="11">
        <v>113.22442121538307</v>
      </c>
      <c r="G49" s="9">
        <v>104.69160887803083</v>
      </c>
      <c r="H49" s="10">
        <v>143.11717796261917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  <c r="O49" s="9">
        <v>103.19375188391422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1</v>
      </c>
      <c r="Z49" s="3">
        <v>0</v>
      </c>
    </row>
    <row r="50" spans="1:26">
      <c r="A50" s="1">
        <v>39052</v>
      </c>
      <c r="B50" s="5">
        <v>119.11381104028374</v>
      </c>
      <c r="C50" s="9">
        <v>122.6529232153283</v>
      </c>
      <c r="D50" s="10">
        <v>125.44511475054851</v>
      </c>
      <c r="E50" s="10">
        <v>123.27687282634083</v>
      </c>
      <c r="F50" s="11">
        <v>126.49713214473496</v>
      </c>
      <c r="G50" s="9">
        <v>122.74869702310571</v>
      </c>
      <c r="H50" s="10">
        <v>139.62891740422762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  <c r="O50" s="9">
        <v>122.6529232153283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</v>
      </c>
    </row>
    <row r="51" spans="1:26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11">
        <v>121.10418034441066</v>
      </c>
      <c r="G51" s="9">
        <v>117.83513877731605</v>
      </c>
      <c r="H51" s="10">
        <v>132.55651991292453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  <c r="O51" s="9">
        <v>120.36402977696194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</row>
    <row r="52" spans="1:26">
      <c r="A52" s="1">
        <v>39114</v>
      </c>
      <c r="B52" s="5">
        <v>113.60040589478378</v>
      </c>
      <c r="C52" s="9">
        <v>103.76754000210411</v>
      </c>
      <c r="D52" s="10">
        <v>110.95088725616287</v>
      </c>
      <c r="E52" s="10">
        <v>105.37274747745174</v>
      </c>
      <c r="F52" s="11">
        <v>106.23953039283049</v>
      </c>
      <c r="G52" s="9">
        <v>101.8995525183749</v>
      </c>
      <c r="H52" s="10">
        <v>121.44365041332819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  <c r="O52" s="9">
        <v>103.76754000210411</v>
      </c>
      <c r="P52" s="3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</row>
    <row r="53" spans="1:26">
      <c r="A53" s="1">
        <v>39142</v>
      </c>
      <c r="B53" s="5">
        <v>119.4144228546469</v>
      </c>
      <c r="C53" s="9">
        <v>104.32033537786857</v>
      </c>
      <c r="D53" s="10">
        <v>134.02591036941482</v>
      </c>
      <c r="E53" s="10">
        <v>110.95841221718426</v>
      </c>
      <c r="F53" s="11">
        <v>114.5467735818537</v>
      </c>
      <c r="G53" s="9">
        <v>105.48988807976313</v>
      </c>
      <c r="H53" s="10">
        <v>146.27550081711982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  <c r="O53" s="9">
        <v>104.32033537786857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>
      <c r="A54" s="1">
        <v>39173</v>
      </c>
      <c r="B54" s="5">
        <v>116.85871586649469</v>
      </c>
      <c r="C54" s="9">
        <v>105.28484559192148</v>
      </c>
      <c r="D54" s="10">
        <v>121.32641861797084</v>
      </c>
      <c r="E54" s="10">
        <v>108.86953278955068</v>
      </c>
      <c r="F54" s="11">
        <v>113.10761771836857</v>
      </c>
      <c r="G54" s="9">
        <v>107.30760253724807</v>
      </c>
      <c r="H54" s="10">
        <v>133.42664456260727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  <c r="O54" s="9">
        <v>105.28484559192148</v>
      </c>
      <c r="P54" s="3">
        <v>0</v>
      </c>
      <c r="Q54" s="3">
        <v>0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>
      <c r="A55" s="1">
        <v>39203</v>
      </c>
      <c r="B55" s="5">
        <v>124.35986271381937</v>
      </c>
      <c r="C55" s="9">
        <v>101.1827049761952</v>
      </c>
      <c r="D55" s="10">
        <v>131.61135775043803</v>
      </c>
      <c r="E55" s="10">
        <v>107.98236245765322</v>
      </c>
      <c r="F55" s="11">
        <v>112.58640766790018</v>
      </c>
      <c r="G55" s="9">
        <v>102.97896550675671</v>
      </c>
      <c r="H55" s="10">
        <v>146.24388425730308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  <c r="O55" s="9">
        <v>101.1827049761952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>
      <c r="A56" s="1">
        <v>39234</v>
      </c>
      <c r="B56" s="5">
        <v>123.80252152875353</v>
      </c>
      <c r="C56" s="9">
        <v>100.57033478572347</v>
      </c>
      <c r="D56" s="10">
        <v>126.59564719651692</v>
      </c>
      <c r="E56" s="10">
        <v>106.38601159383802</v>
      </c>
      <c r="F56" s="11">
        <v>110.87853075562653</v>
      </c>
      <c r="G56" s="9">
        <v>102.29696389355678</v>
      </c>
      <c r="H56" s="10">
        <v>140.94208783106475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  <c r="O56" s="9">
        <v>100.57033478572347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</row>
    <row r="57" spans="1:26">
      <c r="A57" s="1">
        <v>39264</v>
      </c>
      <c r="B57" s="5">
        <v>125.88586172178728</v>
      </c>
      <c r="C57" s="9">
        <v>110.82735880563897</v>
      </c>
      <c r="D57" s="10">
        <v>131.62015943098794</v>
      </c>
      <c r="E57" s="10">
        <v>115.47376636701144</v>
      </c>
      <c r="F57" s="11">
        <v>120.55605131407347</v>
      </c>
      <c r="G57" s="9">
        <v>113.48453087484351</v>
      </c>
      <c r="H57" s="10">
        <v>145.32950606329663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  <c r="O57" s="9">
        <v>110.82735880563897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>
      <c r="A58" s="1">
        <v>39295</v>
      </c>
      <c r="B58" s="5">
        <v>127.47502839557893</v>
      </c>
      <c r="C58" s="9">
        <v>105.7360474305646</v>
      </c>
      <c r="D58" s="10">
        <v>140.98038418192849</v>
      </c>
      <c r="E58" s="10">
        <v>113.61182884778513</v>
      </c>
      <c r="F58" s="11">
        <v>118.59063504622209</v>
      </c>
      <c r="G58" s="9">
        <v>107.75561634553709</v>
      </c>
      <c r="H58" s="10">
        <v>156.54864532069081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  <c r="O58" s="9">
        <v>105.7360474305646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Y58" s="3">
        <v>0</v>
      </c>
      <c r="Z58" s="3">
        <v>0</v>
      </c>
    </row>
    <row r="59" spans="1:26">
      <c r="A59" s="1">
        <v>39326</v>
      </c>
      <c r="B59" s="5">
        <v>124.47558838911671</v>
      </c>
      <c r="C59" s="9">
        <v>109.87104090464526</v>
      </c>
      <c r="D59" s="10">
        <v>132.58697999200962</v>
      </c>
      <c r="E59" s="10">
        <v>114.94719745714596</v>
      </c>
      <c r="F59" s="11">
        <v>120.14198807872982</v>
      </c>
      <c r="G59" s="9">
        <v>112.19557466685251</v>
      </c>
      <c r="H59" s="10">
        <v>147.98043028780017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  <c r="O59" s="9">
        <v>109.87104090464526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0</v>
      </c>
      <c r="Z59" s="3">
        <v>0</v>
      </c>
    </row>
    <row r="60" spans="1:26">
      <c r="A60" s="1">
        <v>39356</v>
      </c>
      <c r="B60" s="5">
        <v>128.01628489283365</v>
      </c>
      <c r="C60" s="9">
        <v>112.14076870130502</v>
      </c>
      <c r="D60" s="10">
        <v>143.12689500053034</v>
      </c>
      <c r="E60" s="10">
        <v>119.06500051252343</v>
      </c>
      <c r="F60" s="11">
        <v>124.12262799916687</v>
      </c>
      <c r="G60" s="9">
        <v>114.05802151593993</v>
      </c>
      <c r="H60" s="10">
        <v>159.3816752470189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  <c r="O60" s="9">
        <v>112.14076870130502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1</v>
      </c>
      <c r="Y60" s="3">
        <v>0</v>
      </c>
      <c r="Z60" s="3">
        <v>0</v>
      </c>
    </row>
    <row r="61" spans="1:26">
      <c r="A61" s="1">
        <v>39387</v>
      </c>
      <c r="B61" s="5">
        <v>126.24874817790914</v>
      </c>
      <c r="C61" s="9">
        <v>110.78718786315784</v>
      </c>
      <c r="D61" s="10">
        <v>133.84653244228505</v>
      </c>
      <c r="E61" s="10">
        <v>115.94008260510662</v>
      </c>
      <c r="F61" s="11">
        <v>120.54710700985673</v>
      </c>
      <c r="G61" s="9">
        <v>112.12574362968849</v>
      </c>
      <c r="H61" s="10">
        <v>150.04942782165674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  <c r="O61" s="9">
        <v>110.78718786315784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</row>
    <row r="62" spans="1:26">
      <c r="A62" s="1">
        <v>39417</v>
      </c>
      <c r="B62" s="5">
        <v>126.42514956897837</v>
      </c>
      <c r="C62" s="9">
        <v>128.93865234237879</v>
      </c>
      <c r="D62" s="10">
        <v>129.17309733819741</v>
      </c>
      <c r="E62" s="10">
        <v>128.99104196612046</v>
      </c>
      <c r="F62" s="11">
        <v>131.34058042018094</v>
      </c>
      <c r="G62" s="9">
        <v>128.09598303095072</v>
      </c>
      <c r="H62" s="10">
        <v>142.70728540142181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  <c r="O62" s="9">
        <v>128.93865234237879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</v>
      </c>
    </row>
    <row r="63" spans="1:26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11">
        <v>127.71659499139348</v>
      </c>
      <c r="G63" s="9">
        <v>123.57602529337548</v>
      </c>
      <c r="H63" s="10">
        <v>142.22213406624385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  <c r="O63" s="9">
        <v>127.33886432523039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>
      <c r="A64" s="1">
        <v>39479</v>
      </c>
      <c r="B64" s="5">
        <v>123.77972886496956</v>
      </c>
      <c r="C64" s="9">
        <v>110.70406934534388</v>
      </c>
      <c r="D64" s="10">
        <v>122.94126482654575</v>
      </c>
      <c r="E64" s="10">
        <v>113.43747386218035</v>
      </c>
      <c r="F64" s="11">
        <v>114.57271900872803</v>
      </c>
      <c r="G64" s="9">
        <v>108.81244839458513</v>
      </c>
      <c r="H64" s="10">
        <v>134.7525098513164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  <c r="O64" s="9">
        <v>110.70406934534388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</row>
    <row r="65" spans="1:26">
      <c r="A65" s="1">
        <v>39508</v>
      </c>
      <c r="B65" s="5">
        <v>125.78982668670784</v>
      </c>
      <c r="C65" s="9">
        <v>116.02079098902571</v>
      </c>
      <c r="D65" s="10">
        <v>133.98249885271039</v>
      </c>
      <c r="E65" s="10">
        <v>120.03561881944444</v>
      </c>
      <c r="F65" s="11">
        <v>123.32807227184909</v>
      </c>
      <c r="G65" s="9">
        <v>117.09565307036401</v>
      </c>
      <c r="H65" s="10">
        <v>145.16192771963077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  <c r="O65" s="9">
        <v>116.02079098902571</v>
      </c>
      <c r="P65" s="3">
        <v>0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</row>
    <row r="66" spans="1:26">
      <c r="A66" s="1">
        <v>39539</v>
      </c>
      <c r="B66" s="5">
        <v>126.17860957964932</v>
      </c>
      <c r="C66" s="9">
        <v>109.6656038145327</v>
      </c>
      <c r="D66" s="10">
        <v>136.3475738112125</v>
      </c>
      <c r="E66" s="10">
        <v>115.62724466319037</v>
      </c>
      <c r="F66" s="11">
        <v>120.37594358276284</v>
      </c>
      <c r="G66" s="9">
        <v>112.12134438572041</v>
      </c>
      <c r="H66" s="10">
        <v>149.29404421448115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  <c r="O66" s="9">
        <v>109.6656038145327</v>
      </c>
      <c r="P66" s="3">
        <v>0</v>
      </c>
      <c r="Q66" s="3">
        <v>0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</row>
    <row r="67" spans="1:26">
      <c r="A67" s="1">
        <v>39569</v>
      </c>
      <c r="B67" s="5">
        <v>131.33271946258446</v>
      </c>
      <c r="C67" s="9">
        <v>114.63096368672936</v>
      </c>
      <c r="D67" s="10">
        <v>138.02979368971035</v>
      </c>
      <c r="E67" s="10">
        <v>119.86014569901306</v>
      </c>
      <c r="F67" s="11">
        <v>124.22640734295911</v>
      </c>
      <c r="G67" s="9">
        <v>116.41114927114342</v>
      </c>
      <c r="H67" s="10">
        <v>151.60537681062146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  <c r="O67" s="9">
        <v>114.63096368672936</v>
      </c>
      <c r="P67" s="3">
        <v>0</v>
      </c>
      <c r="Q67" s="3">
        <v>0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</row>
    <row r="68" spans="1:26">
      <c r="A68" s="1">
        <v>39600</v>
      </c>
      <c r="B68" s="5">
        <v>133.19886893546993</v>
      </c>
      <c r="C68" s="9">
        <v>107.19546754291254</v>
      </c>
      <c r="D68" s="10">
        <v>137.68112808564442</v>
      </c>
      <c r="E68" s="10">
        <v>114.00773970174393</v>
      </c>
      <c r="F68" s="11">
        <v>118.57462078503968</v>
      </c>
      <c r="G68" s="9">
        <v>108.61654282142483</v>
      </c>
      <c r="H68" s="10">
        <v>153.46046972528728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  <c r="O68" s="9">
        <v>107.19546754291254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</row>
    <row r="69" spans="1:26">
      <c r="A69" s="1">
        <v>39630</v>
      </c>
      <c r="B69" s="5">
        <v>135.83806726060106</v>
      </c>
      <c r="C69" s="9">
        <v>120.92485457408142</v>
      </c>
      <c r="D69" s="10">
        <v>146.31391973768211</v>
      </c>
      <c r="E69" s="10">
        <v>126.60156055025965</v>
      </c>
      <c r="F69" s="11">
        <v>131.80478592436114</v>
      </c>
      <c r="G69" s="9">
        <v>123.02496805839912</v>
      </c>
      <c r="H69" s="10">
        <v>162.52398660048584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  <c r="O69" s="9">
        <v>120.92485457408142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>
      <c r="A70" s="1">
        <v>39661</v>
      </c>
      <c r="B70" s="5">
        <v>134.1499276053321</v>
      </c>
      <c r="C70" s="9">
        <v>113.71657990182976</v>
      </c>
      <c r="D70" s="10">
        <v>140.92812858328938</v>
      </c>
      <c r="E70" s="10">
        <v>119.78428472290622</v>
      </c>
      <c r="F70" s="11">
        <v>124.94990824796562</v>
      </c>
      <c r="G70" s="9">
        <v>115.56014989975465</v>
      </c>
      <c r="H70" s="10">
        <v>157.92228736860946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  <c r="O70" s="9">
        <v>113.71657990182976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3">
        <v>0</v>
      </c>
      <c r="Y70" s="3">
        <v>0</v>
      </c>
      <c r="Z70" s="3">
        <v>0</v>
      </c>
    </row>
    <row r="71" spans="1:26">
      <c r="A71" s="1">
        <v>39692</v>
      </c>
      <c r="B71" s="5">
        <v>134.94668067847536</v>
      </c>
      <c r="C71" s="9">
        <v>110.82993292623303</v>
      </c>
      <c r="D71" s="10">
        <v>143.35290686325766</v>
      </c>
      <c r="E71" s="10">
        <v>118.10947167146905</v>
      </c>
      <c r="F71" s="11">
        <v>123.13049234470404</v>
      </c>
      <c r="G71" s="9">
        <v>112.23850676431495</v>
      </c>
      <c r="H71" s="10">
        <v>161.18121876330508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  <c r="O71" s="9">
        <v>110.82993292623303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0</v>
      </c>
      <c r="Y71" s="3">
        <v>0</v>
      </c>
      <c r="Z71" s="3">
        <v>0</v>
      </c>
    </row>
    <row r="72" spans="1:26">
      <c r="A72" s="1">
        <v>39722</v>
      </c>
      <c r="B72" s="5">
        <v>133.44701967927253</v>
      </c>
      <c r="C72" s="9">
        <v>115.72668711525236</v>
      </c>
      <c r="D72" s="10">
        <v>146.21165331186839</v>
      </c>
      <c r="E72" s="10">
        <v>122.53721700502638</v>
      </c>
      <c r="F72" s="11">
        <v>128.65386935142888</v>
      </c>
      <c r="G72" s="9">
        <v>118.56426631260584</v>
      </c>
      <c r="H72" s="10">
        <v>164.01288277173938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  <c r="O72" s="9">
        <v>115.72668711525236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1</v>
      </c>
      <c r="Y72" s="3">
        <v>0</v>
      </c>
      <c r="Z72" s="3">
        <v>0</v>
      </c>
    </row>
    <row r="73" spans="1:26">
      <c r="A73" s="1">
        <v>39753</v>
      </c>
      <c r="B73" s="5">
        <v>126.72841233235134</v>
      </c>
      <c r="C73" s="9">
        <v>115.64982756552627</v>
      </c>
      <c r="D73" s="10">
        <v>132.48909548825475</v>
      </c>
      <c r="E73" s="10">
        <v>119.40525841281416</v>
      </c>
      <c r="F73" s="11">
        <v>124.61447760865445</v>
      </c>
      <c r="G73" s="9">
        <v>118.15174070376598</v>
      </c>
      <c r="H73" s="10">
        <v>147.32926602100721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  <c r="O73" s="9">
        <v>115.64982756552627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1</v>
      </c>
      <c r="Z73" s="3">
        <v>0</v>
      </c>
    </row>
    <row r="74" spans="1:26">
      <c r="A74" s="1">
        <v>39783</v>
      </c>
      <c r="B74" s="5">
        <v>124.24217094658631</v>
      </c>
      <c r="C74" s="9">
        <v>135.32977841442369</v>
      </c>
      <c r="D74" s="10">
        <v>128.06884270468726</v>
      </c>
      <c r="E74" s="10">
        <v>133.69997664943963</v>
      </c>
      <c r="F74" s="11">
        <v>136.09212441029518</v>
      </c>
      <c r="G74" s="9">
        <v>134.87462419330436</v>
      </c>
      <c r="H74" s="10">
        <v>140.42589874594594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  <c r="O74" s="9">
        <v>135.32977841442369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</row>
    <row r="75" spans="1:26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11">
        <v>127.37001510423359</v>
      </c>
      <c r="G75" s="9">
        <v>127.15681516946677</v>
      </c>
      <c r="H75" s="10">
        <v>128.21327029640454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  <c r="O75" s="9">
        <v>130.45246014112874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</row>
    <row r="76" spans="1:26">
      <c r="A76" s="1">
        <v>39845</v>
      </c>
      <c r="B76" s="5">
        <v>119.19401797254507</v>
      </c>
      <c r="C76" s="9">
        <v>114.17630637148866</v>
      </c>
      <c r="D76" s="10">
        <v>113.09784235450135</v>
      </c>
      <c r="E76" s="10">
        <v>113.92373648689473</v>
      </c>
      <c r="F76" s="11">
        <v>114.03634526931495</v>
      </c>
      <c r="G76" s="9">
        <v>111.65005095485436</v>
      </c>
      <c r="H76" s="10">
        <v>122.49018140334211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  <c r="O76" s="9">
        <v>114.17630637148866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</row>
    <row r="77" spans="1:26">
      <c r="A77" s="1">
        <v>39873</v>
      </c>
      <c r="B77" s="5">
        <v>125.82635236493287</v>
      </c>
      <c r="C77" s="9">
        <v>113.22812165586059</v>
      </c>
      <c r="D77" s="10">
        <v>134.76600261109598</v>
      </c>
      <c r="E77" s="10">
        <v>118.04577752732908</v>
      </c>
      <c r="F77" s="11">
        <v>122.83689677310942</v>
      </c>
      <c r="G77" s="9">
        <v>116.1061915444004</v>
      </c>
      <c r="H77" s="10">
        <v>146.40085428100028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  <c r="O77" s="9">
        <v>113.22812165586059</v>
      </c>
      <c r="P77" s="3">
        <v>0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</row>
    <row r="78" spans="1:26">
      <c r="A78" s="1">
        <v>39904</v>
      </c>
      <c r="B78" s="5">
        <v>122.46557509883685</v>
      </c>
      <c r="C78" s="9">
        <v>117.86860890984276</v>
      </c>
      <c r="D78" s="10">
        <v>129.67021014221135</v>
      </c>
      <c r="E78" s="10">
        <v>120.48904954263526</v>
      </c>
      <c r="F78" s="11">
        <v>125.2949139730227</v>
      </c>
      <c r="G78" s="9">
        <v>120.92435992406011</v>
      </c>
      <c r="H78" s="10">
        <v>140.73618040747138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  <c r="O78" s="9">
        <v>117.86860890984276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</row>
    <row r="79" spans="1:26">
      <c r="A79" s="1">
        <v>39934</v>
      </c>
      <c r="B79" s="5">
        <v>127.53382902031404</v>
      </c>
      <c r="C79" s="9">
        <v>116.52723000073139</v>
      </c>
      <c r="D79" s="10">
        <v>134.03180633699475</v>
      </c>
      <c r="E79" s="10">
        <v>120.43262488047121</v>
      </c>
      <c r="F79" s="11">
        <v>125.23738327027145</v>
      </c>
      <c r="G79" s="9">
        <v>119.0196705470419</v>
      </c>
      <c r="H79" s="10">
        <v>147.0735392536742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  <c r="O79" s="9">
        <v>116.52723000073139</v>
      </c>
      <c r="P79" s="3">
        <v>0</v>
      </c>
      <c r="Q79" s="3">
        <v>0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>
      <c r="A80" s="1">
        <v>39965</v>
      </c>
      <c r="B80" s="5">
        <v>130.00141834836595</v>
      </c>
      <c r="C80" s="9">
        <v>110.84382591291583</v>
      </c>
      <c r="D80" s="10">
        <v>131.04016190082956</v>
      </c>
      <c r="E80" s="10">
        <v>115.34409559556532</v>
      </c>
      <c r="F80" s="11">
        <v>119.63044169208486</v>
      </c>
      <c r="G80" s="9">
        <v>112.59209066018252</v>
      </c>
      <c r="H80" s="10">
        <v>144.39088060352796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  <c r="O80" s="9">
        <v>110.84382591291583</v>
      </c>
      <c r="P80" s="3">
        <v>0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>
      <c r="A81" s="1">
        <v>39995</v>
      </c>
      <c r="B81" s="5">
        <v>130.64430749697439</v>
      </c>
      <c r="C81" s="9">
        <v>121.81577402457914</v>
      </c>
      <c r="D81" s="10">
        <v>136.09643348365842</v>
      </c>
      <c r="E81" s="10">
        <v>124.99143229185889</v>
      </c>
      <c r="F81" s="11">
        <v>129.5533857441259</v>
      </c>
      <c r="G81" s="9">
        <v>123.79635678198423</v>
      </c>
      <c r="H81" s="10">
        <v>149.78138403525779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  <c r="O81" s="9">
        <v>121.81577402457914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>
      <c r="A82" s="1">
        <v>40026</v>
      </c>
      <c r="B82" s="5">
        <v>131.69080150919973</v>
      </c>
      <c r="C82" s="9">
        <v>117.71095127287261</v>
      </c>
      <c r="D82" s="10">
        <v>135.49853230342671</v>
      </c>
      <c r="E82" s="10">
        <v>121.65647630591923</v>
      </c>
      <c r="F82" s="11">
        <v>127.04605436830377</v>
      </c>
      <c r="G82" s="9">
        <v>120.29213427332124</v>
      </c>
      <c r="H82" s="10">
        <v>150.88444840705765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  <c r="O82" s="9">
        <v>117.71095127287261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0</v>
      </c>
      <c r="Y82" s="3">
        <v>0</v>
      </c>
      <c r="Z82" s="3">
        <v>0</v>
      </c>
    </row>
    <row r="83" spans="1:26">
      <c r="A83" s="1">
        <v>40057</v>
      </c>
      <c r="B83" s="5">
        <v>134.05651604647502</v>
      </c>
      <c r="C83" s="9">
        <v>118.4087122941547</v>
      </c>
      <c r="D83" s="10">
        <v>137.27983601284518</v>
      </c>
      <c r="E83" s="10">
        <v>122.61419623380877</v>
      </c>
      <c r="F83" s="11">
        <v>127.49410216162973</v>
      </c>
      <c r="G83" s="9">
        <v>120.17862963648869</v>
      </c>
      <c r="H83" s="10">
        <v>153.15381947328413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  <c r="O83" s="9">
        <v>118.4087122941547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1</v>
      </c>
      <c r="X83" s="3">
        <v>0</v>
      </c>
      <c r="Y83" s="3">
        <v>0</v>
      </c>
      <c r="Z83" s="3">
        <v>0</v>
      </c>
    </row>
    <row r="84" spans="1:26">
      <c r="A84" s="1">
        <v>40087</v>
      </c>
      <c r="B84" s="5">
        <v>134.12740372170143</v>
      </c>
      <c r="C84" s="9">
        <v>127.58617136363171</v>
      </c>
      <c r="D84" s="10">
        <v>143.16982587560531</v>
      </c>
      <c r="E84" s="10">
        <v>131.04310411820356</v>
      </c>
      <c r="F84" s="11">
        <v>136.55731870716437</v>
      </c>
      <c r="G84" s="9">
        <v>129.89215368571863</v>
      </c>
      <c r="H84" s="10">
        <v>160.05563914995483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  <c r="O84" s="9">
        <v>127.58617136363171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1</v>
      </c>
      <c r="Y84" s="3">
        <v>0</v>
      </c>
      <c r="Z84" s="3">
        <v>0</v>
      </c>
    </row>
    <row r="85" spans="1:26">
      <c r="A85" s="1">
        <v>40118</v>
      </c>
      <c r="B85" s="5">
        <v>132.52492646623591</v>
      </c>
      <c r="C85" s="9">
        <v>121.85886206800193</v>
      </c>
      <c r="D85" s="10">
        <v>137.55444832757556</v>
      </c>
      <c r="E85" s="10">
        <v>125.35582679945745</v>
      </c>
      <c r="F85" s="11">
        <v>130.63178469864812</v>
      </c>
      <c r="G85" s="9">
        <v>124.18440086122285</v>
      </c>
      <c r="H85" s="10">
        <v>153.30629722107057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  <c r="O85" s="9">
        <v>121.85886206800193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1</v>
      </c>
      <c r="Z85" s="3">
        <v>0</v>
      </c>
    </row>
    <row r="86" spans="1:26">
      <c r="A86" s="1">
        <v>40148</v>
      </c>
      <c r="B86" s="5">
        <v>135.21471993487478</v>
      </c>
      <c r="C86" s="9">
        <v>142.61204948103284</v>
      </c>
      <c r="D86" s="10">
        <v>138.7875510961012</v>
      </c>
      <c r="E86" s="10">
        <v>141.7542521540544</v>
      </c>
      <c r="F86" s="11">
        <v>143.91584335113563</v>
      </c>
      <c r="G86" s="9">
        <v>141.55927119181362</v>
      </c>
      <c r="H86" s="10">
        <v>152.21234108057942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  <c r="O86" s="9">
        <v>142.61204948103284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</v>
      </c>
    </row>
    <row r="87" spans="1:26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11">
        <v>132.70498940990518</v>
      </c>
      <c r="G87" s="9">
        <v>131.69367562341856</v>
      </c>
      <c r="H87" s="10">
        <v>136.27425446586119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  <c r="O87" s="9">
        <v>137.55765391370176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1:26">
      <c r="A88" s="1">
        <v>40210</v>
      </c>
      <c r="B88" s="5">
        <v>130.86217258590196</v>
      </c>
      <c r="C88" s="9">
        <v>118.38082066290484</v>
      </c>
      <c r="D88" s="10">
        <v>126.78588898265951</v>
      </c>
      <c r="E88" s="10">
        <v>120.31833504037618</v>
      </c>
      <c r="F88" s="11">
        <v>119.32437583929223</v>
      </c>
      <c r="G88" s="9">
        <v>114.35576120570244</v>
      </c>
      <c r="H88" s="10">
        <v>136.58081101020238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  <c r="O88" s="9">
        <v>118.38082066290484</v>
      </c>
      <c r="P88" s="3">
        <v>1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1:26">
      <c r="A89" s="1">
        <v>40238</v>
      </c>
      <c r="B89" s="5">
        <v>140.72381069139979</v>
      </c>
      <c r="C89" s="9">
        <v>120.37080552247926</v>
      </c>
      <c r="D89" s="10">
        <v>153.9572414283821</v>
      </c>
      <c r="E89" s="10">
        <v>128.01007325730779</v>
      </c>
      <c r="F89" s="11">
        <v>131.97867679260855</v>
      </c>
      <c r="G89" s="9">
        <v>121.39065351283229</v>
      </c>
      <c r="H89" s="10">
        <v>168.47279302681616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  <c r="O89" s="9">
        <v>120.37080552247926</v>
      </c>
      <c r="P89" s="3">
        <v>0</v>
      </c>
      <c r="Q89" s="3">
        <v>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1:26">
      <c r="A90" s="1">
        <v>40269</v>
      </c>
      <c r="B90" s="5">
        <v>134.98924027157523</v>
      </c>
      <c r="C90" s="9">
        <v>121.7957808741757</v>
      </c>
      <c r="D90" s="10">
        <v>143.60069638988048</v>
      </c>
      <c r="E90" s="10">
        <v>126.84312495629565</v>
      </c>
      <c r="F90" s="11">
        <v>135.19662141201158</v>
      </c>
      <c r="G90" s="9">
        <v>127.32071907915024</v>
      </c>
      <c r="H90" s="10">
        <v>162.22985638821817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  <c r="O90" s="9">
        <v>121.7957808741757</v>
      </c>
      <c r="P90" s="3">
        <v>0</v>
      </c>
      <c r="Q90" s="3">
        <v>0</v>
      </c>
      <c r="R90" s="3">
        <v>1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</row>
    <row r="91" spans="1:26">
      <c r="A91" s="1">
        <v>40299</v>
      </c>
      <c r="B91" s="5">
        <v>139.10985160727199</v>
      </c>
      <c r="C91" s="9">
        <v>123.12660778332591</v>
      </c>
      <c r="D91" s="10">
        <v>152.6967153990509</v>
      </c>
      <c r="E91" s="10">
        <v>129.97394561256507</v>
      </c>
      <c r="F91" s="11">
        <v>138.55102007515856</v>
      </c>
      <c r="G91" s="9">
        <v>128.04017276805445</v>
      </c>
      <c r="H91" s="10">
        <v>174.58354766097497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  <c r="O91" s="9">
        <v>123.12660778332591</v>
      </c>
      <c r="P91" s="3">
        <v>0</v>
      </c>
      <c r="Q91" s="3">
        <v>0</v>
      </c>
      <c r="R91" s="3">
        <v>0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</row>
    <row r="92" spans="1:26">
      <c r="A92" s="1">
        <v>40330</v>
      </c>
      <c r="B92" s="5">
        <v>139.03151198370645</v>
      </c>
      <c r="C92" s="9">
        <v>117.0568040460961</v>
      </c>
      <c r="D92" s="10">
        <v>146.27039874810555</v>
      </c>
      <c r="E92" s="10">
        <v>123.7484674868147</v>
      </c>
      <c r="F92" s="11">
        <v>131.27638066286113</v>
      </c>
      <c r="G92" s="9">
        <v>120.99439378894903</v>
      </c>
      <c r="H92" s="10">
        <v>166.81772556895024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  <c r="O92" s="9">
        <v>117.0568040460961</v>
      </c>
      <c r="P92" s="3">
        <v>0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</row>
    <row r="93" spans="1:26">
      <c r="A93" s="1">
        <v>40360</v>
      </c>
      <c r="B93" s="5">
        <v>140.48760470594664</v>
      </c>
      <c r="C93" s="9">
        <v>131.88978547354813</v>
      </c>
      <c r="D93" s="10">
        <v>151.03498929393854</v>
      </c>
      <c r="E93" s="10">
        <v>136.22994674905647</v>
      </c>
      <c r="F93" s="11">
        <v>143.69261192784759</v>
      </c>
      <c r="G93" s="9">
        <v>135.93024481640043</v>
      </c>
      <c r="H93" s="10">
        <v>170.65840194955422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  <c r="O93" s="9">
        <v>131.88978547354813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</row>
    <row r="94" spans="1:26">
      <c r="A94" s="1">
        <v>40391</v>
      </c>
      <c r="B94" s="5">
        <v>142.00328210467336</v>
      </c>
      <c r="C94" s="9">
        <v>127.23042674463329</v>
      </c>
      <c r="D94" s="10">
        <v>156.86859104280759</v>
      </c>
      <c r="E94" s="10">
        <v>134.07288717472389</v>
      </c>
      <c r="F94" s="11">
        <v>142.51010556205787</v>
      </c>
      <c r="G94" s="9">
        <v>131.63805630263232</v>
      </c>
      <c r="H94" s="10">
        <v>179.96233790210329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  <c r="O94" s="9">
        <v>127.23042674463329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1</v>
      </c>
      <c r="W94" s="3">
        <v>0</v>
      </c>
      <c r="X94" s="3">
        <v>0</v>
      </c>
      <c r="Y94" s="3">
        <v>0</v>
      </c>
      <c r="Z94" s="3">
        <v>0</v>
      </c>
    </row>
    <row r="95" spans="1:26">
      <c r="A95" s="1">
        <v>40422</v>
      </c>
      <c r="B95" s="5">
        <v>142.04272951457435</v>
      </c>
      <c r="C95" s="9">
        <v>127.65695982739993</v>
      </c>
      <c r="D95" s="10">
        <v>155.39475434198891</v>
      </c>
      <c r="E95" s="10">
        <v>134.0147911164733</v>
      </c>
      <c r="F95" s="11">
        <v>141.80433333992718</v>
      </c>
      <c r="G95" s="9">
        <v>131.1931792170642</v>
      </c>
      <c r="H95" s="10">
        <v>178.41483814816257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  <c r="O95" s="9">
        <v>127.65695982739993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</v>
      </c>
      <c r="X95" s="3">
        <v>0</v>
      </c>
      <c r="Y95" s="3">
        <v>0</v>
      </c>
      <c r="Z95" s="3">
        <v>0</v>
      </c>
    </row>
    <row r="96" spans="1:26">
      <c r="A96" s="1">
        <v>40452</v>
      </c>
      <c r="B96" s="5">
        <v>140.96099570159487</v>
      </c>
      <c r="C96" s="9">
        <v>133.39747202768299</v>
      </c>
      <c r="D96" s="10">
        <v>156.29339609126524</v>
      </c>
      <c r="E96" s="10">
        <v>138.6444077699133</v>
      </c>
      <c r="F96" s="11">
        <v>146.84206720798389</v>
      </c>
      <c r="G96" s="9">
        <v>137.8136638225233</v>
      </c>
      <c r="H96" s="10">
        <v>178.15341735242484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  <c r="O96" s="9">
        <v>133.39747202768299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1</v>
      </c>
      <c r="Y96" s="3">
        <v>0</v>
      </c>
      <c r="Z96" s="3">
        <v>0</v>
      </c>
    </row>
    <row r="97" spans="1:26">
      <c r="A97" s="1">
        <v>40483</v>
      </c>
      <c r="B97" s="5">
        <v>142.18037083321295</v>
      </c>
      <c r="C97" s="9">
        <v>132.63823593906613</v>
      </c>
      <c r="D97" s="10">
        <v>150.96245783446599</v>
      </c>
      <c r="E97" s="10">
        <v>136.7549974580387</v>
      </c>
      <c r="F97" s="11">
        <v>146.04628844988855</v>
      </c>
      <c r="G97" s="9">
        <v>138.45071877341721</v>
      </c>
      <c r="H97" s="10">
        <v>172.63333521548293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  <c r="O97" s="9">
        <v>132.63823593906613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Z97" s="3">
        <v>0</v>
      </c>
    </row>
    <row r="98" spans="1:26">
      <c r="A98" s="1">
        <v>40513</v>
      </c>
      <c r="B98" s="5">
        <v>143.5649321773206</v>
      </c>
      <c r="C98" s="9">
        <v>154.1760135676285</v>
      </c>
      <c r="D98" s="10">
        <v>152.29894630316829</v>
      </c>
      <c r="E98" s="10">
        <v>153.80945163893665</v>
      </c>
      <c r="F98" s="11">
        <v>160.8374145732453</v>
      </c>
      <c r="G98" s="9">
        <v>157.52147443478506</v>
      </c>
      <c r="H98" s="10">
        <v>172.30358346527035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  <c r="O98" s="9">
        <v>154.1760135676285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</row>
    <row r="99" spans="1:26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11">
        <v>151.0658164195662</v>
      </c>
      <c r="G99" s="9">
        <v>149.90644267786925</v>
      </c>
      <c r="H99" s="10">
        <v>155.15472354573976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  <c r="O99" s="9">
        <v>151.62015075304373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>
      <c r="A100" s="1">
        <v>40575</v>
      </c>
      <c r="B100" s="5">
        <v>139.17849124271407</v>
      </c>
      <c r="C100" s="9">
        <v>123.39974865505687</v>
      </c>
      <c r="D100" s="10">
        <v>142.54120619179119</v>
      </c>
      <c r="E100" s="10">
        <v>128.00415367413351</v>
      </c>
      <c r="F100" s="11">
        <v>132.3676437404423</v>
      </c>
      <c r="G100" s="9">
        <v>124.3123549020367</v>
      </c>
      <c r="H100" s="10">
        <v>159.59795167490469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  <c r="O100" s="9">
        <v>123.39974865505687</v>
      </c>
      <c r="P100" s="3">
        <v>1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>
      <c r="A101" s="1">
        <v>40603</v>
      </c>
      <c r="B101" s="5">
        <v>141.21513046778065</v>
      </c>
      <c r="C101" s="9">
        <v>135.19779983492833</v>
      </c>
      <c r="D101" s="10">
        <v>157.43682582790748</v>
      </c>
      <c r="E101" s="10">
        <v>139.92657709113067</v>
      </c>
      <c r="F101" s="11">
        <v>147.13571071522915</v>
      </c>
      <c r="G101" s="9">
        <v>139.00291127828771</v>
      </c>
      <c r="H101" s="10">
        <v>176.17478087488789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  <c r="O101" s="9">
        <v>135.19779983492833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</row>
    <row r="102" spans="1:26">
      <c r="A102" s="1">
        <v>40634</v>
      </c>
      <c r="B102" s="5">
        <v>138.1433839528041</v>
      </c>
      <c r="C102" s="9">
        <v>136.19032590372851</v>
      </c>
      <c r="D102" s="10">
        <v>150.80888956787956</v>
      </c>
      <c r="E102" s="10">
        <v>139.42522985139246</v>
      </c>
      <c r="F102" s="11">
        <v>148.41527943510422</v>
      </c>
      <c r="G102" s="9">
        <v>142.5880047750008</v>
      </c>
      <c r="H102" s="10">
        <v>169.07342116208926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  <c r="O102" s="9">
        <v>136.19032590372851</v>
      </c>
      <c r="P102" s="3">
        <v>0</v>
      </c>
      <c r="Q102" s="3">
        <v>0</v>
      </c>
      <c r="R102" s="3">
        <v>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>
      <c r="A103" s="1">
        <v>40664</v>
      </c>
      <c r="B103" s="5">
        <v>146.18533332517592</v>
      </c>
      <c r="C103" s="9">
        <v>129.09000646227392</v>
      </c>
      <c r="D103" s="10">
        <v>162.91012550877036</v>
      </c>
      <c r="E103" s="10">
        <v>136.97078809653323</v>
      </c>
      <c r="F103" s="11">
        <v>146.34966184977822</v>
      </c>
      <c r="G103" s="9">
        <v>135.23741477527528</v>
      </c>
      <c r="H103" s="10">
        <v>184.4415006642038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  <c r="O103" s="9">
        <v>129.09000646227392</v>
      </c>
      <c r="P103" s="3">
        <v>0</v>
      </c>
      <c r="Q103" s="3">
        <v>0</v>
      </c>
      <c r="R103" s="3">
        <v>0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>
      <c r="A104" s="1">
        <v>40695</v>
      </c>
      <c r="B104" s="5">
        <v>145.31928857772877</v>
      </c>
      <c r="C104" s="9">
        <v>129.1793137613422</v>
      </c>
      <c r="D104" s="10">
        <v>155.88932530784152</v>
      </c>
      <c r="E104" s="10">
        <v>135.18796011090743</v>
      </c>
      <c r="F104" s="11">
        <v>143.74360429258309</v>
      </c>
      <c r="G104" s="9">
        <v>134.14965049519552</v>
      </c>
      <c r="H104" s="10">
        <v>177.33386094367017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  <c r="O104" s="9">
        <v>129.1793137613422</v>
      </c>
      <c r="P104" s="3">
        <v>0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</row>
    <row r="105" spans="1:26">
      <c r="A105" s="1">
        <v>40725</v>
      </c>
      <c r="B105" s="5">
        <v>145.92877118525163</v>
      </c>
      <c r="C105" s="9">
        <v>140.05468157912597</v>
      </c>
      <c r="D105" s="10">
        <v>161.02376663941189</v>
      </c>
      <c r="E105" s="10">
        <v>144.82166364817209</v>
      </c>
      <c r="F105" s="11">
        <v>153.18764433684692</v>
      </c>
      <c r="G105" s="9">
        <v>144.71364982135276</v>
      </c>
      <c r="H105" s="10">
        <v>182.5756998257431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  <c r="O105" s="9">
        <v>140.05468157912597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>
      <c r="A106" s="1">
        <v>40756</v>
      </c>
      <c r="B106" s="5">
        <v>147.75831934564957</v>
      </c>
      <c r="C106" s="9">
        <v>132.56671574983889</v>
      </c>
      <c r="D106" s="10">
        <v>167.65090565238711</v>
      </c>
      <c r="E106" s="10">
        <v>140.75049645269959</v>
      </c>
      <c r="F106" s="11">
        <v>150.47174239712118</v>
      </c>
      <c r="G106" s="9">
        <v>138.13944354148234</v>
      </c>
      <c r="H106" s="10">
        <v>192.72128551440571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  <c r="O106" s="9">
        <v>132.56671574983889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</row>
    <row r="107" spans="1:26">
      <c r="A107" s="1">
        <v>40787</v>
      </c>
      <c r="B107" s="5">
        <v>146.35288630887328</v>
      </c>
      <c r="C107" s="9">
        <v>131.78077122980525</v>
      </c>
      <c r="D107" s="10">
        <v>162.96862080473122</v>
      </c>
      <c r="E107" s="10">
        <v>138.98164559868772</v>
      </c>
      <c r="F107" s="11">
        <v>148.09508188013066</v>
      </c>
      <c r="G107" s="9">
        <v>136.74772082516844</v>
      </c>
      <c r="H107" s="10">
        <v>187.17789945374145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  <c r="O107" s="9">
        <v>131.78077122980525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1</v>
      </c>
      <c r="X107" s="3">
        <v>0</v>
      </c>
      <c r="Y107" s="3">
        <v>0</v>
      </c>
      <c r="Z107" s="3">
        <v>0</v>
      </c>
    </row>
    <row r="108" spans="1:26">
      <c r="A108" s="1">
        <v>40817</v>
      </c>
      <c r="B108" s="5">
        <v>144.69956822995394</v>
      </c>
      <c r="C108" s="9">
        <v>137.97450242503763</v>
      </c>
      <c r="D108" s="10">
        <v>162.9738174149748</v>
      </c>
      <c r="E108" s="10">
        <v>143.72998762272081</v>
      </c>
      <c r="F108" s="11">
        <v>153.08593840411382</v>
      </c>
      <c r="G108" s="9">
        <v>143.76710641946977</v>
      </c>
      <c r="H108" s="10">
        <v>185.42909079559132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  <c r="O108" s="9">
        <v>137.97450242503763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1</v>
      </c>
      <c r="Y108" s="3">
        <v>0</v>
      </c>
      <c r="Z108" s="3">
        <v>0</v>
      </c>
    </row>
    <row r="109" spans="1:26">
      <c r="A109" s="1">
        <v>40848</v>
      </c>
      <c r="B109" s="5">
        <v>145.24731653121441</v>
      </c>
      <c r="C109" s="9">
        <v>137.075311968905</v>
      </c>
      <c r="D109" s="10">
        <v>159.2945031008264</v>
      </c>
      <c r="E109" s="10">
        <v>142.1515931767174</v>
      </c>
      <c r="F109" s="11">
        <v>150.89677582727543</v>
      </c>
      <c r="G109" s="9">
        <v>141.96459616121885</v>
      </c>
      <c r="H109" s="10">
        <v>181.83525417358993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  <c r="O109" s="9">
        <v>137.075311968905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1</v>
      </c>
      <c r="Z109" s="3">
        <v>0</v>
      </c>
    </row>
    <row r="110" spans="1:26">
      <c r="A110" s="1">
        <v>40878</v>
      </c>
      <c r="B110" s="5">
        <v>146.93968334315585</v>
      </c>
      <c r="C110" s="9">
        <v>158.50568506594573</v>
      </c>
      <c r="D110" s="10">
        <v>157.53432719926974</v>
      </c>
      <c r="E110" s="10">
        <v>158.3675991849872</v>
      </c>
      <c r="F110" s="11">
        <v>164.34419888139468</v>
      </c>
      <c r="G110" s="9">
        <v>160.89588922336833</v>
      </c>
      <c r="H110" s="10">
        <v>176.25310692105882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  <c r="O110" s="9">
        <v>158.50568506594573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</v>
      </c>
    </row>
    <row r="111" spans="1:26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11">
        <v>155.74908938340837</v>
      </c>
      <c r="G111" s="9">
        <v>154.40316326254575</v>
      </c>
      <c r="H111" s="10">
        <v>160.38384947548744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  <c r="O111" s="9">
        <v>156.74033225652309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>
      <c r="A112" s="1">
        <v>40940</v>
      </c>
      <c r="B112" s="5">
        <v>139.6676257221304</v>
      </c>
      <c r="C112" s="9">
        <v>140.20342762384561</v>
      </c>
      <c r="D112" s="10">
        <v>144.60071301077204</v>
      </c>
      <c r="E112" s="10">
        <v>140.97396587431643</v>
      </c>
      <c r="F112" s="11">
        <v>143.97417993729104</v>
      </c>
      <c r="G112" s="9">
        <v>139.34550169946993</v>
      </c>
      <c r="H112" s="10">
        <v>160.15075533947689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  <c r="O112" s="9">
        <v>140.20342762384561</v>
      </c>
      <c r="P112" s="3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>
      <c r="A113" s="1">
        <v>40969</v>
      </c>
      <c r="B113" s="5">
        <v>143.78289607187128</v>
      </c>
      <c r="C113" s="9">
        <v>138.21799901430171</v>
      </c>
      <c r="D113" s="10">
        <v>167.88313184053914</v>
      </c>
      <c r="E113" s="10">
        <v>144.74737351247734</v>
      </c>
      <c r="F113" s="11">
        <v>151.87443663809307</v>
      </c>
      <c r="G113" s="9">
        <v>142.01274457635731</v>
      </c>
      <c r="H113" s="10">
        <v>186.51527453661225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  <c r="O113" s="9">
        <v>138.21799901430171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  <row r="114" spans="1:26">
      <c r="A114" s="1">
        <v>41000</v>
      </c>
      <c r="B114" s="5">
        <v>139.03865735852153</v>
      </c>
      <c r="C114" s="9">
        <v>140.02754404723805</v>
      </c>
      <c r="D114" s="10">
        <v>152.9723257399304</v>
      </c>
      <c r="E114" s="10">
        <v>142.73065479627431</v>
      </c>
      <c r="F114" s="11">
        <v>150.74659045375884</v>
      </c>
      <c r="G114" s="9">
        <v>145.34271499829345</v>
      </c>
      <c r="H114" s="10">
        <v>169.98412633740875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  <c r="O114" s="9">
        <v>140.02754404723805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</row>
    <row r="115" spans="1:26">
      <c r="A115" s="1">
        <v>41030</v>
      </c>
      <c r="B115" s="5">
        <v>148.61219816277472</v>
      </c>
      <c r="C115" s="9">
        <v>135.11091126881306</v>
      </c>
      <c r="D115" s="10">
        <v>164.62089576269273</v>
      </c>
      <c r="E115" s="10">
        <v>141.88582517434355</v>
      </c>
      <c r="F115" s="11">
        <v>150.33049566711253</v>
      </c>
      <c r="G115" s="9">
        <v>140.61581100973712</v>
      </c>
      <c r="H115" s="10">
        <v>184.69070307503785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  <c r="O115" s="9">
        <v>135.11091126881306</v>
      </c>
      <c r="P115" s="3">
        <v>0</v>
      </c>
      <c r="Q115" s="3">
        <v>0</v>
      </c>
      <c r="R115" s="3">
        <v>0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>
      <c r="A116" s="1">
        <v>41061</v>
      </c>
      <c r="B116" s="5">
        <v>148.35431632146404</v>
      </c>
      <c r="C116" s="9">
        <v>132.62939470974433</v>
      </c>
      <c r="D116" s="10">
        <v>156.19533341512044</v>
      </c>
      <c r="E116" s="10">
        <v>137.83698516025447</v>
      </c>
      <c r="F116" s="11">
        <v>145.50080725840465</v>
      </c>
      <c r="G116" s="9">
        <v>137.03218095354222</v>
      </c>
      <c r="H116" s="10">
        <v>176.32298007192617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  <c r="O116" s="9">
        <v>132.62939470974433</v>
      </c>
      <c r="P116" s="3">
        <v>0</v>
      </c>
      <c r="Q116" s="3">
        <v>0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</row>
    <row r="117" spans="1:26">
      <c r="A117" s="1">
        <v>41091</v>
      </c>
      <c r="B117" s="5">
        <v>150.22665467590988</v>
      </c>
      <c r="C117" s="9">
        <v>147.18189434506331</v>
      </c>
      <c r="D117" s="10">
        <v>162.46779548327061</v>
      </c>
      <c r="E117" s="10">
        <v>150.51366736660384</v>
      </c>
      <c r="F117" s="11">
        <v>158.96937773864627</v>
      </c>
      <c r="G117" s="9">
        <v>152.16537420077952</v>
      </c>
      <c r="H117" s="10">
        <v>183.01590086134334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  <c r="O117" s="9">
        <v>147.18189434506331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</row>
    <row r="118" spans="1:26">
      <c r="A118" s="1">
        <v>41122</v>
      </c>
      <c r="B118" s="5">
        <v>153.53734153993284</v>
      </c>
      <c r="C118" s="9">
        <v>139.7874344191809</v>
      </c>
      <c r="D118" s="10">
        <v>176.35855821045212</v>
      </c>
      <c r="E118" s="10">
        <v>148.31064727880113</v>
      </c>
      <c r="F118" s="11">
        <v>157.93916074150428</v>
      </c>
      <c r="G118" s="9">
        <v>145.35628035729985</v>
      </c>
      <c r="H118" s="10">
        <v>201.22044372373611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  <c r="O118" s="9">
        <v>139.7874344191809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1</v>
      </c>
      <c r="W118" s="3">
        <v>0</v>
      </c>
      <c r="X118" s="3">
        <v>0</v>
      </c>
      <c r="Y118" s="3">
        <v>0</v>
      </c>
      <c r="Z118" s="3">
        <v>0</v>
      </c>
    </row>
    <row r="119" spans="1:26">
      <c r="A119" s="1">
        <v>41153</v>
      </c>
      <c r="B119" s="5">
        <v>147.51755553328545</v>
      </c>
      <c r="C119" s="9">
        <v>143.27568124359243</v>
      </c>
      <c r="D119" s="10">
        <v>163.95496825166009</v>
      </c>
      <c r="E119" s="10">
        <v>147.8028803075255</v>
      </c>
      <c r="F119" s="11">
        <v>157.11150135204679</v>
      </c>
      <c r="G119" s="9">
        <v>148.56328580853403</v>
      </c>
      <c r="H119" s="10">
        <v>187.54822771738696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  <c r="O119" s="9">
        <v>143.27568124359243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</row>
    <row r="120" spans="1:26">
      <c r="A120" s="1">
        <v>41183</v>
      </c>
      <c r="B120" s="5">
        <v>152.24656390659081</v>
      </c>
      <c r="C120" s="9">
        <v>145.17804481303776</v>
      </c>
      <c r="D120" s="10">
        <v>174.39755788575195</v>
      </c>
      <c r="E120" s="10">
        <v>151.96393042125501</v>
      </c>
      <c r="F120" s="11">
        <v>160.95610711079553</v>
      </c>
      <c r="G120" s="9">
        <v>150.06617825574293</v>
      </c>
      <c r="H120" s="10">
        <v>198.93536115467501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  <c r="O120" s="9">
        <v>145.17804481303776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1</v>
      </c>
      <c r="Y120" s="3">
        <v>0</v>
      </c>
      <c r="Z120" s="3">
        <v>0</v>
      </c>
    </row>
    <row r="121" spans="1:26">
      <c r="A121" s="1">
        <v>41214</v>
      </c>
      <c r="B121" s="5">
        <v>148.6627560990855</v>
      </c>
      <c r="C121" s="9">
        <v>147.14508295111042</v>
      </c>
      <c r="D121" s="10">
        <v>164.51228411729122</v>
      </c>
      <c r="E121" s="10">
        <v>150.96143631298295</v>
      </c>
      <c r="F121" s="11">
        <v>159.71119159542246</v>
      </c>
      <c r="G121" s="9">
        <v>151.58354948873182</v>
      </c>
      <c r="H121" s="10">
        <v>187.73326420429854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  <c r="O121" s="9">
        <v>147.14508295111042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1</v>
      </c>
      <c r="Z121" s="3">
        <v>0</v>
      </c>
    </row>
    <row r="122" spans="1:26">
      <c r="A122" s="1">
        <v>41244</v>
      </c>
      <c r="B122" s="5">
        <v>147.49667485368374</v>
      </c>
      <c r="C122" s="9">
        <v>166.63893932329032</v>
      </c>
      <c r="D122" s="10">
        <v>153.32728792606468</v>
      </c>
      <c r="E122" s="10">
        <v>163.40474303246421</v>
      </c>
      <c r="F122" s="11">
        <v>168.64949968472885</v>
      </c>
      <c r="G122" s="9">
        <v>167.62612658139901</v>
      </c>
      <c r="H122" s="10">
        <v>171.7955706913925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  <c r="O122" s="9">
        <v>166.63893932329032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</v>
      </c>
    </row>
    <row r="123" spans="1:26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11">
        <v>164.3772177177039</v>
      </c>
      <c r="G123" s="9">
        <v>161.21915292174802</v>
      </c>
      <c r="H123" s="10">
        <v>173.96463153837985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  <c r="O123" s="9">
        <v>163.17805761266035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</row>
    <row r="124" spans="1:26">
      <c r="A124" s="1">
        <v>41306</v>
      </c>
      <c r="B124" s="5">
        <v>143.03522105401231</v>
      </c>
      <c r="C124" s="9">
        <v>137.19434042372635</v>
      </c>
      <c r="D124" s="10">
        <v>144.41890657311868</v>
      </c>
      <c r="E124" s="10">
        <v>138.68021006332552</v>
      </c>
      <c r="F124" s="11">
        <v>141.55587263925108</v>
      </c>
      <c r="G124" s="9">
        <v>135.70029314770676</v>
      </c>
      <c r="H124" s="10">
        <v>160.7225364338841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  <c r="O124" s="9">
        <v>137.19434042372635</v>
      </c>
      <c r="P124" s="3">
        <v>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</row>
    <row r="125" spans="1:26">
      <c r="A125" s="1">
        <v>41334</v>
      </c>
      <c r="B125" s="5">
        <v>148.64287907331038</v>
      </c>
      <c r="C125" s="9">
        <v>148.83795692869134</v>
      </c>
      <c r="D125" s="10">
        <v>163.90639126227231</v>
      </c>
      <c r="E125" s="10">
        <v>151.65040766458148</v>
      </c>
      <c r="F125" s="11">
        <v>158.95339881731618</v>
      </c>
      <c r="G125" s="9">
        <v>152.07993129696465</v>
      </c>
      <c r="H125" s="10">
        <v>182.31504261799421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  <c r="O125" s="9">
        <v>148.83795692869134</v>
      </c>
      <c r="P125" s="3">
        <v>0</v>
      </c>
      <c r="Q125" s="3">
        <v>1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</row>
    <row r="126" spans="1:26">
      <c r="A126" s="1">
        <v>41365</v>
      </c>
      <c r="B126" s="5">
        <v>150.22782374766078</v>
      </c>
      <c r="C126" s="9">
        <v>136.982321428228</v>
      </c>
      <c r="D126" s="10">
        <v>169.77565758365776</v>
      </c>
      <c r="E126" s="10">
        <v>144.62775609713825</v>
      </c>
      <c r="F126" s="11">
        <v>153.01682967287536</v>
      </c>
      <c r="G126" s="9">
        <v>142.54151683835423</v>
      </c>
      <c r="H126" s="10">
        <v>188.88864213308716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  <c r="O126" s="9">
        <v>136.982321428228</v>
      </c>
      <c r="P126" s="3">
        <v>0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</row>
    <row r="127" spans="1:26">
      <c r="A127" s="1">
        <v>41395</v>
      </c>
      <c r="B127" s="5">
        <v>152.24830473845762</v>
      </c>
      <c r="C127" s="9">
        <v>144.32892428274837</v>
      </c>
      <c r="D127" s="10">
        <v>169.9245293620373</v>
      </c>
      <c r="E127" s="10">
        <v>150.08502632303529</v>
      </c>
      <c r="F127" s="11">
        <v>159.20687355248259</v>
      </c>
      <c r="G127" s="9">
        <v>149.98188439305176</v>
      </c>
      <c r="H127" s="10">
        <v>191.16552534775877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  <c r="O127" s="9">
        <v>144.32892428274837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</row>
    <row r="128" spans="1:26">
      <c r="A128" s="1">
        <v>41426</v>
      </c>
      <c r="B128" s="5">
        <v>150.52865223154728</v>
      </c>
      <c r="C128" s="9">
        <v>137.23440117588962</v>
      </c>
      <c r="D128" s="10">
        <v>163.38115822470908</v>
      </c>
      <c r="E128" s="10">
        <v>143.06222632695528</v>
      </c>
      <c r="F128" s="11">
        <v>151.78556513424883</v>
      </c>
      <c r="G128" s="9">
        <v>143.06077946316728</v>
      </c>
      <c r="H128" s="10">
        <v>183.86990882008087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  <c r="O128" s="9">
        <v>137.23440117588962</v>
      </c>
      <c r="P128" s="3">
        <v>0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</row>
    <row r="129" spans="1:26">
      <c r="A129" s="1">
        <v>41456</v>
      </c>
      <c r="B129" s="5">
        <v>153.86725476371058</v>
      </c>
      <c r="C129" s="9">
        <v>153.64086102375771</v>
      </c>
      <c r="D129" s="10">
        <v>171.77022396089816</v>
      </c>
      <c r="E129" s="10">
        <v>157.6601534710324</v>
      </c>
      <c r="F129" s="11">
        <v>165.94209679896116</v>
      </c>
      <c r="G129" s="9">
        <v>158.24204679971069</v>
      </c>
      <c r="H129" s="10">
        <v>192.36768424970953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  <c r="O129" s="9">
        <v>153.64086102375771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</row>
    <row r="130" spans="1:26">
      <c r="A130" s="1">
        <v>41487</v>
      </c>
      <c r="B130" s="5">
        <v>155.27800260335002</v>
      </c>
      <c r="C130" s="9">
        <v>149.18655573182653</v>
      </c>
      <c r="D130" s="10">
        <v>176.94813739437967</v>
      </c>
      <c r="E130" s="10">
        <v>155.44140541829873</v>
      </c>
      <c r="F130" s="11">
        <v>165.00987733314184</v>
      </c>
      <c r="G130" s="9">
        <v>154.99976814202137</v>
      </c>
      <c r="H130" s="10">
        <v>199.74947493457717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  <c r="O130" s="9">
        <v>149.18655573182653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1</v>
      </c>
      <c r="W130" s="3">
        <v>0</v>
      </c>
      <c r="X130" s="3">
        <v>0</v>
      </c>
      <c r="Y130" s="3">
        <v>0</v>
      </c>
      <c r="Z130" s="3">
        <v>0</v>
      </c>
    </row>
    <row r="131" spans="1:26">
      <c r="A131" s="1">
        <v>41518</v>
      </c>
      <c r="B131" s="5">
        <v>152.73436428444958</v>
      </c>
      <c r="C131" s="9">
        <v>147.00631914929519</v>
      </c>
      <c r="D131" s="10">
        <v>171.20904784557521</v>
      </c>
      <c r="E131" s="10">
        <v>152.39803872571952</v>
      </c>
      <c r="F131" s="11">
        <v>161.38617680008173</v>
      </c>
      <c r="G131" s="9">
        <v>152.44547538231419</v>
      </c>
      <c r="H131" s="10">
        <v>194.40610577791165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  <c r="O131" s="9">
        <v>147.00631914929519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</row>
    <row r="132" spans="1:26">
      <c r="A132" s="1">
        <v>41548</v>
      </c>
      <c r="B132" s="5">
        <v>155.31137406996058</v>
      </c>
      <c r="C132" s="9">
        <v>153.26579741611536</v>
      </c>
      <c r="D132" s="10">
        <v>179.70733881962903</v>
      </c>
      <c r="E132" s="10">
        <v>159.32510718215252</v>
      </c>
      <c r="F132" s="11">
        <v>168.29379850810213</v>
      </c>
      <c r="G132" s="9">
        <v>158.85493341047257</v>
      </c>
      <c r="H132" s="10">
        <v>202.77775894906537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  <c r="O132" s="9">
        <v>153.26579741611536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1</v>
      </c>
      <c r="Y132" s="3">
        <v>0</v>
      </c>
      <c r="Z132" s="3">
        <v>0</v>
      </c>
    </row>
    <row r="133" spans="1:26">
      <c r="A133" s="1">
        <v>41579</v>
      </c>
      <c r="B133" s="5">
        <v>152.40980042624503</v>
      </c>
      <c r="C133" s="9">
        <v>157.373726437887</v>
      </c>
      <c r="D133" s="10">
        <v>164.55714889677094</v>
      </c>
      <c r="E133" s="10">
        <v>158.58346446820477</v>
      </c>
      <c r="F133" s="11">
        <v>166.54203593567826</v>
      </c>
      <c r="G133" s="9">
        <v>161.87428343061009</v>
      </c>
      <c r="H133" s="10">
        <v>184.94489082055998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  <c r="O133" s="9">
        <v>157.373726437887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1</v>
      </c>
      <c r="Z133" s="3">
        <v>0</v>
      </c>
    </row>
    <row r="134" spans="1:26">
      <c r="A134" s="1">
        <v>41609</v>
      </c>
      <c r="B134" s="5">
        <v>149.1023009229728</v>
      </c>
      <c r="C134" s="9">
        <v>174.37666019072574</v>
      </c>
      <c r="D134" s="10">
        <v>154.9517728995954</v>
      </c>
      <c r="E134" s="10">
        <v>169.6097899978767</v>
      </c>
      <c r="F134" s="11">
        <v>175.80452118377389</v>
      </c>
      <c r="G134" s="9">
        <v>176.97396813748637</v>
      </c>
      <c r="H134" s="10">
        <v>172.73511411268845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  <c r="O134" s="9">
        <v>174.37666019072574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</v>
      </c>
    </row>
    <row r="135" spans="1:26">
      <c r="A135" s="1">
        <v>41640</v>
      </c>
      <c r="B135" s="5">
        <v>150.41271859153184</v>
      </c>
      <c r="C135" s="9">
        <v>174.9551085928554</v>
      </c>
      <c r="D135" s="10">
        <v>156.10238878991592</v>
      </c>
      <c r="E135" s="10">
        <v>170.61763739906385</v>
      </c>
      <c r="F135" s="11">
        <v>172.50628311368786</v>
      </c>
      <c r="G135" s="9">
        <v>173.0365649131879</v>
      </c>
      <c r="H135" s="10">
        <v>171.54127454966627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  <c r="O135" s="9">
        <v>174.9551085928554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</row>
    <row r="136" spans="1:26">
      <c r="A136" s="1">
        <v>41671</v>
      </c>
      <c r="B136" s="5">
        <v>148.30336011389977</v>
      </c>
      <c r="C136" s="9">
        <v>144.81642949957106</v>
      </c>
      <c r="D136" s="10">
        <v>158.47086621894388</v>
      </c>
      <c r="E136" s="10">
        <v>147.90050874321119</v>
      </c>
      <c r="F136" s="11">
        <v>151.57731630459679</v>
      </c>
      <c r="G136" s="9">
        <v>144.89061461176448</v>
      </c>
      <c r="H136" s="10">
        <v>174.99706667469525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  <c r="O136" s="9">
        <v>144.81642949957106</v>
      </c>
      <c r="P136" s="3">
        <v>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</row>
    <row r="137" spans="1:26">
      <c r="A137" s="1">
        <v>41699</v>
      </c>
      <c r="B137" s="5">
        <v>150.68840368179528</v>
      </c>
      <c r="C137" s="9">
        <v>155.45372822446697</v>
      </c>
      <c r="D137" s="10">
        <v>161.32167795903396</v>
      </c>
      <c r="E137" s="10">
        <v>155.91416047082546</v>
      </c>
      <c r="F137" s="11">
        <v>162.66065169889603</v>
      </c>
      <c r="G137" s="9">
        <v>158.85124510217437</v>
      </c>
      <c r="H137" s="10">
        <v>176.87150084475371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  <c r="O137" s="9">
        <v>155.45372822446697</v>
      </c>
      <c r="P137" s="3">
        <v>0</v>
      </c>
      <c r="Q137" s="3">
        <v>1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</row>
    <row r="138" spans="1:26">
      <c r="A138" s="1">
        <v>41730</v>
      </c>
      <c r="B138" s="5">
        <v>149.989195356718</v>
      </c>
      <c r="C138" s="9">
        <v>153.85757897878614</v>
      </c>
      <c r="D138" s="10">
        <v>159.91518831139655</v>
      </c>
      <c r="E138" s="10">
        <v>154.79634409259617</v>
      </c>
      <c r="F138" s="11">
        <v>164.35215820151478</v>
      </c>
      <c r="G138" s="9">
        <v>161.74955420206558</v>
      </c>
      <c r="H138" s="10">
        <v>174.92819354724625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  <c r="O138" s="9">
        <v>153.85757897878614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</row>
    <row r="139" spans="1:26">
      <c r="A139" s="1">
        <v>41760</v>
      </c>
      <c r="B139" s="5">
        <v>153.27147452962564</v>
      </c>
      <c r="C139" s="9">
        <v>149.67695613793308</v>
      </c>
      <c r="D139" s="10">
        <v>165.5244948650386</v>
      </c>
      <c r="E139" s="10">
        <v>152.96734601549545</v>
      </c>
      <c r="F139" s="11">
        <v>160.56308226293223</v>
      </c>
      <c r="G139" s="9">
        <v>154.98040001983705</v>
      </c>
      <c r="H139" s="10">
        <v>181.95492464821669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  <c r="O139" s="9">
        <v>149.67695613793308</v>
      </c>
      <c r="P139" s="3">
        <v>0</v>
      </c>
      <c r="Q139" s="3">
        <v>0</v>
      </c>
      <c r="R139" s="3">
        <v>0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</row>
    <row r="140" spans="1:26">
      <c r="A140" s="1">
        <v>41791</v>
      </c>
      <c r="B140" s="5">
        <v>148.37811246050381</v>
      </c>
      <c r="C140" s="9">
        <v>143.2515248883588</v>
      </c>
      <c r="D140" s="10">
        <v>150.65201179135042</v>
      </c>
      <c r="E140" s="10">
        <v>144.37580333963999</v>
      </c>
      <c r="F140" s="11">
        <v>151.06327892921337</v>
      </c>
      <c r="G140" s="9">
        <v>147.91094370106848</v>
      </c>
      <c r="H140" s="10">
        <v>165.62963686660962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  <c r="O140" s="9">
        <v>143.2515248883588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</row>
    <row r="141" spans="1:26">
      <c r="A141" s="1">
        <v>41821</v>
      </c>
      <c r="B141" s="5">
        <v>152.19798821416697</v>
      </c>
      <c r="C141" s="9">
        <v>150.5481494563526</v>
      </c>
      <c r="D141" s="10">
        <v>165.57547081021221</v>
      </c>
      <c r="E141" s="10">
        <v>153.80471308155461</v>
      </c>
      <c r="F141" s="11">
        <v>159.98011174217515</v>
      </c>
      <c r="G141" s="9">
        <v>154.34264824932183</v>
      </c>
      <c r="H141" s="10">
        <v>181.78813032516973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  <c r="O141" s="9">
        <v>150.5481494563526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</row>
    <row r="142" spans="1:26">
      <c r="A142" s="1">
        <v>41852</v>
      </c>
      <c r="B142" s="5">
        <v>153.35498149816752</v>
      </c>
      <c r="C142" s="9">
        <v>157.10242271201827</v>
      </c>
      <c r="D142" s="10">
        <v>165.43118382333992</v>
      </c>
      <c r="E142" s="10">
        <v>158.42032665505877</v>
      </c>
      <c r="F142" s="11">
        <v>167.06665490473662</v>
      </c>
      <c r="G142" s="9">
        <v>162.92996044361487</v>
      </c>
      <c r="H142" s="10">
        <v>183.94839849246321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  <c r="O142" s="9">
        <v>157.10242271201827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</v>
      </c>
      <c r="W142" s="3">
        <v>0</v>
      </c>
      <c r="X142" s="3">
        <v>0</v>
      </c>
      <c r="Y142" s="3">
        <v>0</v>
      </c>
      <c r="Z142" s="3">
        <v>0</v>
      </c>
    </row>
    <row r="143" spans="1:26">
      <c r="A143" s="1">
        <v>41883</v>
      </c>
      <c r="B143" s="5">
        <v>152.59500686350344</v>
      </c>
      <c r="C143" s="9">
        <v>150.24381248827083</v>
      </c>
      <c r="D143" s="10">
        <v>165.34630217444072</v>
      </c>
      <c r="E143" s="10">
        <v>153.3433698056113</v>
      </c>
      <c r="F143" s="11">
        <v>161.62185296773842</v>
      </c>
      <c r="G143" s="9">
        <v>155.18274988495648</v>
      </c>
      <c r="H143" s="10">
        <v>184.73057821803863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  <c r="O143" s="9">
        <v>150.24381248827083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</row>
    <row r="144" spans="1:26">
      <c r="A144" s="1">
        <v>41913</v>
      </c>
      <c r="B144" s="5">
        <v>154.67594998331214</v>
      </c>
      <c r="C144" s="9">
        <v>158.51892275342837</v>
      </c>
      <c r="D144" s="10">
        <v>174.27170081957763</v>
      </c>
      <c r="E144" s="10">
        <v>161.88132957749693</v>
      </c>
      <c r="F144" s="11">
        <v>170.60852020279333</v>
      </c>
      <c r="G144" s="9">
        <v>164.70896362179829</v>
      </c>
      <c r="H144" s="10">
        <v>195.26465101253484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  <c r="O144" s="9">
        <v>158.51892275342837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1</v>
      </c>
      <c r="Y144" s="3">
        <v>0</v>
      </c>
      <c r="Z144" s="3">
        <v>0</v>
      </c>
    </row>
    <row r="145" spans="1:26">
      <c r="A145" s="1">
        <v>41944</v>
      </c>
      <c r="B145" s="5">
        <v>150.48164879506317</v>
      </c>
      <c r="C145" s="9">
        <v>157.981757334604</v>
      </c>
      <c r="D145" s="10">
        <v>159.6880374206329</v>
      </c>
      <c r="E145" s="10">
        <v>157.80773983228582</v>
      </c>
      <c r="F145" s="11">
        <v>165.66589494982216</v>
      </c>
      <c r="G145" s="9">
        <v>163.40524521937684</v>
      </c>
      <c r="H145" s="10">
        <v>177.26685359899528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  <c r="O145" s="9">
        <v>157.981757334604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0</v>
      </c>
    </row>
    <row r="146" spans="1:26">
      <c r="A146" s="1">
        <v>41974</v>
      </c>
      <c r="B146" s="5">
        <v>149.06474089202186</v>
      </c>
      <c r="C146" s="9">
        <v>182.1580127557495</v>
      </c>
      <c r="D146" s="10">
        <v>153.08531086214674</v>
      </c>
      <c r="E146" s="10">
        <v>174.96921059286785</v>
      </c>
      <c r="F146" s="11">
        <v>179.56483084355682</v>
      </c>
      <c r="G146" s="9">
        <v>183.71814925284951</v>
      </c>
      <c r="H146" s="10">
        <v>168.94582232915988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  <c r="O146" s="9">
        <v>182.1580127557495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</row>
    <row r="147" spans="1:26">
      <c r="A147" s="1"/>
      <c r="B147" s="5"/>
      <c r="C147" s="9"/>
      <c r="D147" s="10"/>
      <c r="E147" s="10"/>
      <c r="F147" s="11"/>
      <c r="G147" s="9"/>
      <c r="H147" s="10"/>
      <c r="I147" s="9"/>
      <c r="J147" s="10"/>
      <c r="K147" s="11"/>
      <c r="L147" s="9"/>
      <c r="M147" s="10"/>
      <c r="N147" s="11"/>
      <c r="O147" s="9"/>
    </row>
    <row r="148" spans="1:26">
      <c r="A148" s="1"/>
      <c r="B148" s="5"/>
      <c r="C148" s="9"/>
      <c r="D148" s="10"/>
      <c r="E148" s="10"/>
      <c r="F148" s="11"/>
      <c r="G148" s="9"/>
      <c r="H148" s="10"/>
      <c r="I148" s="9"/>
      <c r="J148" s="10"/>
      <c r="K148" s="11"/>
      <c r="L148" s="9"/>
      <c r="M148" s="10"/>
      <c r="N148" s="11"/>
      <c r="O148" s="9"/>
    </row>
    <row r="149" spans="1:26">
      <c r="A149" s="1">
        <v>42005</v>
      </c>
      <c r="B149" s="5">
        <v>148.93150775190688</v>
      </c>
      <c r="C149" s="9">
        <v>177.83860161438747</v>
      </c>
      <c r="D149" s="10">
        <v>147.92116207517668</v>
      </c>
      <c r="E149" s="10">
        <v>170.72632261999382</v>
      </c>
      <c r="F149" s="11">
        <v>171.34964077562665</v>
      </c>
      <c r="G149" s="9">
        <v>175.2190124680526</v>
      </c>
      <c r="H149" s="10">
        <v>161.16863635636085</v>
      </c>
      <c r="I149" s="9">
        <v>226.95259002537901</v>
      </c>
      <c r="J149" s="10">
        <v>141.160054400511</v>
      </c>
      <c r="K149" s="11">
        <v>196.18242581817606</v>
      </c>
      <c r="L149" s="9">
        <v>156.89775433322924</v>
      </c>
      <c r="M149" s="10">
        <v>132.20708636911331</v>
      </c>
      <c r="N149" s="11">
        <v>152.90947189507011</v>
      </c>
      <c r="O149" s="9">
        <v>177.83860161438747</v>
      </c>
    </row>
    <row r="150" spans="1:26">
      <c r="A150" s="1">
        <v>42036</v>
      </c>
      <c r="B150" s="5">
        <v>144.79415123338495</v>
      </c>
      <c r="C150" s="9">
        <v>147.35269724927801</v>
      </c>
      <c r="D150" s="10">
        <v>133.73220598684802</v>
      </c>
      <c r="E150" s="10">
        <v>143.57325625828091</v>
      </c>
      <c r="F150" s="11">
        <v>147.53534347950662</v>
      </c>
      <c r="G150" s="9">
        <v>147.81294575971953</v>
      </c>
      <c r="H150" s="10">
        <v>148.95588329695067</v>
      </c>
      <c r="I150" s="9">
        <v>157.30283391167555</v>
      </c>
      <c r="J150" s="10">
        <v>115.10245281341091</v>
      </c>
      <c r="K150" s="11">
        <v>141.47186188583595</v>
      </c>
      <c r="L150" s="9">
        <v>132.48112661146948</v>
      </c>
      <c r="M150" s="10">
        <v>115.70656655547656</v>
      </c>
      <c r="N150" s="11">
        <v>129.70293181832506</v>
      </c>
      <c r="O150" s="9">
        <v>147.35269724927801</v>
      </c>
    </row>
    <row r="151" spans="1:26">
      <c r="A151" s="1">
        <v>42064</v>
      </c>
      <c r="B151" s="5">
        <v>150.03830730856322</v>
      </c>
      <c r="C151" s="9">
        <v>149.64048242813385</v>
      </c>
      <c r="D151" s="10">
        <v>163.27223916140176</v>
      </c>
      <c r="E151" s="10">
        <v>152.08838619700245</v>
      </c>
      <c r="F151" s="11">
        <v>159.5572344496818</v>
      </c>
      <c r="G151" s="9">
        <v>154.87001294406608</v>
      </c>
      <c r="H151" s="10">
        <v>179.06576850085708</v>
      </c>
      <c r="I151" s="9">
        <v>147.28074986252528</v>
      </c>
      <c r="J151" s="10">
        <v>153.95410840764856</v>
      </c>
      <c r="K151" s="11">
        <v>149.50594417632033</v>
      </c>
      <c r="L151" s="9">
        <v>141.80575147216544</v>
      </c>
      <c r="M151" s="10">
        <v>135.50179496488278</v>
      </c>
      <c r="N151" s="11">
        <v>140.4697507731475</v>
      </c>
      <c r="O151" s="9">
        <v>149.64048242813385</v>
      </c>
    </row>
    <row r="152" spans="1:26">
      <c r="A152" s="1">
        <v>42095</v>
      </c>
      <c r="B152" s="5">
        <v>146.0783474003197</v>
      </c>
      <c r="C152" s="9">
        <v>153.80609130044039</v>
      </c>
      <c r="D152" s="10">
        <v>149.9277014684117</v>
      </c>
      <c r="E152" s="10">
        <v>152.27614435750726</v>
      </c>
      <c r="F152" s="11">
        <v>161.16409316650609</v>
      </c>
      <c r="G152" s="9">
        <v>161.21241276987385</v>
      </c>
      <c r="H152" s="10">
        <v>164.73713281451646</v>
      </c>
      <c r="I152" s="9">
        <v>162.20963881229281</v>
      </c>
      <c r="J152" s="10">
        <v>136.55423402823507</v>
      </c>
      <c r="K152" s="11">
        <v>152.5515269638685</v>
      </c>
      <c r="L152" s="9">
        <v>138.93185330091808</v>
      </c>
      <c r="M152" s="10">
        <v>122.06506893386224</v>
      </c>
      <c r="N152" s="11">
        <v>135.89691421950488</v>
      </c>
      <c r="O152" s="9">
        <v>153.80609130044039</v>
      </c>
    </row>
    <row r="153" spans="1:26">
      <c r="A153" s="1">
        <v>42125</v>
      </c>
      <c r="B153" s="5">
        <v>147.56436160959879</v>
      </c>
      <c r="C153" s="9">
        <v>149.66026351565381</v>
      </c>
      <c r="D153" s="10">
        <v>153.02541298383454</v>
      </c>
      <c r="E153" s="10">
        <v>149.8248451116053</v>
      </c>
      <c r="F153" s="11">
        <v>158.76322732661563</v>
      </c>
      <c r="G153" s="9">
        <v>157.03238446906235</v>
      </c>
      <c r="H153" s="10">
        <v>169.39139339650245</v>
      </c>
      <c r="I153" s="9">
        <v>149.06144814922814</v>
      </c>
      <c r="J153" s="10">
        <v>141.90811753372944</v>
      </c>
      <c r="K153" s="11">
        <v>146.33642093919474</v>
      </c>
      <c r="L153" s="9">
        <v>141.02783136006164</v>
      </c>
      <c r="M153" s="10">
        <v>125.93011129276493</v>
      </c>
      <c r="N153" s="11">
        <v>138.2668961621662</v>
      </c>
      <c r="O153" s="9">
        <v>149.66026351565381</v>
      </c>
    </row>
    <row r="154" spans="1:26">
      <c r="A154" s="1">
        <v>42156</v>
      </c>
      <c r="B154" s="5">
        <v>146.57433954651671</v>
      </c>
      <c r="C154" s="9">
        <v>146.12831808204129</v>
      </c>
      <c r="D154" s="10">
        <v>147.98120110424239</v>
      </c>
      <c r="E154" s="10">
        <v>145.84416013524904</v>
      </c>
      <c r="F154" s="11">
        <v>153.86158050936342</v>
      </c>
      <c r="G154" s="9">
        <v>152.95619477324107</v>
      </c>
      <c r="H154" s="10">
        <v>162.92093563477147</v>
      </c>
      <c r="I154" s="9">
        <v>144.14001457021163</v>
      </c>
      <c r="J154" s="10">
        <v>142.11526864588356</v>
      </c>
      <c r="K154" s="11">
        <v>143.280758010124</v>
      </c>
      <c r="L154" s="9">
        <v>134.79628647944153</v>
      </c>
      <c r="M154" s="10">
        <v>122.00799239641091</v>
      </c>
      <c r="N154" s="11">
        <v>132.40366596703029</v>
      </c>
      <c r="O154" s="9">
        <v>146.12831808204129</v>
      </c>
    </row>
    <row r="155" spans="1:26">
      <c r="A155" s="1">
        <v>42186</v>
      </c>
      <c r="B155" s="5">
        <v>148.05261720223589</v>
      </c>
      <c r="C155" s="9">
        <v>158.0235739305443</v>
      </c>
      <c r="D155" s="10">
        <v>156.40333665665406</v>
      </c>
      <c r="E155" s="10">
        <v>157.0831417103754</v>
      </c>
      <c r="F155" s="11">
        <v>164.99842019761851</v>
      </c>
      <c r="G155" s="9">
        <v>164.24296256341793</v>
      </c>
      <c r="H155" s="10">
        <v>172.52739974556025</v>
      </c>
      <c r="I155" s="9">
        <v>159.73125513270546</v>
      </c>
      <c r="J155" s="10">
        <v>142.99732374676273</v>
      </c>
      <c r="K155" s="11">
        <v>153.66101828117687</v>
      </c>
      <c r="L155" s="9">
        <v>148.68425071916411</v>
      </c>
      <c r="M155" s="10">
        <v>132.79547609620755</v>
      </c>
      <c r="N155" s="11">
        <v>145.87173956986402</v>
      </c>
      <c r="O155" s="9">
        <v>158.0235739305443</v>
      </c>
    </row>
    <row r="156" spans="1:26">
      <c r="A156" s="1">
        <v>42217</v>
      </c>
      <c r="B156" s="5">
        <v>148.37359623923507</v>
      </c>
      <c r="C156" s="9">
        <v>152.84397080291015</v>
      </c>
      <c r="D156" s="10">
        <v>157.02173209424873</v>
      </c>
      <c r="E156" s="10">
        <v>153.12947972364364</v>
      </c>
      <c r="F156" s="11">
        <v>163.16923238389873</v>
      </c>
      <c r="G156" s="9">
        <v>160.40223836577414</v>
      </c>
      <c r="H156" s="10">
        <v>175.61435653898661</v>
      </c>
      <c r="I156" s="9">
        <v>148.28340130335482</v>
      </c>
      <c r="J156" s="10">
        <v>143.76459791683641</v>
      </c>
      <c r="K156" s="11">
        <v>146.60675981397264</v>
      </c>
      <c r="L156" s="9">
        <v>144.53074869861999</v>
      </c>
      <c r="M156" s="10">
        <v>128.73773445560656</v>
      </c>
      <c r="N156" s="11">
        <v>141.69440473208428</v>
      </c>
      <c r="O156" s="9">
        <v>152.84397080291015</v>
      </c>
    </row>
    <row r="157" spans="1:26">
      <c r="A157" s="1">
        <v>42248</v>
      </c>
      <c r="B157" s="5">
        <v>146.05845570311305</v>
      </c>
      <c r="C157" s="9">
        <v>151.03962910894009</v>
      </c>
      <c r="D157" s="10">
        <v>154.26330672540499</v>
      </c>
      <c r="E157" s="10">
        <v>151.1412115005823</v>
      </c>
      <c r="F157" s="11">
        <v>161.31687401608744</v>
      </c>
      <c r="G157" s="9">
        <v>158.17573033436696</v>
      </c>
      <c r="H157" s="10">
        <v>173.79152076104543</v>
      </c>
      <c r="I157" s="9">
        <v>155.92781412545321</v>
      </c>
      <c r="J157" s="10">
        <v>137.02241178222656</v>
      </c>
      <c r="K157" s="11">
        <v>149.17380447868325</v>
      </c>
      <c r="L157" s="9">
        <v>136.39295028723978</v>
      </c>
      <c r="M157" s="10">
        <v>127.43126559553743</v>
      </c>
      <c r="N157" s="11">
        <v>134.71464062568853</v>
      </c>
      <c r="O157" s="9">
        <v>151.03962910894009</v>
      </c>
    </row>
    <row r="158" spans="1:26">
      <c r="A158" s="1">
        <v>42278</v>
      </c>
      <c r="B158" s="5">
        <v>147.76345426598553</v>
      </c>
      <c r="C158" s="9">
        <v>160.21838843308657</v>
      </c>
      <c r="D158" s="10">
        <v>160.10461593137143</v>
      </c>
      <c r="E158" s="10">
        <v>159.57068516223862</v>
      </c>
      <c r="F158" s="11">
        <v>169.69952757208961</v>
      </c>
      <c r="G158" s="9">
        <v>168.21764951730978</v>
      </c>
      <c r="H158" s="10">
        <v>180.16963700376391</v>
      </c>
      <c r="I158" s="9">
        <v>159.84110686030616</v>
      </c>
      <c r="J158" s="10">
        <v>139.20734998551009</v>
      </c>
      <c r="K158" s="11">
        <v>152.48953008715742</v>
      </c>
      <c r="L158" s="9">
        <v>145.71841085202195</v>
      </c>
      <c r="M158" s="10">
        <v>131.66721090851243</v>
      </c>
      <c r="N158" s="11">
        <v>143.14482500986111</v>
      </c>
      <c r="O158" s="9">
        <v>160.21838843308657</v>
      </c>
    </row>
    <row r="159" spans="1:26">
      <c r="A159" s="1">
        <v>42309</v>
      </c>
      <c r="B159" s="5">
        <v>143.56452550403401</v>
      </c>
      <c r="C159" s="9">
        <v>148.57964007777335</v>
      </c>
      <c r="D159" s="10">
        <v>147.86235606197229</v>
      </c>
      <c r="E159" s="10">
        <v>147.82555336195364</v>
      </c>
      <c r="F159" s="11">
        <v>156.20341999123374</v>
      </c>
      <c r="G159" s="9">
        <v>154.6863437318608</v>
      </c>
      <c r="H159" s="10">
        <v>165.17687089270376</v>
      </c>
      <c r="I159" s="9">
        <v>146.07653856168599</v>
      </c>
      <c r="J159" s="10">
        <v>129.23909680819546</v>
      </c>
      <c r="K159" s="11">
        <v>140.05104793831731</v>
      </c>
      <c r="L159" s="9">
        <v>137.49363621242733</v>
      </c>
      <c r="M159" s="10">
        <v>123.48142561452563</v>
      </c>
      <c r="N159" s="11">
        <v>134.93540827274489</v>
      </c>
      <c r="O159" s="9">
        <v>148.57964007777335</v>
      </c>
    </row>
    <row r="160" spans="1:26">
      <c r="A160" s="1">
        <v>42339</v>
      </c>
      <c r="B160" s="5">
        <v>142.73353773294357</v>
      </c>
      <c r="C160" s="9">
        <v>175.56839791895359</v>
      </c>
      <c r="D160" s="10">
        <v>144.61459120513067</v>
      </c>
      <c r="E160" s="10">
        <v>167.89552742907898</v>
      </c>
      <c r="F160" s="11">
        <v>174.34818575816621</v>
      </c>
      <c r="G160" s="9">
        <v>179.81473516598132</v>
      </c>
      <c r="H160" s="10">
        <v>159.4531148893937</v>
      </c>
      <c r="I160" s="9">
        <v>204.34324846377064</v>
      </c>
      <c r="J160" s="10">
        <v>130.04732096951059</v>
      </c>
      <c r="K160" s="11">
        <v>177.59793046175909</v>
      </c>
      <c r="L160" s="9">
        <v>152.93263784054807</v>
      </c>
      <c r="M160" s="10">
        <v>130.90884442223424</v>
      </c>
      <c r="N160" s="11">
        <v>149.12235438902755</v>
      </c>
      <c r="O160" s="9">
        <v>175.56839791895359</v>
      </c>
    </row>
    <row r="161" spans="1:15">
      <c r="A161" s="1">
        <v>42370</v>
      </c>
      <c r="B161" s="5">
        <v>141.40295958011794</v>
      </c>
      <c r="C161" s="9">
        <v>170.63987029817747</v>
      </c>
      <c r="D161" s="10">
        <v>133.04255680119445</v>
      </c>
      <c r="E161" s="10">
        <v>161.56749153180485</v>
      </c>
      <c r="F161" s="11">
        <v>162.75440406034431</v>
      </c>
      <c r="G161" s="9">
        <v>169.50536247687191</v>
      </c>
      <c r="H161" s="10">
        <v>143.28436140987054</v>
      </c>
      <c r="I161" s="9">
        <v>214.67508014887389</v>
      </c>
      <c r="J161" s="10">
        <v>140.42790960118057</v>
      </c>
      <c r="K161" s="11">
        <v>188.18164743970502</v>
      </c>
      <c r="L161" s="9">
        <v>148.06257784859491</v>
      </c>
      <c r="M161" s="10">
        <v>116.22735442142348</v>
      </c>
      <c r="N161" s="11">
        <v>142.74167889467222</v>
      </c>
      <c r="O161" s="9">
        <v>170.63987029817747</v>
      </c>
    </row>
    <row r="162" spans="1:15">
      <c r="A162" s="1">
        <v>42401</v>
      </c>
      <c r="B162" s="5">
        <v>140.16577631897491</v>
      </c>
      <c r="C162" s="9">
        <v>149.60541502165677</v>
      </c>
      <c r="D162" s="10">
        <v>134.93163411892104</v>
      </c>
      <c r="E162" s="10">
        <v>145.55406816575768</v>
      </c>
      <c r="F162" s="11">
        <v>149.64324363965966</v>
      </c>
      <c r="G162" s="9">
        <v>150.66408035932426</v>
      </c>
      <c r="H162" s="10">
        <v>148.72222743884544</v>
      </c>
      <c r="I162" s="9">
        <v>159.87615964374842</v>
      </c>
      <c r="J162" s="10">
        <v>135.04629081729783</v>
      </c>
      <c r="K162" s="11">
        <v>150.73739215818705</v>
      </c>
      <c r="L162" s="9">
        <v>133.22574931209584</v>
      </c>
      <c r="M162" s="10">
        <v>108.95491441543152</v>
      </c>
      <c r="N162" s="11">
        <v>129.08348857831137</v>
      </c>
      <c r="O162" s="9">
        <v>149.60541502165677</v>
      </c>
    </row>
    <row r="163" spans="1:15">
      <c r="A163" s="1">
        <v>42430</v>
      </c>
      <c r="B163" s="5">
        <v>143.94366362822848</v>
      </c>
      <c r="C163" s="9">
        <v>151.6511667443383</v>
      </c>
      <c r="D163" s="10">
        <v>151.26038650293745</v>
      </c>
      <c r="E163" s="10">
        <v>150.53587806725389</v>
      </c>
      <c r="F163" s="11">
        <v>157.93941609230396</v>
      </c>
      <c r="G163" s="9">
        <v>156.6508995397065</v>
      </c>
      <c r="H163" s="10">
        <v>166.63445534474658</v>
      </c>
      <c r="I163" s="9">
        <v>157.17269044117717</v>
      </c>
      <c r="J163" s="10">
        <v>149.24425359316959</v>
      </c>
      <c r="K163" s="11">
        <v>153.76717342913142</v>
      </c>
      <c r="L163" s="9">
        <v>140.54038946324212</v>
      </c>
      <c r="M163" s="10">
        <v>121.16758350641997</v>
      </c>
      <c r="N163" s="11">
        <v>136.78538276628956</v>
      </c>
      <c r="O163" s="9">
        <v>151.6511667443383</v>
      </c>
    </row>
    <row r="164" spans="1:15">
      <c r="A164" s="1">
        <v>42461</v>
      </c>
      <c r="B164" s="5">
        <v>141.84676570165334</v>
      </c>
      <c r="C164" s="9">
        <v>147.00651520531926</v>
      </c>
      <c r="D164" s="10">
        <v>145.20124414734232</v>
      </c>
      <c r="E164" s="10">
        <v>146.02073036551042</v>
      </c>
      <c r="F164" s="11">
        <v>155.59349345254452</v>
      </c>
      <c r="G164" s="9">
        <v>155.47547424542964</v>
      </c>
      <c r="H164" s="10">
        <v>159.56868622569829</v>
      </c>
      <c r="I164" s="9">
        <v>146.86130788518972</v>
      </c>
      <c r="J164" s="10">
        <v>140.20451538559379</v>
      </c>
      <c r="K164" s="11">
        <v>144.42571780401281</v>
      </c>
      <c r="L164" s="9">
        <v>137.12830403620501</v>
      </c>
      <c r="M164" s="10">
        <v>112.59824457924329</v>
      </c>
      <c r="N164" s="11">
        <v>132.67058169803201</v>
      </c>
      <c r="O164" s="9">
        <v>147.00651520531926</v>
      </c>
    </row>
    <row r="165" spans="1:15">
      <c r="A165" s="1">
        <v>42491</v>
      </c>
      <c r="B165" s="5">
        <v>143.2583439183887</v>
      </c>
      <c r="C165" s="9">
        <v>145.94384833152569</v>
      </c>
      <c r="D165" s="10">
        <v>144.18926927175377</v>
      </c>
      <c r="E165" s="10">
        <v>144.82764594719694</v>
      </c>
      <c r="F165" s="11">
        <v>153.07142938709265</v>
      </c>
      <c r="G165" s="9">
        <v>152.81918035891249</v>
      </c>
      <c r="H165" s="10">
        <v>158.79693646102851</v>
      </c>
      <c r="I165" s="9">
        <v>145.49053513673636</v>
      </c>
      <c r="J165" s="10">
        <v>135.3643047410819</v>
      </c>
      <c r="K165" s="11">
        <v>141.62239357149028</v>
      </c>
      <c r="L165" s="9">
        <v>139.00318491326831</v>
      </c>
      <c r="M165" s="10">
        <v>115.91757693275295</v>
      </c>
      <c r="N165" s="11">
        <v>134.75658433451289</v>
      </c>
      <c r="O165" s="9">
        <v>145.94384833152569</v>
      </c>
    </row>
    <row r="166" spans="1:15">
      <c r="A166" s="1">
        <v>42522</v>
      </c>
      <c r="B166" s="5">
        <v>143.63388622555797</v>
      </c>
      <c r="C166" s="9">
        <v>136.25776820725267</v>
      </c>
      <c r="D166" s="10">
        <v>143.8016746103192</v>
      </c>
      <c r="E166" s="10">
        <v>137.46678949048743</v>
      </c>
      <c r="F166" s="11">
        <v>144.22779104234826</v>
      </c>
      <c r="G166" s="9">
        <v>141.35814984251098</v>
      </c>
      <c r="H166" s="10">
        <v>159.18118883071776</v>
      </c>
      <c r="I166" s="9">
        <v>131.71599798638826</v>
      </c>
      <c r="J166" s="10">
        <v>135.59452407679584</v>
      </c>
      <c r="K166" s="11">
        <v>133.12939946473162</v>
      </c>
      <c r="L166" s="9">
        <v>130.38895883548128</v>
      </c>
      <c r="M166" s="10">
        <v>114.40054834691968</v>
      </c>
      <c r="N166" s="11">
        <v>127.40184177470987</v>
      </c>
      <c r="O166" s="9">
        <v>136.25776820725267</v>
      </c>
    </row>
    <row r="167" spans="1:15">
      <c r="A167" s="1">
        <v>42552</v>
      </c>
      <c r="B167" s="5">
        <v>144.59488526473879</v>
      </c>
      <c r="C167" s="9">
        <v>158.25540087383573</v>
      </c>
      <c r="D167" s="10">
        <v>145.4645683494914</v>
      </c>
      <c r="E167" s="10">
        <v>154.62130157974295</v>
      </c>
      <c r="F167" s="11">
        <v>163.17477214459925</v>
      </c>
      <c r="G167" s="9">
        <v>165.31062264911355</v>
      </c>
      <c r="H167" s="10">
        <v>160.51704842946978</v>
      </c>
      <c r="I167" s="9">
        <v>166.75237304998714</v>
      </c>
      <c r="J167" s="10">
        <v>134.70648660802652</v>
      </c>
      <c r="K167" s="11">
        <v>154.79849800437512</v>
      </c>
      <c r="L167" s="9">
        <v>144.10726200143591</v>
      </c>
      <c r="M167" s="10">
        <v>117.52231780443032</v>
      </c>
      <c r="N167" s="11">
        <v>139.3129266997926</v>
      </c>
      <c r="O167" s="9">
        <v>158.25540087383573</v>
      </c>
    </row>
    <row r="168" spans="1:15">
      <c r="A168" s="1">
        <v>42583</v>
      </c>
      <c r="B168" s="5">
        <v>145.4727048295745</v>
      </c>
      <c r="C168" s="9">
        <v>145.42787660006536</v>
      </c>
      <c r="D168" s="10">
        <v>148.15133554015773</v>
      </c>
      <c r="E168" s="10">
        <v>145.39509482622131</v>
      </c>
      <c r="F168" s="11">
        <v>154.71128857424623</v>
      </c>
      <c r="G168" s="9">
        <v>152.21723120346797</v>
      </c>
      <c r="H168" s="10">
        <v>166.06117267081854</v>
      </c>
      <c r="I168" s="9">
        <v>142.76159289147867</v>
      </c>
      <c r="J168" s="10">
        <v>132.73010936602887</v>
      </c>
      <c r="K168" s="11">
        <v>138.94288060386509</v>
      </c>
      <c r="L168" s="9">
        <v>137.67378664706703</v>
      </c>
      <c r="M168" s="10">
        <v>116.14386034997777</v>
      </c>
      <c r="N168" s="11">
        <v>133.76196548183529</v>
      </c>
      <c r="O168" s="9">
        <v>145.42787660006536</v>
      </c>
    </row>
    <row r="169" spans="1:15">
      <c r="A169" s="1">
        <v>42614</v>
      </c>
      <c r="B169" s="5">
        <v>142.95253125430878</v>
      </c>
      <c r="C169" s="9">
        <v>143.62589331453935</v>
      </c>
      <c r="D169" s="10">
        <v>143.47630165476801</v>
      </c>
      <c r="E169" s="11">
        <v>142.94296179193</v>
      </c>
      <c r="F169" s="11">
        <v>151.69296904062602</v>
      </c>
      <c r="G169" s="9">
        <v>149.3889578866355</v>
      </c>
      <c r="H169" s="10">
        <v>161.144082646546</v>
      </c>
      <c r="I169" s="9">
        <v>147.93813582300837</v>
      </c>
      <c r="J169" s="10">
        <v>127.95742715536315</v>
      </c>
      <c r="K169" s="11">
        <v>140.7282133269847</v>
      </c>
      <c r="L169" s="9">
        <v>135.25064649341331</v>
      </c>
      <c r="M169" s="10">
        <v>115.07781181267376</v>
      </c>
      <c r="N169" s="11">
        <v>131.49899865439295</v>
      </c>
      <c r="O169" s="9">
        <v>143.62589331453935</v>
      </c>
    </row>
    <row r="170" spans="1:15">
      <c r="A170" s="1">
        <v>42644</v>
      </c>
      <c r="B170" s="5">
        <v>142.63149029810296</v>
      </c>
      <c r="C170" s="9">
        <v>150.65760708058906</v>
      </c>
      <c r="D170" s="10">
        <v>141.29341563017982</v>
      </c>
      <c r="E170" s="11">
        <v>147.72738223492297</v>
      </c>
      <c r="F170" s="11">
        <v>156.05956841892106</v>
      </c>
      <c r="G170" s="9">
        <v>156.90482549990216</v>
      </c>
      <c r="H170" s="10">
        <v>157.98954591608492</v>
      </c>
      <c r="I170" s="9">
        <v>152.63008616093742</v>
      </c>
      <c r="J170" s="10">
        <v>123.2615448923285</v>
      </c>
      <c r="K170" s="11">
        <v>141.81266761264442</v>
      </c>
      <c r="L170" s="9">
        <v>140.8297976449025</v>
      </c>
      <c r="M170" s="10">
        <v>114.13458394434623</v>
      </c>
      <c r="N170" s="11">
        <v>135.91007429356452</v>
      </c>
      <c r="O170" s="9">
        <v>150.65760708058906</v>
      </c>
    </row>
    <row r="171" spans="1:15">
      <c r="A171" s="1">
        <v>42675</v>
      </c>
      <c r="B171" s="5">
        <v>141.36585867849018</v>
      </c>
      <c r="C171" s="9">
        <v>147.78210971139333</v>
      </c>
      <c r="D171" s="10">
        <v>138.40641343219269</v>
      </c>
      <c r="E171" s="11">
        <v>144.84699028150226</v>
      </c>
      <c r="F171" s="11">
        <v>153.1845856698983</v>
      </c>
      <c r="G171" s="9">
        <v>153.35670689839651</v>
      </c>
      <c r="H171" s="10">
        <v>156.18024166335059</v>
      </c>
      <c r="I171" s="9">
        <v>155.04197107548865</v>
      </c>
      <c r="J171" s="10">
        <v>122.67516547614366</v>
      </c>
      <c r="K171" s="11">
        <v>142.96540361929559</v>
      </c>
      <c r="L171" s="9">
        <v>133.9953966232261</v>
      </c>
      <c r="M171" s="10">
        <v>113.67546768597994</v>
      </c>
      <c r="N171" s="11">
        <v>130.26947036153757</v>
      </c>
      <c r="O171" s="9">
        <v>147.78210971139333</v>
      </c>
    </row>
    <row r="172" spans="1:15">
      <c r="A172" s="1">
        <v>42705</v>
      </c>
      <c r="B172" s="5">
        <v>140.54936008414199</v>
      </c>
      <c r="C172" s="9">
        <v>173.51184752271089</v>
      </c>
      <c r="D172" s="10">
        <v>138.19717779935181</v>
      </c>
      <c r="E172" s="11">
        <v>164.72562467915503</v>
      </c>
      <c r="F172" s="11">
        <v>171.26068679226788</v>
      </c>
      <c r="G172" s="9">
        <v>177.44847406099893</v>
      </c>
      <c r="H172" s="10">
        <v>153.81877453461138</v>
      </c>
      <c r="I172" s="9">
        <v>202.17507574725354</v>
      </c>
      <c r="J172" s="10">
        <v>125.01958680721089</v>
      </c>
      <c r="K172" s="11">
        <v>174.26800772917679</v>
      </c>
      <c r="L172" s="9">
        <v>153.26951041162644</v>
      </c>
      <c r="M172" s="10">
        <v>118.51042649355905</v>
      </c>
      <c r="N172" s="11">
        <v>147.1306712804124</v>
      </c>
      <c r="O172" s="9">
        <v>173.51184752271089</v>
      </c>
    </row>
    <row r="173" spans="1:15">
      <c r="A173" s="1">
        <v>42736</v>
      </c>
      <c r="B173" s="5">
        <v>143.06417814985988</v>
      </c>
      <c r="C173" s="9">
        <v>172.19506727622732</v>
      </c>
      <c r="D173" s="10">
        <v>129.12916253599127</v>
      </c>
      <c r="E173" s="11">
        <v>161.7247071564031</v>
      </c>
      <c r="F173" s="11">
        <v>162.20228420610857</v>
      </c>
      <c r="G173" s="9">
        <v>169.53172842644491</v>
      </c>
      <c r="H173" s="10">
        <v>140.73664413408417</v>
      </c>
      <c r="I173" s="9">
        <v>219.44993647389731</v>
      </c>
      <c r="J173" s="10">
        <v>135.28817347860141</v>
      </c>
      <c r="K173" s="11">
        <v>189.24093616180349</v>
      </c>
      <c r="L173" s="9">
        <v>150.12069367872277</v>
      </c>
      <c r="M173" s="10">
        <v>107.57740315931252</v>
      </c>
      <c r="N173" s="11">
        <v>142.85287655898091</v>
      </c>
      <c r="O173" s="9">
        <v>172.19506727622732</v>
      </c>
    </row>
    <row r="174" spans="1:15">
      <c r="A174" s="1">
        <v>42767</v>
      </c>
      <c r="B174" s="5">
        <v>139.97745549573517</v>
      </c>
      <c r="C174" s="9">
        <v>144.65657189580369</v>
      </c>
      <c r="D174" s="10">
        <v>127.97844409674033</v>
      </c>
      <c r="E174" s="11">
        <v>140.10204996396311</v>
      </c>
      <c r="F174" s="11">
        <v>144.27088048754442</v>
      </c>
      <c r="G174" s="9">
        <v>146.06953812092203</v>
      </c>
      <c r="H174" s="10">
        <v>140.57019101396276</v>
      </c>
      <c r="I174" s="9">
        <v>161.90326479045231</v>
      </c>
      <c r="J174" s="10">
        <v>133.20037579663295</v>
      </c>
      <c r="K174" s="11">
        <v>151.27916254927709</v>
      </c>
      <c r="L174" s="9">
        <v>127.28291717262894</v>
      </c>
      <c r="M174" s="10">
        <v>98.19868726045155</v>
      </c>
      <c r="N174" s="11">
        <v>122.25132395467786</v>
      </c>
      <c r="O174" s="9">
        <v>144.65657189580369</v>
      </c>
    </row>
    <row r="175" spans="1:15">
      <c r="A175" s="1">
        <v>42795</v>
      </c>
      <c r="B175" s="5">
        <v>144.75500081595493</v>
      </c>
      <c r="C175" s="9">
        <v>151.31798517813255</v>
      </c>
      <c r="D175" s="10">
        <v>149.88785881061375</v>
      </c>
      <c r="E175" s="11">
        <v>149.94309148511834</v>
      </c>
      <c r="F175" s="11">
        <v>157.8925501373065</v>
      </c>
      <c r="G175" s="9">
        <v>156.8881646790814</v>
      </c>
      <c r="H175" s="10">
        <v>165.61241966082335</v>
      </c>
      <c r="I175" s="9">
        <v>154.57050753535728</v>
      </c>
      <c r="J175" s="10">
        <v>149.34462023554428</v>
      </c>
      <c r="K175" s="11">
        <v>152.20891073109328</v>
      </c>
      <c r="L175" s="9">
        <v>138.31538780438569</v>
      </c>
      <c r="M175" s="10">
        <v>113.77547222715165</v>
      </c>
      <c r="N175" s="11">
        <v>133.60601270030642</v>
      </c>
      <c r="O175" s="9">
        <v>151.31798517813255</v>
      </c>
    </row>
    <row r="176" spans="1:15">
      <c r="A176" s="1">
        <v>42826</v>
      </c>
      <c r="B176" s="5">
        <v>140.63174883671485</v>
      </c>
      <c r="C176" s="9">
        <v>150.9450424892101</v>
      </c>
      <c r="D176" s="10">
        <v>132.69135419901184</v>
      </c>
      <c r="E176" s="11">
        <v>145.85450988478618</v>
      </c>
      <c r="F176" s="11">
        <v>154.87652169417217</v>
      </c>
      <c r="G176" s="9">
        <v>158.68189654796132</v>
      </c>
      <c r="H176" s="10">
        <v>145.27741999598982</v>
      </c>
      <c r="I176" s="9">
        <v>163.23623433556446</v>
      </c>
      <c r="J176" s="10">
        <v>127.95472440546249</v>
      </c>
      <c r="K176" s="11">
        <v>149.91412246247259</v>
      </c>
      <c r="L176" s="9">
        <v>131.5809865616275</v>
      </c>
      <c r="M176" s="10">
        <v>101.73404128540737</v>
      </c>
      <c r="N176" s="11">
        <v>126.1332138160887</v>
      </c>
      <c r="O176" s="9">
        <v>150.9450424892101</v>
      </c>
    </row>
    <row r="177" spans="1:15">
      <c r="A177" s="1">
        <v>42856</v>
      </c>
      <c r="B177" s="5">
        <v>145.57176279624181</v>
      </c>
      <c r="C177" s="9">
        <v>146.93298319957191</v>
      </c>
      <c r="D177" s="10">
        <v>149.52236282594174</v>
      </c>
      <c r="E177" s="11">
        <v>146.89607632336188</v>
      </c>
      <c r="F177" s="11">
        <v>156.64681222330768</v>
      </c>
      <c r="G177" s="9">
        <v>155.12682808029979</v>
      </c>
      <c r="H177" s="10">
        <v>166.88857804319937</v>
      </c>
      <c r="I177" s="9">
        <v>145.78689524062</v>
      </c>
      <c r="J177" s="10">
        <v>142.19432675417835</v>
      </c>
      <c r="K177" s="11">
        <v>144.42980027997214</v>
      </c>
      <c r="L177" s="9">
        <v>134.89377871019073</v>
      </c>
      <c r="M177" s="10">
        <v>113.82570404609559</v>
      </c>
      <c r="N177" s="11">
        <v>131.02091665231745</v>
      </c>
      <c r="O177" s="9">
        <v>146.93298319957191</v>
      </c>
    </row>
    <row r="178" spans="1:15">
      <c r="A178" s="1">
        <v>42887</v>
      </c>
      <c r="B178" s="5">
        <v>144.86983561336345</v>
      </c>
      <c r="C178" s="9">
        <v>145.19901271455336</v>
      </c>
      <c r="D178" s="10">
        <v>141.54094555102151</v>
      </c>
      <c r="E178" s="11">
        <v>143.56391521729282</v>
      </c>
      <c r="F178" s="11">
        <v>151.35542035419292</v>
      </c>
      <c r="G178" s="9">
        <v>151.07847022560293</v>
      </c>
      <c r="H178" s="10">
        <v>157.4245166648445</v>
      </c>
      <c r="I178" s="9">
        <v>146.88832057512931</v>
      </c>
      <c r="J178" s="10">
        <v>139.47847423438472</v>
      </c>
      <c r="K178" s="11">
        <v>143.96078871011659</v>
      </c>
      <c r="L178" s="9">
        <v>131.99377015126325</v>
      </c>
      <c r="M178" s="10">
        <v>107.74660434936344</v>
      </c>
      <c r="N178" s="11">
        <v>127.47095711067043</v>
      </c>
      <c r="O178" s="9">
        <v>145.19901271455336</v>
      </c>
    </row>
    <row r="179" spans="1:15">
      <c r="A179" s="1">
        <v>42917</v>
      </c>
      <c r="B179" s="5">
        <v>146.14666738495617</v>
      </c>
      <c r="C179" s="9">
        <v>161.77408706037841</v>
      </c>
      <c r="D179" s="10">
        <v>149.13850874685278</v>
      </c>
      <c r="E179" s="11">
        <v>158.16847239830923</v>
      </c>
      <c r="F179" s="11">
        <v>167.39765783236706</v>
      </c>
      <c r="G179" s="9">
        <v>169.41136648211869</v>
      </c>
      <c r="H179" s="10">
        <v>165.29723150592051</v>
      </c>
      <c r="I179" s="9">
        <v>173.4794721086329</v>
      </c>
      <c r="J179" s="10">
        <v>148.92912200980581</v>
      </c>
      <c r="K179" s="11">
        <v>164.42981654340264</v>
      </c>
      <c r="L179" s="9">
        <v>143.73823226865113</v>
      </c>
      <c r="M179" s="10">
        <v>112.3837776449143</v>
      </c>
      <c r="N179" s="11">
        <v>138.0615983056272</v>
      </c>
      <c r="O179" s="9">
        <v>161.77408706037841</v>
      </c>
    </row>
    <row r="180" spans="1:15">
      <c r="A180" s="1">
        <v>42948</v>
      </c>
      <c r="B180" s="5">
        <v>147.402137983838</v>
      </c>
      <c r="C180" s="9">
        <v>147.19641448359732</v>
      </c>
      <c r="D180" s="10">
        <v>154.4310400678132</v>
      </c>
      <c r="E180" s="11">
        <v>148.28591147153963</v>
      </c>
      <c r="F180" s="11">
        <v>158.44332760483249</v>
      </c>
      <c r="G180" s="9">
        <v>154.97261704273592</v>
      </c>
      <c r="H180" s="10">
        <v>173.26901118152216</v>
      </c>
      <c r="I180" s="9">
        <v>147.1300980389623</v>
      </c>
      <c r="J180" s="10">
        <v>149.45876374861189</v>
      </c>
      <c r="K180" s="11">
        <v>148.11003383999665</v>
      </c>
      <c r="L180" s="9">
        <v>134.35568554106919</v>
      </c>
      <c r="M180" s="10">
        <v>116.17330935864365</v>
      </c>
      <c r="N180" s="11">
        <v>131.06584880919016</v>
      </c>
      <c r="O180" s="9">
        <v>147.19641448359732</v>
      </c>
    </row>
    <row r="181" spans="1:15">
      <c r="A181" s="1">
        <v>42979</v>
      </c>
      <c r="B181" s="5">
        <v>145.28020079110743</v>
      </c>
      <c r="C181" s="9">
        <v>153.3747319855168</v>
      </c>
      <c r="D181" s="10">
        <v>148.20103456789064</v>
      </c>
      <c r="E181" s="11">
        <v>151.39169215342969</v>
      </c>
      <c r="F181" s="11">
        <v>161.80120953690465</v>
      </c>
      <c r="G181" s="9">
        <v>161.03511735400161</v>
      </c>
      <c r="H181" s="10">
        <v>165.90942786679497</v>
      </c>
      <c r="I181" s="9">
        <v>162.52396955583978</v>
      </c>
      <c r="J181" s="10">
        <v>139.68251571796628</v>
      </c>
      <c r="K181" s="11">
        <v>154.25369185160145</v>
      </c>
      <c r="L181" s="9">
        <v>138.32279465936671</v>
      </c>
      <c r="M181" s="10">
        <v>114.99425129495808</v>
      </c>
      <c r="N181" s="11">
        <v>133.98702618946859</v>
      </c>
      <c r="O181" s="9">
        <v>153.3747319855168</v>
      </c>
    </row>
    <row r="182" spans="1:15">
      <c r="A182" s="1">
        <v>43009</v>
      </c>
      <c r="B182" s="5">
        <v>145.88803589621276</v>
      </c>
      <c r="C182" s="9">
        <v>155.39055554378916</v>
      </c>
      <c r="D182" s="10">
        <v>152.31508766328528</v>
      </c>
      <c r="E182" s="11">
        <v>154.01179402764365</v>
      </c>
      <c r="F182" s="11">
        <v>163.62394770857509</v>
      </c>
      <c r="G182" s="9">
        <v>163.0278639820923</v>
      </c>
      <c r="H182" s="10">
        <v>170.85751116968149</v>
      </c>
      <c r="I182" s="9">
        <v>156.97392609183709</v>
      </c>
      <c r="J182" s="10">
        <v>135.69789675637693</v>
      </c>
      <c r="K182" s="11">
        <v>149.35646401137464</v>
      </c>
      <c r="L182" s="9">
        <v>140.36172030285087</v>
      </c>
      <c r="M182" s="10">
        <v>113.70122681856262</v>
      </c>
      <c r="N182" s="11">
        <v>135.4483321747698</v>
      </c>
      <c r="O182" s="9">
        <v>155.39055554378916</v>
      </c>
    </row>
    <row r="183" spans="1:15">
      <c r="A183" s="1">
        <v>43040</v>
      </c>
      <c r="B183" s="5">
        <v>144.36608210479645</v>
      </c>
      <c r="C183" s="9">
        <v>151.18937200871309</v>
      </c>
      <c r="D183" s="10">
        <v>145.45925252692624</v>
      </c>
      <c r="E183" s="11">
        <v>149.15626229371981</v>
      </c>
      <c r="F183" s="11">
        <v>158.2231376517509</v>
      </c>
      <c r="G183" s="9">
        <v>157.85011355690639</v>
      </c>
      <c r="H183" s="10">
        <v>163.25994781115784</v>
      </c>
      <c r="I183" s="9">
        <v>155.93653398243083</v>
      </c>
      <c r="J183" s="10">
        <v>131.39721126550816</v>
      </c>
      <c r="K183" s="11">
        <v>146.93122715422666</v>
      </c>
      <c r="L183" s="9">
        <v>134.30345239451634</v>
      </c>
      <c r="M183" s="10">
        <v>110.24969375554582</v>
      </c>
      <c r="N183" s="11">
        <v>129.88689689678009</v>
      </c>
      <c r="O183" s="9">
        <v>151.18937200871309</v>
      </c>
    </row>
    <row r="184" spans="1:15">
      <c r="A184" s="1">
        <v>43070</v>
      </c>
      <c r="B184" s="5">
        <v>143.0279204000588</v>
      </c>
      <c r="C184" s="9">
        <v>178.15792732846333</v>
      </c>
      <c r="D184" s="10">
        <v>141.39134167671884</v>
      </c>
      <c r="E184" s="11">
        <v>169.00814946814407</v>
      </c>
      <c r="F184" s="11">
        <v>176.30386919104143</v>
      </c>
      <c r="G184" s="9">
        <v>182.8999319218953</v>
      </c>
      <c r="H184" s="10">
        <v>157.5639520982528</v>
      </c>
      <c r="I184" s="9">
        <v>210.97192179256518</v>
      </c>
      <c r="J184" s="10">
        <v>127.38553738013792</v>
      </c>
      <c r="K184" s="11">
        <v>180.63255273033636</v>
      </c>
      <c r="L184" s="9">
        <v>151.47253529370204</v>
      </c>
      <c r="M184" s="10">
        <v>113.40624350375012</v>
      </c>
      <c r="N184" s="11">
        <v>144.72631786653844</v>
      </c>
      <c r="O184" s="9">
        <v>178.15792732846333</v>
      </c>
    </row>
    <row r="185" spans="1:15">
      <c r="A185" s="1">
        <v>43101</v>
      </c>
      <c r="B185" s="5">
        <v>144.43144964392772</v>
      </c>
      <c r="C185" s="9">
        <v>174.86898372362998</v>
      </c>
      <c r="D185" s="10">
        <v>137.68788591649567</v>
      </c>
      <c r="E185" s="11">
        <v>165.90506773692647</v>
      </c>
      <c r="F185" s="11">
        <v>168.03093115175261</v>
      </c>
      <c r="G185" s="9">
        <v>174.03048803499917</v>
      </c>
      <c r="H185" s="10">
        <v>151.33486388679626</v>
      </c>
      <c r="I185" s="9">
        <v>221.61207147260492</v>
      </c>
      <c r="J185" s="10">
        <v>142.54031448034141</v>
      </c>
      <c r="K185" s="11">
        <v>193.34491581821538</v>
      </c>
      <c r="L185" s="9">
        <v>145.29342714585832</v>
      </c>
      <c r="M185" s="10">
        <v>111.2150895592022</v>
      </c>
      <c r="N185" s="11">
        <v>139.55415378212578</v>
      </c>
      <c r="O185" s="9">
        <v>174.86898372362998</v>
      </c>
    </row>
    <row r="186" spans="1:15">
      <c r="A186" s="1">
        <v>43132</v>
      </c>
      <c r="B186" s="5">
        <v>140.42926532742229</v>
      </c>
      <c r="C186" s="9">
        <v>145.25739073779812</v>
      </c>
      <c r="D186" s="10">
        <v>130.47090377028127</v>
      </c>
      <c r="E186" s="11">
        <v>141.18292262369445</v>
      </c>
      <c r="F186" s="11">
        <v>145.59572151046723</v>
      </c>
      <c r="G186" s="9">
        <v>146.714194683915</v>
      </c>
      <c r="H186" s="10">
        <v>144.29333271640104</v>
      </c>
      <c r="I186" s="9">
        <v>162.94689660411231</v>
      </c>
      <c r="J186" s="10">
        <v>132.60847440694025</v>
      </c>
      <c r="K186" s="11">
        <v>151.69604414827668</v>
      </c>
      <c r="L186" s="9">
        <v>121.14942436825579</v>
      </c>
      <c r="M186" s="10">
        <v>97.218586141098015</v>
      </c>
      <c r="N186" s="11">
        <v>117.04378892300915</v>
      </c>
      <c r="O186" s="9">
        <v>145.25739073779812</v>
      </c>
    </row>
    <row r="187" spans="1:15">
      <c r="A187" s="1">
        <v>43160</v>
      </c>
      <c r="B187" s="5">
        <v>145.85082046893609</v>
      </c>
      <c r="C187" s="9">
        <v>155.3345299693502</v>
      </c>
      <c r="D187" s="10">
        <v>151.43832844463103</v>
      </c>
      <c r="E187" s="11">
        <v>153.31416642009862</v>
      </c>
      <c r="F187" s="11">
        <v>162.85423115813919</v>
      </c>
      <c r="G187" s="9">
        <v>162.85243776330137</v>
      </c>
      <c r="H187" s="10">
        <v>167.24164054198428</v>
      </c>
      <c r="I187" s="9">
        <v>159.77745045677236</v>
      </c>
      <c r="J187" s="10">
        <v>149.72627082693322</v>
      </c>
      <c r="K187" s="11">
        <v>155.55069020388663</v>
      </c>
      <c r="L187" s="9">
        <v>134.54935610088077</v>
      </c>
      <c r="M187" s="10">
        <v>112.71416955277567</v>
      </c>
      <c r="N187" s="11">
        <v>130.34540267486395</v>
      </c>
      <c r="O187" s="9">
        <v>155.3345299693502</v>
      </c>
    </row>
    <row r="188" spans="1:15">
      <c r="A188" s="1">
        <v>43191</v>
      </c>
      <c r="B188" s="5">
        <v>145.0563075208002</v>
      </c>
      <c r="C188" s="9">
        <v>151.38024810737474</v>
      </c>
      <c r="D188" s="10">
        <v>147.01608126327321</v>
      </c>
      <c r="E188" s="11">
        <v>149.7272885565136</v>
      </c>
      <c r="F188" s="11">
        <v>160.75597919880732</v>
      </c>
      <c r="G188" s="9">
        <v>161.23491029970216</v>
      </c>
      <c r="H188" s="10">
        <v>162.88146310437563</v>
      </c>
      <c r="I188" s="9">
        <v>158.25747082619762</v>
      </c>
      <c r="J188" s="10">
        <v>144.00117230200237</v>
      </c>
      <c r="K188" s="11">
        <v>152.93638071300913</v>
      </c>
      <c r="L188" s="9">
        <v>131.32121309813471</v>
      </c>
      <c r="M188" s="10">
        <v>103.94518364217605</v>
      </c>
      <c r="N188" s="11">
        <v>126.33162824367852</v>
      </c>
      <c r="O188" s="9">
        <v>151.38024810737474</v>
      </c>
    </row>
    <row r="189" spans="1:15">
      <c r="A189" s="1">
        <v>43221</v>
      </c>
      <c r="B189" s="5">
        <v>144.05316434151914</v>
      </c>
      <c r="C189" s="9">
        <v>131.66544050823691</v>
      </c>
      <c r="D189" s="10">
        <v>114.07773742614116</v>
      </c>
      <c r="E189" s="11">
        <v>126.67986330913315</v>
      </c>
      <c r="F189" s="11">
        <v>135.00977434646987</v>
      </c>
      <c r="G189" s="9">
        <v>138.06280118865956</v>
      </c>
      <c r="H189" s="10">
        <v>128.59823031943463</v>
      </c>
      <c r="I189" s="9">
        <v>133.48574208415431</v>
      </c>
      <c r="J189" s="10">
        <v>104.54011657312927</v>
      </c>
      <c r="K189" s="11">
        <v>122.38304070144976</v>
      </c>
      <c r="L189" s="9">
        <v>123.03228586800125</v>
      </c>
      <c r="M189" s="10">
        <v>84.753156341769184</v>
      </c>
      <c r="N189" s="11">
        <v>115.9559061482274</v>
      </c>
      <c r="O189" s="9">
        <v>131.66544050823691</v>
      </c>
    </row>
    <row r="190" spans="1:15">
      <c r="A190" s="1">
        <v>43252</v>
      </c>
      <c r="B190" s="5">
        <v>146.71492258371927</v>
      </c>
      <c r="C190" s="9">
        <v>134.516838662509</v>
      </c>
      <c r="D190" s="10">
        <v>153.84349074573731</v>
      </c>
      <c r="E190" s="11">
        <v>138.66251700843452</v>
      </c>
      <c r="F190" s="11">
        <v>147.1568197964412</v>
      </c>
      <c r="G190" s="9">
        <v>140.88191949807049</v>
      </c>
      <c r="H190" s="10">
        <v>174.30914004170677</v>
      </c>
      <c r="I190" s="9">
        <v>135.27383136312915</v>
      </c>
      <c r="J190" s="10">
        <v>152.06132496590044</v>
      </c>
      <c r="K190" s="11">
        <v>141.6394418035357</v>
      </c>
      <c r="L190" s="9">
        <v>122.65775436259864</v>
      </c>
      <c r="M190" s="10">
        <v>109.79505370118929</v>
      </c>
      <c r="N190" s="11">
        <v>120.25264535785954</v>
      </c>
      <c r="O190" s="9">
        <v>134.516838662509</v>
      </c>
    </row>
    <row r="191" spans="1:15">
      <c r="A191" s="1">
        <v>43282</v>
      </c>
      <c r="B191" s="5">
        <v>148.83765447767902</v>
      </c>
      <c r="C191" s="9">
        <v>157.31586727717539</v>
      </c>
      <c r="D191" s="10">
        <v>154.55676460586869</v>
      </c>
      <c r="E191" s="11">
        <v>156.1781132216108</v>
      </c>
      <c r="F191" s="11">
        <v>166.69345059295745</v>
      </c>
      <c r="G191" s="9">
        <v>166.75303036823792</v>
      </c>
      <c r="H191" s="10">
        <v>171.4678080702995</v>
      </c>
      <c r="I191" s="9">
        <v>170.50135423355982</v>
      </c>
      <c r="J191" s="10">
        <v>151.33733162154661</v>
      </c>
      <c r="K191" s="11">
        <v>163.52019916670497</v>
      </c>
      <c r="L191" s="9">
        <v>138.6623292774315</v>
      </c>
      <c r="M191" s="10">
        <v>110.69752075336329</v>
      </c>
      <c r="N191" s="11">
        <v>133.6082247380057</v>
      </c>
      <c r="O191" s="9">
        <v>157.31586727717539</v>
      </c>
    </row>
    <row r="192" spans="1:15">
      <c r="A192" s="1">
        <v>43313</v>
      </c>
      <c r="B192" s="5">
        <v>150.57964279227835</v>
      </c>
      <c r="C192" s="9">
        <v>146.27104146382396</v>
      </c>
      <c r="D192" s="10">
        <v>159.4117401360017</v>
      </c>
      <c r="E192" s="11">
        <v>148.84578521448347</v>
      </c>
      <c r="F192" s="11">
        <v>160.18029405738343</v>
      </c>
      <c r="G192" s="9">
        <v>155.75070502721957</v>
      </c>
      <c r="H192" s="10">
        <v>178.38568112831356</v>
      </c>
      <c r="I192" s="9">
        <v>149.29463329416492</v>
      </c>
      <c r="J192" s="10">
        <v>151.22739055506938</v>
      </c>
      <c r="K192" s="11">
        <v>150.12205834379668</v>
      </c>
      <c r="L192" s="9">
        <v>132.80951129167565</v>
      </c>
      <c r="M192" s="10">
        <v>114.68819214163364</v>
      </c>
      <c r="N192" s="11">
        <v>129.52988891403996</v>
      </c>
      <c r="O192" s="9">
        <v>146.27104146382396</v>
      </c>
    </row>
    <row r="193" spans="1:15">
      <c r="A193" s="1">
        <v>43344</v>
      </c>
      <c r="B193" s="5">
        <v>146.23193918323852</v>
      </c>
      <c r="C193" s="9">
        <v>150.96802114776949</v>
      </c>
      <c r="D193" s="10">
        <v>148.13114926293349</v>
      </c>
      <c r="E193" s="11">
        <v>149.58107132315541</v>
      </c>
      <c r="F193" s="11">
        <v>161.36988138584829</v>
      </c>
      <c r="G193" s="9">
        <v>160.4146149345089</v>
      </c>
      <c r="H193" s="10">
        <v>166.15004783729535</v>
      </c>
      <c r="I193" s="9">
        <v>159.567868717566</v>
      </c>
      <c r="J193" s="10">
        <v>138.04434632315235</v>
      </c>
      <c r="K193" s="11">
        <v>151.83247831717017</v>
      </c>
      <c r="L193" s="9">
        <v>138.93823163900123</v>
      </c>
      <c r="M193" s="10">
        <v>112.34784782360458</v>
      </c>
      <c r="N193" s="11">
        <v>133.95327418129216</v>
      </c>
      <c r="O193" s="9">
        <v>150.96802114776949</v>
      </c>
    </row>
    <row r="194" spans="1:15">
      <c r="A194" s="1">
        <v>43374</v>
      </c>
      <c r="B194" s="5">
        <v>148.64283047198217</v>
      </c>
      <c r="C194" s="9">
        <v>151.8780076836679</v>
      </c>
      <c r="D194" s="10">
        <v>157.30876503237323</v>
      </c>
      <c r="E194" s="11">
        <v>152.64344973054421</v>
      </c>
      <c r="F194" s="11">
        <v>163.37649303120651</v>
      </c>
      <c r="G194" s="9">
        <v>161.0984881731255</v>
      </c>
      <c r="H194" s="10">
        <v>176.57401021270636</v>
      </c>
      <c r="I194" s="9">
        <v>153.2160035871517</v>
      </c>
      <c r="J194" s="10">
        <v>138.57933795754244</v>
      </c>
      <c r="K194" s="11">
        <v>148.40387175317071</v>
      </c>
      <c r="L194" s="9">
        <v>138.41688068438629</v>
      </c>
      <c r="M194" s="10">
        <v>115.88278172536486</v>
      </c>
      <c r="N194" s="11">
        <v>134.33766901837842</v>
      </c>
      <c r="O194" s="9">
        <v>151.8780076836679</v>
      </c>
    </row>
    <row r="195" spans="1:15">
      <c r="A195" s="1">
        <v>43405</v>
      </c>
      <c r="B195" s="5">
        <v>146.52897553721317</v>
      </c>
      <c r="C195" s="9">
        <v>154.28265070504784</v>
      </c>
      <c r="D195" s="10">
        <v>148.28551263108366</v>
      </c>
      <c r="E195" s="11">
        <v>152.17024248320379</v>
      </c>
      <c r="F195" s="11">
        <v>162.75580181104363</v>
      </c>
      <c r="G195" s="9">
        <v>162.76668839131392</v>
      </c>
      <c r="H195" s="10">
        <v>166.53020350046853</v>
      </c>
      <c r="I195" s="9">
        <v>167.41198721897592</v>
      </c>
      <c r="J195" s="10">
        <v>134.72699744244005</v>
      </c>
      <c r="K195" s="11">
        <v>155.0323143973574</v>
      </c>
      <c r="L195" s="9">
        <v>136.67210353012305</v>
      </c>
      <c r="M195" s="10">
        <v>110.40473228246258</v>
      </c>
      <c r="N195" s="11">
        <v>131.8130651194214</v>
      </c>
      <c r="O195" s="9">
        <v>154.28265070504784</v>
      </c>
    </row>
    <row r="196" spans="1:15">
      <c r="A196" s="1">
        <v>43435</v>
      </c>
      <c r="B196" s="5">
        <v>144.20438945577229</v>
      </c>
      <c r="C196" s="9">
        <v>180.07830855587858</v>
      </c>
      <c r="D196" s="10">
        <v>141.19696302366901</v>
      </c>
      <c r="E196" s="11">
        <v>170.39289737606086</v>
      </c>
      <c r="F196" s="11">
        <v>179.25561199510071</v>
      </c>
      <c r="G196" s="9">
        <v>186.85652199846808</v>
      </c>
      <c r="H196" s="10">
        <v>157.07463013163365</v>
      </c>
      <c r="I196" s="9">
        <v>218.67602402966673</v>
      </c>
      <c r="J196" s="10">
        <v>129.66364297330693</v>
      </c>
      <c r="K196" s="11">
        <v>186.22987625143742</v>
      </c>
      <c r="L196" s="9">
        <v>153.62431300453153</v>
      </c>
      <c r="M196" s="10">
        <v>112.1312873204085</v>
      </c>
      <c r="N196" s="11">
        <v>146.20411755664898</v>
      </c>
      <c r="O196" s="9">
        <v>180.07830855587858</v>
      </c>
    </row>
    <row r="197" spans="1:15">
      <c r="A197" s="1">
        <v>43466</v>
      </c>
      <c r="B197" s="5">
        <v>145.81537913072742</v>
      </c>
      <c r="C197" s="9">
        <v>179.93962237611342</v>
      </c>
      <c r="D197" s="10">
        <v>143.57705501117414</v>
      </c>
      <c r="E197" s="11">
        <v>171.19935910768729</v>
      </c>
      <c r="F197" s="11">
        <v>175.83661344967766</v>
      </c>
      <c r="G197" s="9">
        <v>181.91369919444858</v>
      </c>
      <c r="H197" s="10">
        <v>159.06968756809513</v>
      </c>
      <c r="I197" s="9">
        <v>228.58945860021191</v>
      </c>
      <c r="J197" s="10">
        <v>147.16620051863282</v>
      </c>
      <c r="K197" s="11">
        <v>199.4863859713827</v>
      </c>
      <c r="L197" s="9">
        <v>150.27348019480314</v>
      </c>
      <c r="M197" s="10">
        <v>113.90624835081528</v>
      </c>
      <c r="N197" s="11">
        <v>144.12387581331839</v>
      </c>
      <c r="O197" s="9">
        <v>179.93962237611342</v>
      </c>
    </row>
    <row r="198" spans="1:15">
      <c r="A198" s="1">
        <v>43497</v>
      </c>
      <c r="B198" s="5">
        <v>143.48765211102409</v>
      </c>
      <c r="C198" s="9">
        <v>141.14552802677284</v>
      </c>
      <c r="D198" s="10">
        <v>140.72415345330145</v>
      </c>
      <c r="E198" s="11">
        <v>140.73420262313968</v>
      </c>
      <c r="F198" s="11">
        <v>147.50543675818568</v>
      </c>
      <c r="G198" s="9">
        <v>145.400537519491</v>
      </c>
      <c r="H198" s="10">
        <v>157.60412921706111</v>
      </c>
      <c r="I198" s="9">
        <v>147.15051908318696</v>
      </c>
      <c r="J198" s="10">
        <v>135.70710993325474</v>
      </c>
      <c r="K198" s="11">
        <v>143.52791761010286</v>
      </c>
      <c r="L198" s="9">
        <v>118.27262989328474</v>
      </c>
      <c r="M198" s="10">
        <v>105.30461177691302</v>
      </c>
      <c r="N198" s="11">
        <v>116.24631923306811</v>
      </c>
      <c r="O198" s="9">
        <v>141.14552802677284</v>
      </c>
    </row>
    <row r="199" spans="1:15">
      <c r="A199" s="1">
        <v>43525</v>
      </c>
      <c r="B199" s="5">
        <v>145.00539255299589</v>
      </c>
      <c r="C199" s="9">
        <v>157.93158985343544</v>
      </c>
      <c r="D199" s="10">
        <v>146.44534726932798</v>
      </c>
      <c r="E199" s="11">
        <v>153.98876990733427</v>
      </c>
      <c r="F199" s="11">
        <v>163.50062547527332</v>
      </c>
      <c r="G199" s="9">
        <v>165.07317618489509</v>
      </c>
      <c r="H199" s="10">
        <v>162.40355442841644</v>
      </c>
      <c r="I199" s="9">
        <v>176.32960851915914</v>
      </c>
      <c r="J199" s="10">
        <v>141.43050138710649</v>
      </c>
      <c r="K199" s="11">
        <v>161.70975613077511</v>
      </c>
      <c r="L199" s="9">
        <v>139.39364821509753</v>
      </c>
      <c r="M199" s="10">
        <v>107.95879186541538</v>
      </c>
      <c r="N199" s="11">
        <v>133.29942249149084</v>
      </c>
      <c r="O199" s="9">
        <v>157.93158985343544</v>
      </c>
    </row>
    <row r="200" spans="1:15">
      <c r="A200" s="1">
        <v>43556</v>
      </c>
      <c r="B200" s="5">
        <v>145.52760688896237</v>
      </c>
      <c r="C200" s="9">
        <v>151.0316783689174</v>
      </c>
      <c r="D200" s="10">
        <v>148.24844142898058</v>
      </c>
      <c r="E200" s="11">
        <v>149.77229225650251</v>
      </c>
      <c r="F200" s="11">
        <v>162.29199857825026</v>
      </c>
      <c r="G200" s="9">
        <v>162.46389312938436</v>
      </c>
      <c r="H200" s="10">
        <v>165.53345848107023</v>
      </c>
      <c r="I200" s="9">
        <v>159.35098590091079</v>
      </c>
      <c r="J200" s="10">
        <v>139.18135881896012</v>
      </c>
      <c r="K200" s="11">
        <v>151.57220408243506</v>
      </c>
      <c r="L200" s="9">
        <v>128.80262019279888</v>
      </c>
      <c r="M200" s="10">
        <v>105.67236751174566</v>
      </c>
      <c r="N200" s="11">
        <v>124.65738779287594</v>
      </c>
      <c r="O200" s="9">
        <v>151.0316783689174</v>
      </c>
    </row>
    <row r="201" spans="1:15">
      <c r="A201" s="1">
        <v>43586</v>
      </c>
      <c r="B201" s="5">
        <v>149.79135505596966</v>
      </c>
      <c r="C201" s="9">
        <v>149.24447109360588</v>
      </c>
      <c r="D201" s="10">
        <v>155.52818678732285</v>
      </c>
      <c r="E201" s="11">
        <v>150.13570513146561</v>
      </c>
      <c r="F201" s="11">
        <v>163.47053905098997</v>
      </c>
      <c r="G201" s="9">
        <v>161.42240969225642</v>
      </c>
      <c r="H201" s="10">
        <v>175.95233784030447</v>
      </c>
      <c r="I201" s="9">
        <v>146.82181089606803</v>
      </c>
      <c r="J201" s="10">
        <v>144.60608090602247</v>
      </c>
      <c r="K201" s="11">
        <v>147.22689538432957</v>
      </c>
      <c r="L201" s="9">
        <v>130.53930287680819</v>
      </c>
      <c r="M201" s="10">
        <v>113.20830298730331</v>
      </c>
      <c r="N201" s="11">
        <v>127.73154475829972</v>
      </c>
      <c r="O201" s="9">
        <v>149.24447109360588</v>
      </c>
    </row>
    <row r="202" spans="1:15">
      <c r="A202" s="1">
        <v>43617</v>
      </c>
      <c r="B202" s="5">
        <v>146.46961457963593</v>
      </c>
      <c r="C202" s="9">
        <v>147.16110531340783</v>
      </c>
      <c r="D202" s="10">
        <v>143.04372288761195</v>
      </c>
      <c r="E202" s="11">
        <v>145.40697006317001</v>
      </c>
      <c r="F202" s="11">
        <v>155.14100721634438</v>
      </c>
      <c r="G202" s="9">
        <v>155.51045485492753</v>
      </c>
      <c r="H202" s="10">
        <v>158.80950462769948</v>
      </c>
      <c r="I202" s="9">
        <v>155.45549546230285</v>
      </c>
      <c r="J202" s="10">
        <v>149.50889830489251</v>
      </c>
      <c r="K202" s="11">
        <v>152.35789915779105</v>
      </c>
      <c r="L202" s="9">
        <v>131.1599342134073</v>
      </c>
      <c r="M202" s="10">
        <v>101.73856877444823</v>
      </c>
      <c r="N202" s="11">
        <v>125.40848828628707</v>
      </c>
      <c r="O202" s="9">
        <v>147.16110531340783</v>
      </c>
    </row>
    <row r="203" spans="1:15">
      <c r="A203" s="1">
        <v>43647</v>
      </c>
      <c r="B203" s="5">
        <v>150.60785809486813</v>
      </c>
      <c r="C203" s="9">
        <v>161.22871245297475</v>
      </c>
      <c r="D203" s="10">
        <v>160.71232528550027</v>
      </c>
      <c r="E203" s="11">
        <v>160.63753146534964</v>
      </c>
      <c r="F203" s="11">
        <v>171.77868371927283</v>
      </c>
      <c r="G203" s="9">
        <v>170.92017738754507</v>
      </c>
      <c r="H203" s="10">
        <v>179.97985719542547</v>
      </c>
      <c r="I203" s="9">
        <v>173.45073709613618</v>
      </c>
      <c r="J203" s="10">
        <v>156.81752271396979</v>
      </c>
      <c r="K203" s="11">
        <v>167.543639495674</v>
      </c>
      <c r="L203" s="9">
        <v>139.75188742480742</v>
      </c>
      <c r="M203" s="10">
        <v>113.24429295723587</v>
      </c>
      <c r="N203" s="11">
        <v>134.99164393736478</v>
      </c>
      <c r="O203" s="9">
        <v>161.22871245297475</v>
      </c>
    </row>
    <row r="204" spans="1:15">
      <c r="A204" s="1">
        <v>43678</v>
      </c>
      <c r="B204" s="5">
        <v>151.42474194704576</v>
      </c>
      <c r="C204" s="9">
        <v>151.54553181959091</v>
      </c>
      <c r="D204" s="10">
        <v>159.33663742742607</v>
      </c>
      <c r="E204" s="11">
        <v>152.75141430667875</v>
      </c>
      <c r="F204" s="11">
        <v>164.86051664023199</v>
      </c>
      <c r="G204" s="9">
        <v>161.68657891679385</v>
      </c>
      <c r="H204" s="10">
        <v>178.70132670869876</v>
      </c>
      <c r="I204" s="9">
        <v>155.79942399714972</v>
      </c>
      <c r="J204" s="10">
        <v>151.86732017099166</v>
      </c>
      <c r="K204" s="11">
        <v>154.12649493303633</v>
      </c>
      <c r="L204" s="9">
        <v>134.34726777039981</v>
      </c>
      <c r="M204" s="10">
        <v>112.46609423405904</v>
      </c>
      <c r="N204" s="11">
        <v>130.30645509120859</v>
      </c>
      <c r="O204" s="9">
        <v>151.54553181959091</v>
      </c>
    </row>
    <row r="205" spans="1:15">
      <c r="A205" s="1">
        <v>43709</v>
      </c>
      <c r="B205" s="5">
        <v>148.90054604419311</v>
      </c>
      <c r="C205" s="9">
        <v>155.07836566025381</v>
      </c>
      <c r="D205" s="10">
        <v>155.1699503289673</v>
      </c>
      <c r="E205" s="11">
        <v>154.40649329591594</v>
      </c>
      <c r="F205" s="11">
        <v>168.72558356761189</v>
      </c>
      <c r="G205" s="9">
        <v>167.3339533108562</v>
      </c>
      <c r="H205" s="10">
        <v>175.12653880572844</v>
      </c>
      <c r="I205" s="9">
        <v>150.83098637118653</v>
      </c>
      <c r="J205" s="10">
        <v>141.06995406125824</v>
      </c>
      <c r="K205" s="11">
        <v>148.02800653184582</v>
      </c>
      <c r="L205" s="9">
        <v>133.99854959314763</v>
      </c>
      <c r="M205" s="10">
        <v>113.60274683156157</v>
      </c>
      <c r="N205" s="11">
        <v>130.2378207787109</v>
      </c>
      <c r="O205" s="9">
        <v>155.07836566025381</v>
      </c>
    </row>
    <row r="206" spans="1:15">
      <c r="A206" s="1">
        <v>43739</v>
      </c>
      <c r="B206" s="5">
        <v>151.69574088991507</v>
      </c>
      <c r="C206" s="9">
        <v>161.76305757066544</v>
      </c>
      <c r="D206" s="10">
        <v>166.36819113097374</v>
      </c>
      <c r="E206" s="11">
        <v>162.28300740929473</v>
      </c>
      <c r="F206" s="11">
        <v>175.86920262683239</v>
      </c>
      <c r="G206" s="9">
        <v>173.92660014574125</v>
      </c>
      <c r="H206" s="10">
        <v>188.26656296334625</v>
      </c>
      <c r="I206" s="9">
        <v>165.79808071326684</v>
      </c>
      <c r="J206" s="10">
        <v>152.34815423030474</v>
      </c>
      <c r="K206" s="11">
        <v>161.6128764250258</v>
      </c>
      <c r="L206" s="9">
        <v>140.304635272935</v>
      </c>
      <c r="M206" s="10">
        <v>119.22548697933658</v>
      </c>
      <c r="N206" s="11">
        <v>136.52914041596787</v>
      </c>
      <c r="O206" s="9">
        <v>161.76305757066544</v>
      </c>
    </row>
    <row r="207" spans="1:15">
      <c r="A207" s="1">
        <v>43770</v>
      </c>
      <c r="B207" s="5">
        <v>148.2962064529361</v>
      </c>
      <c r="C207" s="9">
        <v>159.43780145151098</v>
      </c>
      <c r="D207" s="10">
        <v>152.16201249662092</v>
      </c>
      <c r="E207" s="11">
        <v>156.98339931844552</v>
      </c>
      <c r="F207" s="11">
        <v>169.32837408803786</v>
      </c>
      <c r="G207" s="9">
        <v>169.74759511939845</v>
      </c>
      <c r="H207" s="10">
        <v>171.8010919866889</v>
      </c>
      <c r="I207" s="9">
        <v>176.11586383908991</v>
      </c>
      <c r="J207" s="10">
        <v>140.22859543773242</v>
      </c>
      <c r="K207" s="11">
        <v>162.44971606504998</v>
      </c>
      <c r="L207" s="9">
        <v>134.9577093778345</v>
      </c>
      <c r="M207" s="10">
        <v>111.93856966002176</v>
      </c>
      <c r="N207" s="11">
        <v>130.75431880200188</v>
      </c>
      <c r="O207" s="9">
        <v>159.43780145151098</v>
      </c>
    </row>
    <row r="208" spans="1:15">
      <c r="A208" s="1">
        <v>43800</v>
      </c>
      <c r="B208" s="5">
        <v>145.53005435641271</v>
      </c>
      <c r="C208" s="9">
        <v>181.7319258349909</v>
      </c>
      <c r="D208" s="10">
        <v>143.64844189850822</v>
      </c>
      <c r="E208" s="11">
        <v>172.25127041082533</v>
      </c>
      <c r="F208" s="11">
        <v>181.63579812632315</v>
      </c>
      <c r="G208" s="9">
        <v>188.96825789122707</v>
      </c>
      <c r="H208" s="10">
        <v>160.45181684869323</v>
      </c>
      <c r="I208" s="9">
        <v>225.1122387906731</v>
      </c>
      <c r="J208" s="10">
        <v>133.31123100353656</v>
      </c>
      <c r="K208" s="11">
        <v>191.64009965348635</v>
      </c>
      <c r="L208" s="9">
        <v>152.00781053888375</v>
      </c>
      <c r="M208" s="10">
        <v>114.27868447664797</v>
      </c>
      <c r="N208" s="11">
        <v>145.3322451881956</v>
      </c>
      <c r="O208" s="9">
        <v>181.7319258349909</v>
      </c>
    </row>
    <row r="209" spans="1:15">
      <c r="A209" s="1">
        <v>43831</v>
      </c>
      <c r="B209" s="5">
        <v>147.03099270712269</v>
      </c>
      <c r="C209" s="9">
        <v>179.62518789741645</v>
      </c>
      <c r="D209" s="10">
        <v>144.24030579659814</v>
      </c>
      <c r="E209" s="11">
        <v>171.13326991737316</v>
      </c>
      <c r="F209" s="11">
        <v>176.01262592098877</v>
      </c>
      <c r="G209" s="9">
        <v>181.88251957124038</v>
      </c>
      <c r="H209" s="10">
        <v>159.97604789361921</v>
      </c>
      <c r="I209" s="9">
        <v>238.74529119760035</v>
      </c>
      <c r="J209" s="10">
        <v>150.09882041465286</v>
      </c>
      <c r="K209" s="11">
        <v>206.93706855218463</v>
      </c>
      <c r="L209" s="9">
        <v>146.05971478855295</v>
      </c>
      <c r="M209" s="10">
        <v>114.39509779039653</v>
      </c>
      <c r="N209" s="11">
        <v>140.78444307209298</v>
      </c>
      <c r="O209" s="9">
        <v>179.62518789741645</v>
      </c>
    </row>
    <row r="210" spans="1:15">
      <c r="A210" s="1">
        <v>43862</v>
      </c>
      <c r="B210" s="5">
        <v>144.9773314070919</v>
      </c>
      <c r="C210" s="9">
        <v>150.62371543855519</v>
      </c>
      <c r="D210" s="10">
        <v>141.29418393607858</v>
      </c>
      <c r="E210" s="11">
        <v>147.92585698744676</v>
      </c>
      <c r="F210" s="11">
        <v>153.84119914257587</v>
      </c>
      <c r="G210" s="9">
        <v>153.99057173420056</v>
      </c>
      <c r="H210" s="10">
        <v>156.10570858862761</v>
      </c>
      <c r="I210" s="9">
        <v>175.17046410819006</v>
      </c>
      <c r="J210" s="10">
        <v>149.29222628634298</v>
      </c>
      <c r="K210" s="11">
        <v>165.83590075794265</v>
      </c>
      <c r="L210" s="9">
        <v>124.84782590093681</v>
      </c>
      <c r="M210" s="10">
        <v>105.53388382853834</v>
      </c>
      <c r="N210" s="11">
        <v>121.636402520218</v>
      </c>
      <c r="O210" s="9">
        <v>150.62371543855519</v>
      </c>
    </row>
    <row r="211" spans="1:15">
      <c r="A211" s="1">
        <v>43891</v>
      </c>
      <c r="B211" s="5">
        <v>141.46148465675131</v>
      </c>
      <c r="C211" s="9">
        <v>116.45550587953049</v>
      </c>
      <c r="D211" s="10">
        <v>150.9923407768496</v>
      </c>
      <c r="E211" s="11">
        <v>124.34238380106829</v>
      </c>
      <c r="F211" s="11">
        <v>131.74496754846251</v>
      </c>
      <c r="G211" s="9">
        <v>122.15462391769654</v>
      </c>
      <c r="H211" s="10">
        <v>168.8046329626936</v>
      </c>
      <c r="I211" s="9">
        <v>125.63637330876925</v>
      </c>
      <c r="J211" s="10">
        <v>156.17604253802634</v>
      </c>
      <c r="K211" s="11">
        <v>138.38851681940827</v>
      </c>
      <c r="L211" s="9">
        <v>103.43913069804043</v>
      </c>
      <c r="M211" s="10">
        <v>104.43982776782366</v>
      </c>
      <c r="N211" s="11">
        <v>103.71663373061227</v>
      </c>
      <c r="O211" s="9">
        <v>116.45550587953049</v>
      </c>
    </row>
    <row r="212" spans="1:15">
      <c r="A212" s="1">
        <v>43922</v>
      </c>
      <c r="B212" s="5">
        <v>126.69953259477066</v>
      </c>
      <c r="C212" s="9">
        <v>73.312522008490035</v>
      </c>
      <c r="D212" s="10">
        <v>117.8928258341203</v>
      </c>
      <c r="E212" s="11">
        <v>84.097690316702383</v>
      </c>
      <c r="F212" s="11">
        <v>86.888919066854271</v>
      </c>
      <c r="G212" s="9">
        <v>75.225590332204575</v>
      </c>
      <c r="H212" s="10">
        <v>129.95757864685567</v>
      </c>
      <c r="I212" s="9">
        <v>88.581325400699697</v>
      </c>
      <c r="J212" s="10">
        <v>129.98737831210127</v>
      </c>
      <c r="K212" s="11">
        <v>106.16405064250455</v>
      </c>
      <c r="L212" s="9">
        <v>64.129581639970368</v>
      </c>
      <c r="M212" s="10">
        <v>68.988465914609293</v>
      </c>
      <c r="N212" s="11">
        <v>65.36060538902413</v>
      </c>
      <c r="O212" s="9">
        <v>73.312522008490035</v>
      </c>
    </row>
    <row r="213" spans="1:15">
      <c r="A213" s="1">
        <v>43952</v>
      </c>
      <c r="B213" s="5">
        <v>133.21537841699453</v>
      </c>
      <c r="C213" s="9">
        <v>88.207753661541233</v>
      </c>
      <c r="D213" s="10">
        <v>132.2681038669763</v>
      </c>
      <c r="E213" s="11">
        <v>98.801962722869945</v>
      </c>
      <c r="F213" s="11">
        <v>101.39095267442592</v>
      </c>
      <c r="G213" s="9">
        <v>89.875611474409922</v>
      </c>
      <c r="H213" s="10">
        <v>145.23684338853349</v>
      </c>
      <c r="I213" s="9">
        <v>116.03404352107431</v>
      </c>
      <c r="J213" s="10">
        <v>145.15476922008398</v>
      </c>
      <c r="K213" s="11">
        <v>129.50365685729892</v>
      </c>
      <c r="L213" s="9">
        <v>75.602525805501202</v>
      </c>
      <c r="M213" s="10">
        <v>82.295350929840254</v>
      </c>
      <c r="N213" s="11">
        <v>77.353787535360823</v>
      </c>
      <c r="O213" s="9">
        <v>88.207753661541233</v>
      </c>
    </row>
    <row r="214" spans="1:15">
      <c r="A214" s="1">
        <v>43983</v>
      </c>
      <c r="B214" s="5">
        <v>137.5189047045842</v>
      </c>
      <c r="C214" s="9">
        <v>104.17153744831097</v>
      </c>
      <c r="D214" s="10">
        <v>142.65651914536647</v>
      </c>
      <c r="E214" s="11">
        <v>113.23764286794977</v>
      </c>
      <c r="F214" s="11">
        <v>118.32923249509648</v>
      </c>
      <c r="G214" s="9">
        <v>107.96221624536243</v>
      </c>
      <c r="H214" s="10">
        <v>159.17591757031869</v>
      </c>
      <c r="I214" s="9">
        <v>118.69964406160008</v>
      </c>
      <c r="J214" s="10">
        <v>150.16609191767233</v>
      </c>
      <c r="K214" s="11">
        <v>131.19014290038427</v>
      </c>
      <c r="L214" s="9">
        <v>94.918222520167916</v>
      </c>
      <c r="M214" s="10">
        <v>91.63457226809534</v>
      </c>
      <c r="N214" s="11">
        <v>94.410731702116578</v>
      </c>
      <c r="O214" s="9">
        <v>104.17153744831097</v>
      </c>
    </row>
    <row r="215" spans="1:15">
      <c r="A215" s="1">
        <v>44013</v>
      </c>
      <c r="B215" s="5">
        <v>144.93545191262285</v>
      </c>
      <c r="C215" s="9">
        <v>121.04897163620979</v>
      </c>
      <c r="D215" s="10">
        <v>160.58053490333751</v>
      </c>
      <c r="E215" s="11">
        <v>130.53375225468042</v>
      </c>
      <c r="F215" s="11">
        <v>138.00217129128964</v>
      </c>
      <c r="G215" s="9">
        <v>127.64277080529892</v>
      </c>
      <c r="H215" s="10">
        <v>179.08122630766542</v>
      </c>
      <c r="I215" s="9">
        <v>121.97389651057921</v>
      </c>
      <c r="J215" s="10">
        <v>157.37325504871055</v>
      </c>
      <c r="K215" s="11">
        <v>137.47932836793154</v>
      </c>
      <c r="L215" s="9">
        <v>112.78462029242375</v>
      </c>
      <c r="M215" s="10">
        <v>105.86013482603104</v>
      </c>
      <c r="N215" s="11">
        <v>111.8208843443872</v>
      </c>
      <c r="O215" s="9">
        <v>121.04897163620979</v>
      </c>
    </row>
    <row r="216" spans="1:15">
      <c r="A216" s="1">
        <v>44044</v>
      </c>
      <c r="B216" s="23">
        <v>140</v>
      </c>
      <c r="C216" s="9">
        <v>129.83576652889619</v>
      </c>
      <c r="D216" s="10">
        <v>159.40084698854403</v>
      </c>
      <c r="E216" s="11">
        <v>136.6143983836013</v>
      </c>
      <c r="F216" s="11">
        <v>144.20383585648568</v>
      </c>
      <c r="G216" s="9">
        <v>135.51675960593013</v>
      </c>
      <c r="H216" s="10">
        <v>177.20631429056152</v>
      </c>
      <c r="I216" s="9">
        <v>137.27603011601761</v>
      </c>
      <c r="J216" s="10">
        <v>154.4792917328129</v>
      </c>
      <c r="K216" s="11">
        <v>144.61380935557713</v>
      </c>
      <c r="L216" s="9">
        <v>123.95475316578015</v>
      </c>
      <c r="M216" s="10">
        <v>106.0693664901067</v>
      </c>
      <c r="N216" s="11">
        <v>120.69572127780228</v>
      </c>
      <c r="O216" s="9">
        <v>129.83576652889619</v>
      </c>
    </row>
    <row r="217" spans="1:15">
      <c r="A217" s="1">
        <v>44075</v>
      </c>
      <c r="B217" s="23">
        <v>142</v>
      </c>
      <c r="C217" s="27" t="s">
        <v>53</v>
      </c>
      <c r="O217" s="27" t="s">
        <v>53</v>
      </c>
    </row>
    <row r="218" spans="1:15">
      <c r="B218" s="23">
        <v>150</v>
      </c>
      <c r="C218" s="23"/>
      <c r="O218" s="23"/>
    </row>
    <row r="219" spans="1:15">
      <c r="C219" s="23"/>
      <c r="O219" s="23"/>
    </row>
    <row r="220" spans="1:15">
      <c r="C220" s="23"/>
      <c r="O220" s="23"/>
    </row>
    <row r="221" spans="1:15">
      <c r="C221" s="23"/>
      <c r="O221" s="23"/>
    </row>
  </sheetData>
  <phoneticPr fontId="14" type="noConversion"/>
  <conditionalFormatting sqref="C1:N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82E7-C032-1142-916F-C54E7C8594A5}">
  <dimension ref="B2:F15"/>
  <sheetViews>
    <sheetView tabSelected="1" zoomScale="180" zoomScaleNormal="180" workbookViewId="0">
      <selection activeCell="F12" sqref="F12"/>
    </sheetView>
  </sheetViews>
  <sheetFormatPr baseColWidth="10" defaultRowHeight="15"/>
  <cols>
    <col min="2" max="2" width="14.33203125" customWidth="1"/>
  </cols>
  <sheetData>
    <row r="2" spans="2:6">
      <c r="B2" t="s">
        <v>40</v>
      </c>
      <c r="C2" t="s">
        <v>41</v>
      </c>
      <c r="D2" t="s">
        <v>42</v>
      </c>
      <c r="E2" t="s">
        <v>43</v>
      </c>
      <c r="F2" t="s">
        <v>92</v>
      </c>
    </row>
    <row r="3" spans="2:6">
      <c r="B3" t="s">
        <v>44</v>
      </c>
      <c r="C3">
        <v>0.78700000000000003</v>
      </c>
      <c r="D3">
        <v>7.87</v>
      </c>
      <c r="E3" t="s">
        <v>45</v>
      </c>
      <c r="F3">
        <v>373</v>
      </c>
    </row>
    <row r="4" spans="2:6">
      <c r="B4" t="s">
        <v>46</v>
      </c>
      <c r="C4">
        <v>0.90329999999999999</v>
      </c>
      <c r="D4">
        <v>5.3076999999999996</v>
      </c>
      <c r="E4" t="s">
        <v>45</v>
      </c>
    </row>
    <row r="5" spans="2:6">
      <c r="B5" t="s">
        <v>62</v>
      </c>
      <c r="C5">
        <v>0.90700000000000003</v>
      </c>
      <c r="D5">
        <v>5.2011000000000003</v>
      </c>
      <c r="E5" t="s">
        <v>45</v>
      </c>
    </row>
    <row r="6" spans="2:6">
      <c r="B6" t="s">
        <v>47</v>
      </c>
      <c r="C6">
        <v>0.94399999999999995</v>
      </c>
      <c r="D6">
        <v>4.0269000000000004</v>
      </c>
      <c r="E6" t="s">
        <v>45</v>
      </c>
      <c r="F6">
        <v>171</v>
      </c>
    </row>
    <row r="7" spans="2:6">
      <c r="B7" t="s">
        <v>49</v>
      </c>
      <c r="C7">
        <v>0.94499999999999995</v>
      </c>
      <c r="D7">
        <v>4.032</v>
      </c>
      <c r="E7" t="s">
        <v>50</v>
      </c>
    </row>
    <row r="8" spans="2:6">
      <c r="B8" t="s">
        <v>59</v>
      </c>
      <c r="C8">
        <v>0.97170000000000001</v>
      </c>
      <c r="D8">
        <v>2.84</v>
      </c>
      <c r="E8" s="25" t="s">
        <v>50</v>
      </c>
      <c r="F8">
        <v>62.73</v>
      </c>
    </row>
    <row r="9" spans="2:6">
      <c r="B9" t="s">
        <v>61</v>
      </c>
      <c r="C9">
        <v>0.97109999999999996</v>
      </c>
      <c r="D9">
        <v>2.86</v>
      </c>
      <c r="E9" t="s">
        <v>50</v>
      </c>
    </row>
    <row r="10" spans="2:6">
      <c r="B10" t="s">
        <v>64</v>
      </c>
      <c r="C10">
        <v>0.97199999999999998</v>
      </c>
      <c r="D10">
        <v>2.8069999999999999</v>
      </c>
      <c r="E10" s="25" t="s">
        <v>50</v>
      </c>
    </row>
    <row r="11" spans="2:6">
      <c r="B11" t="s">
        <v>66</v>
      </c>
      <c r="C11">
        <v>0.97499999999999998</v>
      </c>
      <c r="D11">
        <v>2.4990000000000001</v>
      </c>
      <c r="E11" t="s">
        <v>50</v>
      </c>
    </row>
    <row r="12" spans="2:6">
      <c r="B12" t="s">
        <v>67</v>
      </c>
      <c r="C12">
        <v>0.97450000000000003</v>
      </c>
      <c r="D12">
        <v>2.4969999999999999</v>
      </c>
      <c r="E12" t="s">
        <v>45</v>
      </c>
      <c r="F12">
        <v>76</v>
      </c>
    </row>
    <row r="13" spans="2:6">
      <c r="B13" t="s">
        <v>90</v>
      </c>
      <c r="C13">
        <v>0.93200000000000005</v>
      </c>
      <c r="D13">
        <v>4.59</v>
      </c>
      <c r="E13" t="s">
        <v>45</v>
      </c>
    </row>
    <row r="14" spans="2:6">
      <c r="B14" t="s">
        <v>91</v>
      </c>
      <c r="C14">
        <v>0.93200000000000005</v>
      </c>
      <c r="D14">
        <v>4.6100000000000003</v>
      </c>
      <c r="E14" t="s">
        <v>50</v>
      </c>
      <c r="F14">
        <v>273</v>
      </c>
    </row>
    <row r="15" spans="2:6">
      <c r="B15" t="s">
        <v>93</v>
      </c>
      <c r="F15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402A-EAD5-5348-95F3-876E1CF40585}">
  <dimension ref="A1:I18"/>
  <sheetViews>
    <sheetView zoomScale="180" zoomScaleNormal="18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0.95046074327315822</v>
      </c>
    </row>
    <row r="5" spans="1:9">
      <c r="A5" s="18" t="s">
        <v>17</v>
      </c>
      <c r="B5" s="18">
        <v>0.90337562450336439</v>
      </c>
    </row>
    <row r="6" spans="1:9">
      <c r="A6" s="12" t="s">
        <v>18</v>
      </c>
      <c r="B6" s="12">
        <v>0.90269517115479647</v>
      </c>
    </row>
    <row r="7" spans="1:9">
      <c r="A7" s="18" t="s">
        <v>19</v>
      </c>
      <c r="B7" s="18">
        <v>5.3077852334433206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37402.161066069544</v>
      </c>
      <c r="D12" s="12">
        <v>37402.161066069544</v>
      </c>
      <c r="E12" s="12">
        <v>1327.6084633938392</v>
      </c>
      <c r="F12" s="12">
        <v>6.136642362373073E-74</v>
      </c>
    </row>
    <row r="13" spans="1:9">
      <c r="A13" s="12" t="s">
        <v>23</v>
      </c>
      <c r="B13" s="12">
        <v>142</v>
      </c>
      <c r="C13" s="12">
        <v>4000.5069399789736</v>
      </c>
      <c r="D13" s="12">
        <v>28.17258408435897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13.092277630425315</v>
      </c>
      <c r="C17" s="12">
        <v>3.2163203669498617</v>
      </c>
      <c r="D17" s="12">
        <v>4.0705763533255039</v>
      </c>
      <c r="E17" s="18">
        <v>7.7535120236215551E-5</v>
      </c>
      <c r="F17" s="12">
        <v>6.7342201699935602</v>
      </c>
      <c r="G17" s="12">
        <v>19.45033509085707</v>
      </c>
      <c r="H17" s="12">
        <v>6.7342201699935602</v>
      </c>
      <c r="I17" s="12">
        <v>19.45033509085707</v>
      </c>
    </row>
    <row r="18" spans="1:9" ht="16" thickBot="1">
      <c r="A18" s="13" t="s">
        <v>2</v>
      </c>
      <c r="B18" s="13">
        <v>0.83418807145639007</v>
      </c>
      <c r="C18" s="13">
        <v>2.2894384333772659E-2</v>
      </c>
      <c r="D18" s="13">
        <v>36.436361829823795</v>
      </c>
      <c r="E18" s="20">
        <v>6.1366423623727235E-74</v>
      </c>
      <c r="F18" s="13">
        <v>0.78893020081293241</v>
      </c>
      <c r="G18" s="13">
        <v>0.87944594209984772</v>
      </c>
      <c r="H18" s="13">
        <v>0.78893020081293241</v>
      </c>
      <c r="I18" s="13">
        <v>0.87944594209984772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0423-D82D-9C4A-8E63-9EE217743D71}">
  <dimension ref="A1:I18"/>
  <sheetViews>
    <sheetView zoomScale="160" zoomScaleNormal="160" workbookViewId="0">
      <selection activeCell="E16" sqref="E16: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0.95248055667795484</v>
      </c>
    </row>
    <row r="5" spans="1:9">
      <c r="A5" s="18" t="s">
        <v>17</v>
      </c>
      <c r="B5" s="18">
        <v>0.90721921084954682</v>
      </c>
    </row>
    <row r="6" spans="1:9">
      <c r="A6" s="12" t="s">
        <v>18</v>
      </c>
      <c r="B6" s="12">
        <v>0.90656582501045901</v>
      </c>
    </row>
    <row r="7" spans="1:9">
      <c r="A7" s="18" t="s">
        <v>19</v>
      </c>
      <c r="B7" s="18">
        <v>5.2011457368162111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37561.295795513113</v>
      </c>
      <c r="D12" s="12">
        <v>37561.295795513113</v>
      </c>
      <c r="E12" s="12">
        <v>1388.4892456749087</v>
      </c>
      <c r="F12" s="12">
        <v>3.4307548198149522E-75</v>
      </c>
    </row>
    <row r="13" spans="1:9">
      <c r="A13" s="12" t="s">
        <v>23</v>
      </c>
      <c r="B13" s="12">
        <v>142</v>
      </c>
      <c r="C13" s="12">
        <v>3841.3722105354054</v>
      </c>
      <c r="D13" s="12">
        <v>27.051916975601447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38.571104026859089</v>
      </c>
      <c r="C17" s="12">
        <v>2.4696990576260487</v>
      </c>
      <c r="D17" s="12">
        <v>15.617734439245739</v>
      </c>
      <c r="E17" s="18">
        <v>1.2433512267982555E-32</v>
      </c>
      <c r="F17" s="12">
        <v>33.688975778779209</v>
      </c>
      <c r="G17" s="12">
        <v>43.453232274938969</v>
      </c>
      <c r="H17" s="12">
        <v>33.688975778779209</v>
      </c>
      <c r="I17" s="12">
        <v>43.453232274938969</v>
      </c>
    </row>
    <row r="18" spans="1:9" ht="16" thickBot="1">
      <c r="A18" s="13" t="s">
        <v>6</v>
      </c>
      <c r="B18" s="13">
        <v>0.6968397579434823</v>
      </c>
      <c r="C18" s="13">
        <v>1.8700863534160693E-2</v>
      </c>
      <c r="D18" s="13">
        <v>37.262437462878204</v>
      </c>
      <c r="E18" s="20">
        <v>3.4307548198148545E-75</v>
      </c>
      <c r="F18" s="13">
        <v>0.65987168531872564</v>
      </c>
      <c r="G18" s="13">
        <v>0.73380783056823895</v>
      </c>
      <c r="H18" s="13">
        <v>0.65987168531872564</v>
      </c>
      <c r="I18" s="13">
        <v>0.73380783056823895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E09E-DB79-5F45-B0DB-AF9AB8BFB12D}">
  <dimension ref="A1:I19"/>
  <sheetViews>
    <sheetView zoomScale="160" zoomScaleNormal="160" workbookViewId="0">
      <selection activeCell="E16" sqref="E16:E19"/>
    </sheetView>
  </sheetViews>
  <sheetFormatPr baseColWidth="10" defaultRowHeight="15"/>
  <sheetData>
    <row r="1" spans="1:9">
      <c r="A1" t="s">
        <v>14</v>
      </c>
    </row>
    <row r="2" spans="1:9" ht="16" thickBot="1"/>
    <row r="3" spans="1:9" ht="24">
      <c r="A3" s="15" t="s">
        <v>15</v>
      </c>
      <c r="B3" s="15"/>
      <c r="E3" s="16" t="s">
        <v>48</v>
      </c>
    </row>
    <row r="4" spans="1:9">
      <c r="A4" s="12" t="s">
        <v>16</v>
      </c>
      <c r="B4" s="12">
        <v>0.97199419274238075</v>
      </c>
    </row>
    <row r="5" spans="1:9">
      <c r="A5" s="18" t="s">
        <v>17</v>
      </c>
      <c r="B5" s="18">
        <v>0.94477271072491242</v>
      </c>
    </row>
    <row r="6" spans="1:9">
      <c r="A6" s="12" t="s">
        <v>18</v>
      </c>
      <c r="B6" s="12">
        <v>0.94398934491959197</v>
      </c>
    </row>
    <row r="7" spans="1:9">
      <c r="A7" s="18" t="s">
        <v>19</v>
      </c>
      <c r="B7" s="18">
        <v>4.0269985327145896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39116.110883318062</v>
      </c>
      <c r="D12" s="12">
        <v>19558.055441659031</v>
      </c>
      <c r="E12" s="12">
        <v>1206.0428273844668</v>
      </c>
      <c r="F12" s="12">
        <v>2.0981559765812681E-89</v>
      </c>
    </row>
    <row r="13" spans="1:9">
      <c r="A13" s="12" t="s">
        <v>23</v>
      </c>
      <c r="B13" s="12">
        <v>141</v>
      </c>
      <c r="C13" s="12">
        <v>2286.5571227304499</v>
      </c>
      <c r="D13" s="12">
        <v>16.216717182485461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41402.668006048509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9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15.21870990262903</v>
      </c>
      <c r="C17" s="12">
        <v>2.4489617733805953</v>
      </c>
      <c r="D17" s="12">
        <v>6.2143517583865027</v>
      </c>
      <c r="E17" s="18">
        <v>5.4717778372300325E-9</v>
      </c>
      <c r="F17" s="12">
        <v>10.377280258371337</v>
      </c>
      <c r="G17" s="12">
        <v>20.060139546886724</v>
      </c>
      <c r="H17" s="12">
        <v>10.377280258371337</v>
      </c>
      <c r="I17" s="12">
        <v>20.060139546886724</v>
      </c>
    </row>
    <row r="18" spans="1:9">
      <c r="A18" s="12" t="s">
        <v>1</v>
      </c>
      <c r="B18" s="12">
        <v>0.26159799469485717</v>
      </c>
      <c r="C18" s="12">
        <v>2.5445842273765673E-2</v>
      </c>
      <c r="D18" s="12">
        <v>10.280579117027745</v>
      </c>
      <c r="E18" s="18">
        <v>7.5837105108431807E-19</v>
      </c>
      <c r="F18" s="12">
        <v>0.21129330784902908</v>
      </c>
      <c r="G18" s="12">
        <v>0.31190268154068529</v>
      </c>
      <c r="H18" s="12">
        <v>0.21129330784902908</v>
      </c>
      <c r="I18" s="12">
        <v>0.31190268154068529</v>
      </c>
    </row>
    <row r="19" spans="1:9" ht="16" thickBot="1">
      <c r="A19" s="13" t="s">
        <v>2</v>
      </c>
      <c r="B19" s="13">
        <v>0.59009397587268642</v>
      </c>
      <c r="C19" s="13">
        <v>2.9418596493040156E-2</v>
      </c>
      <c r="D19" s="13">
        <v>20.058535967624788</v>
      </c>
      <c r="E19" s="20">
        <v>3.8713373967306264E-43</v>
      </c>
      <c r="F19" s="13">
        <v>0.53193542611417</v>
      </c>
      <c r="G19" s="13">
        <v>0.64825252563120284</v>
      </c>
      <c r="H19" s="13">
        <v>0.53193542611417</v>
      </c>
      <c r="I19" s="13">
        <v>0.64825252563120284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12E0-7917-E149-82A9-074BECE8179F}">
  <dimension ref="A1:I20"/>
  <sheetViews>
    <sheetView zoomScale="150" zoomScaleNormal="150" workbookViewId="0">
      <selection activeCell="E18" sqref="E1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0.97211260613682182</v>
      </c>
    </row>
    <row r="5" spans="1:9">
      <c r="A5" s="18" t="s">
        <v>17</v>
      </c>
      <c r="B5" s="18">
        <v>0.94500291901012357</v>
      </c>
    </row>
    <row r="6" spans="1:9">
      <c r="A6" s="12" t="s">
        <v>18</v>
      </c>
      <c r="B6" s="12">
        <v>0.9438244101317691</v>
      </c>
    </row>
    <row r="7" spans="1:9">
      <c r="A7" s="18" t="s">
        <v>19</v>
      </c>
      <c r="B7" s="18">
        <v>4.0329233331291165</v>
      </c>
    </row>
    <row r="8" spans="1:9" ht="16" thickBot="1">
      <c r="A8" s="13" t="s">
        <v>20</v>
      </c>
      <c r="B8" s="13">
        <v>144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39125.642120522898</v>
      </c>
      <c r="D12" s="12">
        <v>13041.880706840966</v>
      </c>
      <c r="E12" s="12">
        <v>801.86321576939929</v>
      </c>
      <c r="F12" s="12">
        <v>6.1516110625240939E-88</v>
      </c>
    </row>
    <row r="13" spans="1:9">
      <c r="A13" s="12" t="s">
        <v>23</v>
      </c>
      <c r="B13" s="12">
        <v>140</v>
      </c>
      <c r="C13" s="12">
        <v>2277.025885525617</v>
      </c>
      <c r="D13" s="12">
        <v>16.264470610897263</v>
      </c>
      <c r="E13" s="12"/>
      <c r="F13" s="12"/>
    </row>
    <row r="14" spans="1:9" ht="16" thickBot="1">
      <c r="A14" s="13" t="s">
        <v>24</v>
      </c>
      <c r="B14" s="13">
        <v>143</v>
      </c>
      <c r="C14" s="13">
        <v>41402.668006048516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15.132620951060431</v>
      </c>
      <c r="C17" s="12">
        <v>2.4551418116806034</v>
      </c>
      <c r="D17" s="12">
        <v>6.1636443479824043</v>
      </c>
      <c r="E17" s="12">
        <v>7.145233294835241E-9</v>
      </c>
      <c r="F17" s="12">
        <v>10.278673699991614</v>
      </c>
      <c r="G17" s="12">
        <v>19.986568202129249</v>
      </c>
      <c r="H17" s="12">
        <v>10.278673699991614</v>
      </c>
      <c r="I17" s="12">
        <v>19.986568202129249</v>
      </c>
    </row>
    <row r="18" spans="1:9">
      <c r="A18" s="12" t="s">
        <v>1</v>
      </c>
      <c r="B18" s="12">
        <v>-1.0133164652027444</v>
      </c>
      <c r="C18" s="12">
        <v>1.6656249156827307</v>
      </c>
      <c r="D18" s="12">
        <v>-0.60837014123758559</v>
      </c>
      <c r="E18" s="21">
        <v>0.54392776960470757</v>
      </c>
      <c r="F18" s="12">
        <v>-4.306346400306837</v>
      </c>
      <c r="G18" s="12">
        <v>2.2797134699013482</v>
      </c>
      <c r="H18" s="12">
        <v>-4.306346400306837</v>
      </c>
      <c r="I18" s="12">
        <v>2.2797134699013482</v>
      </c>
    </row>
    <row r="19" spans="1:9">
      <c r="A19" s="12" t="s">
        <v>2</v>
      </c>
      <c r="B19" s="12">
        <v>0.21287388079722078</v>
      </c>
      <c r="C19" s="12">
        <v>0.49364529395738993</v>
      </c>
      <c r="D19" s="12">
        <v>0.43122842130364852</v>
      </c>
      <c r="E19" s="21">
        <v>0.66696556383820316</v>
      </c>
      <c r="F19" s="12">
        <v>-0.76308938381246139</v>
      </c>
      <c r="G19" s="12">
        <v>1.1888371454069029</v>
      </c>
      <c r="H19" s="12">
        <v>-0.76308938381246139</v>
      </c>
      <c r="I19" s="12">
        <v>1.1888371454069029</v>
      </c>
    </row>
    <row r="20" spans="1:9" ht="16" thickBot="1">
      <c r="A20" s="13" t="s">
        <v>3</v>
      </c>
      <c r="B20" s="13">
        <v>1.6541879524169854</v>
      </c>
      <c r="C20" s="13">
        <v>2.1608776645861201</v>
      </c>
      <c r="D20" s="13">
        <v>0.76551670625639856</v>
      </c>
      <c r="E20" s="22">
        <v>0.44525255792994711</v>
      </c>
      <c r="F20" s="13">
        <v>-2.6179832720769589</v>
      </c>
      <c r="G20" s="13">
        <v>5.9263591769109301</v>
      </c>
      <c r="H20" s="13">
        <v>-2.6179832720769589</v>
      </c>
      <c r="I20" s="13">
        <v>5.9263591769109301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CEF9-53C3-2140-ADA9-820234125EF8}">
  <dimension ref="A1:I19"/>
  <sheetViews>
    <sheetView zoomScale="180" zoomScaleNormal="180" workbookViewId="0">
      <selection activeCell="A3" sqref="A3:B8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0.98575883969892142</v>
      </c>
    </row>
    <row r="5" spans="1:9">
      <c r="A5" s="18" t="s">
        <v>17</v>
      </c>
      <c r="B5" s="18">
        <v>0.97172049004456396</v>
      </c>
    </row>
    <row r="6" spans="1:9">
      <c r="A6" s="12" t="s">
        <v>18</v>
      </c>
      <c r="B6" s="12">
        <v>0.97131359062074463</v>
      </c>
    </row>
    <row r="7" spans="1:9">
      <c r="A7" s="18" t="s">
        <v>19</v>
      </c>
      <c r="B7" s="18">
        <v>2.8425127247890134</v>
      </c>
    </row>
    <row r="8" spans="1:9" ht="16" thickBot="1">
      <c r="A8" s="13" t="s">
        <v>20</v>
      </c>
      <c r="B8" s="13">
        <v>142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38591.274029596141</v>
      </c>
      <c r="D12" s="12">
        <v>19295.637014798071</v>
      </c>
      <c r="E12" s="12">
        <v>2388.1097715102114</v>
      </c>
      <c r="F12" s="12">
        <v>2.3839416606411429E-108</v>
      </c>
    </row>
    <row r="13" spans="1:9">
      <c r="A13" s="12" t="s">
        <v>23</v>
      </c>
      <c r="B13" s="12">
        <v>139</v>
      </c>
      <c r="C13" s="12">
        <v>1123.103124091657</v>
      </c>
      <c r="D13" s="12">
        <v>8.0798785905874606</v>
      </c>
      <c r="E13" s="12"/>
      <c r="F13" s="12"/>
    </row>
    <row r="14" spans="1:9" ht="16" thickBot="1">
      <c r="A14" s="13" t="s">
        <v>24</v>
      </c>
      <c r="B14" s="13">
        <v>141</v>
      </c>
      <c r="C14" s="13">
        <v>39714.377153687798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2.756790181787089</v>
      </c>
      <c r="C17" s="12">
        <v>1.8511325527716196</v>
      </c>
      <c r="D17" s="12">
        <v>1.4892451530061788</v>
      </c>
      <c r="E17" s="24">
        <v>0.13868827214477794</v>
      </c>
      <c r="F17" s="12">
        <v>-0.90322786663188026</v>
      </c>
      <c r="G17" s="12">
        <v>6.4168082302060583</v>
      </c>
      <c r="H17" s="12">
        <v>-0.90322786663188026</v>
      </c>
      <c r="I17" s="12">
        <v>6.4168082302060583</v>
      </c>
    </row>
    <row r="18" spans="1:9">
      <c r="A18" s="12" t="s">
        <v>56</v>
      </c>
      <c r="B18" s="12">
        <v>0.56391483885740556</v>
      </c>
      <c r="C18" s="12">
        <v>7.7006274380894219E-2</v>
      </c>
      <c r="D18" s="12">
        <v>7.3229726199728562</v>
      </c>
      <c r="E18" s="18">
        <v>1.7845314512265119E-11</v>
      </c>
      <c r="F18" s="12">
        <v>0.41165974850551101</v>
      </c>
      <c r="G18" s="12">
        <v>0.71616992920930012</v>
      </c>
      <c r="H18" s="12">
        <v>0.41165974850551101</v>
      </c>
      <c r="I18" s="12">
        <v>0.71616992920930012</v>
      </c>
    </row>
    <row r="19" spans="1:9" ht="16" thickBot="1">
      <c r="A19" s="13" t="s">
        <v>57</v>
      </c>
      <c r="B19" s="13">
        <v>0.41854368790019586</v>
      </c>
      <c r="C19" s="13">
        <v>7.6639434785875288E-2</v>
      </c>
      <c r="D19" s="13">
        <v>5.4612053059834649</v>
      </c>
      <c r="E19" s="20">
        <v>2.115713983189399E-7</v>
      </c>
      <c r="F19" s="13">
        <v>0.26701390462403379</v>
      </c>
      <c r="G19" s="13">
        <v>0.57007347117635798</v>
      </c>
      <c r="H19" s="13">
        <v>0.26701390462403379</v>
      </c>
      <c r="I19" s="13">
        <v>0.57007347117635798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3D92-04C3-1A4A-B967-9D7D88912A46}">
  <dimension ref="A1:I20"/>
  <sheetViews>
    <sheetView zoomScale="170" zoomScaleNormal="170" workbookViewId="0">
      <selection activeCell="A20" sqref="A20: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0.98546052283835461</v>
      </c>
    </row>
    <row r="5" spans="1:9">
      <c r="A5" s="18" t="s">
        <v>17</v>
      </c>
      <c r="B5" s="18">
        <v>0.97113244207284322</v>
      </c>
    </row>
    <row r="6" spans="1:9">
      <c r="A6" s="12" t="s">
        <v>18</v>
      </c>
      <c r="B6" s="12">
        <v>0.97050030576786905</v>
      </c>
    </row>
    <row r="7" spans="1:9">
      <c r="A7" s="18" t="s">
        <v>19</v>
      </c>
      <c r="B7" s="18">
        <v>2.8631591538524681</v>
      </c>
    </row>
    <row r="8" spans="1:9" ht="16" thickBot="1">
      <c r="A8" s="13" t="s">
        <v>20</v>
      </c>
      <c r="B8" s="13">
        <v>141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37781.56672328159</v>
      </c>
      <c r="D12" s="12">
        <v>12593.855574427196</v>
      </c>
      <c r="E12" s="12">
        <v>1536.2706340880495</v>
      </c>
      <c r="F12" s="12">
        <v>3.1951156987722526E-105</v>
      </c>
    </row>
    <row r="13" spans="1:9">
      <c r="A13" s="12" t="s">
        <v>23</v>
      </c>
      <c r="B13" s="12">
        <v>137</v>
      </c>
      <c r="C13" s="12">
        <v>1123.0822066196176</v>
      </c>
      <c r="D13" s="12">
        <v>8.19768034028918</v>
      </c>
      <c r="E13" s="12"/>
      <c r="F13" s="12"/>
    </row>
    <row r="14" spans="1:9" ht="16" thickBot="1">
      <c r="A14" s="13" t="s">
        <v>24</v>
      </c>
      <c r="B14" s="13">
        <v>140</v>
      </c>
      <c r="C14" s="13">
        <v>38904.64892990121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2.7713875712503828</v>
      </c>
      <c r="C17" s="12">
        <v>1.8869620470451232</v>
      </c>
      <c r="D17" s="12">
        <v>1.4687033984547917</v>
      </c>
      <c r="E17" s="24">
        <v>0.14420565779741176</v>
      </c>
      <c r="F17" s="12">
        <v>-0.95995007701757018</v>
      </c>
      <c r="G17" s="12">
        <v>6.5027252195183358</v>
      </c>
      <c r="H17" s="12">
        <v>-0.95995007701757018</v>
      </c>
      <c r="I17" s="12">
        <v>6.5027252195183358</v>
      </c>
    </row>
    <row r="18" spans="1:9">
      <c r="A18" s="12" t="s">
        <v>56</v>
      </c>
      <c r="B18" s="12">
        <v>0.56383983302329288</v>
      </c>
      <c r="C18" s="12">
        <v>8.5864753902369334E-2</v>
      </c>
      <c r="D18" s="12">
        <v>6.566603960274489</v>
      </c>
      <c r="E18" s="18">
        <v>9.8429258616648943E-10</v>
      </c>
      <c r="F18" s="12">
        <v>0.39404818861958757</v>
      </c>
      <c r="G18" s="12">
        <v>0.73363147742699819</v>
      </c>
      <c r="H18" s="12">
        <v>0.39404818861958757</v>
      </c>
      <c r="I18" s="12">
        <v>0.73363147742699819</v>
      </c>
    </row>
    <row r="19" spans="1:9">
      <c r="A19" s="12" t="s">
        <v>57</v>
      </c>
      <c r="B19" s="12">
        <v>0.41842530477170947</v>
      </c>
      <c r="C19" s="12">
        <v>9.1386516463987294E-2</v>
      </c>
      <c r="D19" s="12">
        <v>4.5786328329584425</v>
      </c>
      <c r="E19" s="18">
        <v>1.0399540087063002E-5</v>
      </c>
      <c r="F19" s="12">
        <v>0.23771475473170611</v>
      </c>
      <c r="G19" s="12">
        <v>0.59913585481171283</v>
      </c>
      <c r="H19" s="12">
        <v>0.23771475473170611</v>
      </c>
      <c r="I19" s="12">
        <v>0.59913585481171283</v>
      </c>
    </row>
    <row r="20" spans="1:9" ht="16" thickBot="1">
      <c r="A20" s="13" t="s">
        <v>60</v>
      </c>
      <c r="B20" s="13">
        <v>8.861030061669108E-5</v>
      </c>
      <c r="C20" s="13">
        <v>8.6194457526774293E-2</v>
      </c>
      <c r="D20" s="13">
        <v>1.028027824053146E-3</v>
      </c>
      <c r="E20" s="22">
        <v>0.99918124804030872</v>
      </c>
      <c r="F20" s="13">
        <v>-0.17035500034079809</v>
      </c>
      <c r="G20" s="13">
        <v>0.17053222094203146</v>
      </c>
      <c r="H20" s="13">
        <v>-0.17035500034079809</v>
      </c>
      <c r="I20" s="13">
        <v>0.17053222094203146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4259-2759-C44E-9C49-A95B263A1FAD}">
  <dimension ref="A1:I21"/>
  <sheetViews>
    <sheetView zoomScale="150" zoomScaleNormal="150" workbookViewId="0">
      <selection activeCell="A20" sqref="A20:E20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0.9859176496825568</v>
      </c>
    </row>
    <row r="5" spans="1:9">
      <c r="A5" s="18" t="s">
        <v>17</v>
      </c>
      <c r="B5" s="18">
        <v>0.97203361195557669</v>
      </c>
    </row>
    <row r="6" spans="1:9">
      <c r="A6" s="12" t="s">
        <v>18</v>
      </c>
      <c r="B6" s="12">
        <v>0.97120497823574181</v>
      </c>
    </row>
    <row r="7" spans="1:9">
      <c r="A7" s="18" t="s">
        <v>19</v>
      </c>
      <c r="B7" s="18">
        <v>2.8072943413071298</v>
      </c>
    </row>
    <row r="8" spans="1:9" ht="16" thickBot="1">
      <c r="A8" s="13" t="s">
        <v>20</v>
      </c>
      <c r="B8" s="13">
        <v>140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4</v>
      </c>
      <c r="C12" s="12">
        <v>36978.949735474176</v>
      </c>
      <c r="D12" s="12">
        <v>9244.737433868544</v>
      </c>
      <c r="E12" s="12">
        <v>1173.0558251351456</v>
      </c>
      <c r="F12" s="12">
        <v>9.3650442299760964E-104</v>
      </c>
    </row>
    <row r="13" spans="1:9">
      <c r="A13" s="12" t="s">
        <v>23</v>
      </c>
      <c r="B13" s="12">
        <v>135</v>
      </c>
      <c r="C13" s="12">
        <v>1063.9217050292293</v>
      </c>
      <c r="D13" s="12">
        <v>7.8809015187350315</v>
      </c>
      <c r="E13" s="12"/>
      <c r="F13" s="12"/>
    </row>
    <row r="14" spans="1:9" ht="16" thickBot="1">
      <c r="A14" s="13" t="s">
        <v>24</v>
      </c>
      <c r="B14" s="13">
        <v>139</v>
      </c>
      <c r="C14" s="13">
        <v>38042.871440503404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2.966921857857276</v>
      </c>
      <c r="C17" s="12">
        <v>1.872265453655692</v>
      </c>
      <c r="D17" s="12">
        <v>1.5846694452777583</v>
      </c>
      <c r="E17" s="26">
        <v>0.1153812095564463</v>
      </c>
      <c r="F17" s="12">
        <v>-0.73584307077944056</v>
      </c>
      <c r="G17" s="12">
        <v>6.6696867864939922</v>
      </c>
      <c r="H17" s="12">
        <v>-0.73584307077944056</v>
      </c>
      <c r="I17" s="12">
        <v>6.6696867864939922</v>
      </c>
    </row>
    <row r="18" spans="1:9">
      <c r="A18" s="12" t="s">
        <v>56</v>
      </c>
      <c r="B18" s="12">
        <v>0.56399057414875042</v>
      </c>
      <c r="C18" s="12">
        <v>8.4189915044084782E-2</v>
      </c>
      <c r="D18" s="12">
        <v>6.6990277143458954</v>
      </c>
      <c r="E18" s="18">
        <v>5.188652028546855E-10</v>
      </c>
      <c r="F18" s="12">
        <v>0.39748882934463481</v>
      </c>
      <c r="G18" s="12">
        <v>0.73049231895286604</v>
      </c>
      <c r="H18" s="12">
        <v>0.39748882934463481</v>
      </c>
      <c r="I18" s="12">
        <v>0.73049231895286604</v>
      </c>
    </row>
    <row r="19" spans="1:9">
      <c r="A19" s="12" t="s">
        <v>57</v>
      </c>
      <c r="B19" s="12">
        <v>0.51541453934310366</v>
      </c>
      <c r="C19" s="12">
        <v>9.6620345970140215E-2</v>
      </c>
      <c r="D19" s="12">
        <v>5.3344306953981375</v>
      </c>
      <c r="E19" s="18">
        <v>3.9318131109971724E-7</v>
      </c>
      <c r="F19" s="12">
        <v>0.32432922729377217</v>
      </c>
      <c r="G19" s="12">
        <v>0.70649985139243521</v>
      </c>
      <c r="H19" s="12">
        <v>0.32432922729377217</v>
      </c>
      <c r="I19" s="12">
        <v>0.70649985139243521</v>
      </c>
    </row>
    <row r="20" spans="1:9">
      <c r="A20" s="12" t="s">
        <v>60</v>
      </c>
      <c r="B20" s="12">
        <v>0.12793029368864167</v>
      </c>
      <c r="C20" s="12">
        <v>9.7090082730381458E-2</v>
      </c>
      <c r="D20" s="12">
        <v>1.3176453257734189</v>
      </c>
      <c r="E20" s="26">
        <v>0.18985414452078933</v>
      </c>
      <c r="F20" s="12">
        <v>-6.4084013123754335E-2</v>
      </c>
      <c r="G20" s="12">
        <v>0.31994460050103768</v>
      </c>
      <c r="H20" s="12">
        <v>-6.4084013123754335E-2</v>
      </c>
      <c r="I20" s="12">
        <v>0.31994460050103768</v>
      </c>
    </row>
    <row r="21" spans="1:9" ht="16" thickBot="1">
      <c r="A21" s="13" t="s">
        <v>63</v>
      </c>
      <c r="B21" s="13">
        <v>-0.22737288976428124</v>
      </c>
      <c r="C21" s="13">
        <v>8.4518852018491394E-2</v>
      </c>
      <c r="D21" s="13">
        <v>-2.6902032426391171</v>
      </c>
      <c r="E21" s="20">
        <v>8.042787837971509E-3</v>
      </c>
      <c r="F21" s="13">
        <v>-0.3945251706823793</v>
      </c>
      <c r="G21" s="13">
        <v>-6.0220608846183188E-2</v>
      </c>
      <c r="H21" s="13">
        <v>-0.3945251706823793</v>
      </c>
      <c r="I21" s="13">
        <v>-6.0220608846183188E-2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RLS_BRL</vt:lpstr>
      <vt:lpstr>comparativo</vt:lpstr>
      <vt:lpstr>RLS_BRP</vt:lpstr>
      <vt:lpstr>RLS_SPT</vt:lpstr>
      <vt:lpstr>RLM_BRL_BRP</vt:lpstr>
      <vt:lpstr>RLM_BRL_BRP_BRT</vt:lpstr>
      <vt:lpstr>AR2</vt:lpstr>
      <vt:lpstr>AR3</vt:lpstr>
      <vt:lpstr>AR4</vt:lpstr>
      <vt:lpstr>AR4+S12</vt:lpstr>
      <vt:lpstr>AR2+S4+S12</vt:lpstr>
      <vt:lpstr>dados AR</vt:lpstr>
      <vt:lpstr>RL_BRL_D11</vt:lpstr>
      <vt:lpstr>RL_BRL_Dummies_ExcD11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2020-10-03T18:12:13Z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