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ogenesJusto\Downloads\"/>
    </mc:Choice>
  </mc:AlternateContent>
  <xr:revisionPtr revIDLastSave="0" documentId="13_ncr:1_{62028975-308C-4437-AEC6-7ED3BE29176E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RLS_BRL" sheetId="2" r:id="rId1"/>
    <sheet name="COMP" sheetId="3" r:id="rId2"/>
    <sheet name="RLS_BRP" sheetId="4" r:id="rId3"/>
    <sheet name="RLS_SPT" sheetId="5" r:id="rId4"/>
    <sheet name="RLM_BRL_BRP" sheetId="6" r:id="rId5"/>
    <sheet name="RLM_SPP_SPT" sheetId="7" r:id="rId6"/>
    <sheet name="RLM_RJT_PRT_SPT" sheetId="8" r:id="rId7"/>
    <sheet name="RLM_BR(TD)_SP(TD)" sheetId="9" r:id="rId8"/>
    <sheet name="PM-Itaú" sheetId="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O1" i="1"/>
  <c r="G10" i="2"/>
  <c r="G9" i="2"/>
  <c r="G4" i="2"/>
  <c r="D1" i="1" l="1"/>
  <c r="E1" i="1"/>
  <c r="F1" i="1"/>
  <c r="G1" i="1"/>
  <c r="H1" i="1"/>
  <c r="I1" i="1"/>
  <c r="J1" i="1"/>
  <c r="K1" i="1"/>
  <c r="L1" i="1"/>
  <c r="M1" i="1"/>
  <c r="N1" i="1"/>
  <c r="C1" i="1"/>
</calcChain>
</file>

<file path=xl/sharedStrings.xml><?xml version="1.0" encoding="utf-8"?>
<sst xmlns="http://schemas.openxmlformats.org/spreadsheetml/2006/main" count="237" uniqueCount="62">
  <si>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</si>
  <si>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</si>
  <si>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</si>
  <si>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</si>
  <si>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</si>
  <si>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</si>
  <si>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</si>
  <si>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</si>
  <si>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</si>
  <si>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</si>
  <si>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</si>
  <si>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</si>
  <si>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</si>
  <si>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</si>
  <si>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</si>
  <si>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</si>
  <si>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</si>
  <si>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</si>
  <si>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</si>
  <si>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</si>
  <si>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</si>
  <si>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</si>
  <si>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</si>
  <si>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</si>
  <si>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</si>
  <si>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</si>
  <si>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</si>
  <si>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</si>
  <si>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</si>
  <si>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</si>
  <si>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</si>
  <si>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</si>
  <si>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</si>
  <si>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</si>
  <si>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</si>
  <si>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</si>
  <si>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</si>
  <si>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Modelo</t>
  </si>
  <si>
    <t>Y = AX + B</t>
  </si>
  <si>
    <t>PIB = 0,65*BRL + 49,11</t>
  </si>
  <si>
    <t>1o modelo</t>
  </si>
  <si>
    <t>1a previsão</t>
  </si>
  <si>
    <t>PIB real Jul15</t>
  </si>
  <si>
    <t>(PIB prev Jul15)</t>
  </si>
  <si>
    <t>BRL Jul15</t>
  </si>
  <si>
    <t>ErroPrevisão</t>
  </si>
  <si>
    <t>ErroPrev%</t>
  </si>
  <si>
    <t>Mod</t>
  </si>
  <si>
    <t>RLS_BRL</t>
  </si>
  <si>
    <t>R2</t>
  </si>
  <si>
    <t>Pvalor</t>
  </si>
  <si>
    <t>Epad</t>
  </si>
  <si>
    <t>ok</t>
  </si>
  <si>
    <t>RLS_BRP</t>
  </si>
  <si>
    <t>RLS_SPT</t>
  </si>
  <si>
    <t>E_prev</t>
  </si>
  <si>
    <t>RLM_BRL_BRP</t>
  </si>
  <si>
    <t>RLM_SPP_SPT</t>
  </si>
  <si>
    <t>RLM_SPT_PRT_RJT</t>
  </si>
  <si>
    <t>Y = A1*X1 + A2*X2 + B</t>
  </si>
  <si>
    <t>PIB = 0,327*SPP + 0,392*SPT + 27,84</t>
  </si>
  <si>
    <t>RLM_BR(TD)_SP(TD)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</si>
</sst>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  <numFmt numFmtId="17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9" fillId="0" borderId="0"/>
    <xf numFmtId="167" fontId="9" fillId="0" borderId="0"/>
    <xf numFmtId="168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164" fontId="3" fillId="3" borderId="0" xfId="2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2" applyFont="1" applyFill="1" applyBorder="1" applyAlignment="1">
      <alignment horizontal="center" vertical="center" wrapText="1"/>
    </xf>
    <xf numFmtId="174" fontId="3" fillId="2" borderId="0" xfId="0" applyNumberFormat="1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2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Continuous"/>
    </xf>
    <xf numFmtId="0" fontId="12" fillId="5" borderId="5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4" xfId="0" applyFill="1" applyBorder="1" applyAlignment="1"/>
    <xf numFmtId="0" fontId="0" fillId="6" borderId="0" xfId="0" applyFill="1"/>
    <xf numFmtId="0" fontId="0" fillId="7" borderId="0" xfId="0" applyFill="1"/>
    <xf numFmtId="10" fontId="0" fillId="5" borderId="0" xfId="1" applyNumberFormat="1" applyFont="1" applyFill="1"/>
    <xf numFmtId="11" fontId="0" fillId="0" borderId="0" xfId="0" applyNumberFormat="1"/>
    <xf numFmtId="43" fontId="0" fillId="0" borderId="0" xfId="27" applyFont="1"/>
    <xf numFmtId="0" fontId="13" fillId="0" borderId="0" xfId="0" applyFont="1"/>
    <xf numFmtId="0" fontId="0" fillId="8" borderId="0" xfId="0" applyFill="1" applyBorder="1" applyAlignment="1"/>
    <xf numFmtId="0" fontId="0" fillId="8" borderId="4" xfId="0" applyFill="1" applyBorder="1" applyAlignment="1"/>
  </cellXfs>
  <cellStyles count="28">
    <cellStyle name="Comma 2" xfId="10" xr:uid="{00000000-0005-0000-0000-000000000000}"/>
    <cellStyle name="Comma 3" xfId="22" xr:uid="{00000000-0005-0000-0000-000001000000}"/>
    <cellStyle name="En miles" xfId="12" xr:uid="{00000000-0005-0000-0000-000002000000}"/>
    <cellStyle name="En millones" xfId="13" xr:uid="{00000000-0005-0000-0000-000003000000}"/>
    <cellStyle name="Millares [0]_ Graf 5.4" xfId="14" xr:uid="{00000000-0005-0000-0000-000004000000}"/>
    <cellStyle name="Millares [2]" xfId="15" xr:uid="{00000000-0005-0000-0000-000005000000}"/>
    <cellStyle name="Millares_ Graf 5.4" xfId="16" xr:uid="{00000000-0005-0000-0000-000006000000}"/>
    <cellStyle name="Moneda [0]_ Graf 5.4" xfId="17" xr:uid="{00000000-0005-0000-0000-000007000000}"/>
    <cellStyle name="Moneda_(BYS)Dist. % mensual" xfId="18" xr:uid="{00000000-0005-0000-0000-000008000000}"/>
    <cellStyle name="Normal" xfId="0" builtinId="0"/>
    <cellStyle name="Normal 2" xfId="5" xr:uid="{00000000-0005-0000-0000-00000A000000}"/>
    <cellStyle name="Normal 3" xfId="2" xr:uid="{00000000-0005-0000-0000-00000B000000}"/>
    <cellStyle name="Normal 3 2" xfId="6" xr:uid="{00000000-0005-0000-0000-00000C000000}"/>
    <cellStyle name="Normal 3 2 2" xfId="23" xr:uid="{00000000-0005-0000-0000-00000D000000}"/>
    <cellStyle name="Normal 4" xfId="7" xr:uid="{00000000-0005-0000-0000-00000E000000}"/>
    <cellStyle name="Normal 4 2" xfId="24" xr:uid="{00000000-0005-0000-0000-00000F000000}"/>
    <cellStyle name="Normal 5" xfId="3" xr:uid="{00000000-0005-0000-0000-000010000000}"/>
    <cellStyle name="Nulos" xfId="19" xr:uid="{00000000-0005-0000-0000-000011000000}"/>
    <cellStyle name="Percent 2" xfId="11" xr:uid="{00000000-0005-0000-0000-000013000000}"/>
    <cellStyle name="Porcentagem" xfId="1" builtinId="5"/>
    <cellStyle name="Porcentagem 2" xfId="8" xr:uid="{00000000-0005-0000-0000-000014000000}"/>
    <cellStyle name="Porcentagem 2 2" xfId="25" xr:uid="{00000000-0005-0000-0000-000015000000}"/>
    <cellStyle name="Porcentagem 3" xfId="4" xr:uid="{00000000-0005-0000-0000-000016000000}"/>
    <cellStyle name="Porcentual_PlazoRend-II01" xfId="20" xr:uid="{00000000-0005-0000-0000-000017000000}"/>
    <cellStyle name="Sep. milhar [0]" xfId="21" xr:uid="{00000000-0005-0000-0000-000018000000}"/>
    <cellStyle name="Vírgula" xfId="27" builtinId="3"/>
    <cellStyle name="Vírgula 2" xfId="9" xr:uid="{00000000-0005-0000-0000-000019000000}"/>
    <cellStyle name="Vírgula 2 2" xfId="26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2D029-B2AC-44D6-9BB7-1310A7DBEA77}">
  <dimension ref="A1:I20"/>
  <sheetViews>
    <sheetView zoomScale="160" zoomScaleNormal="160" workbookViewId="0">
      <selection activeCell="B7" sqref="B7"/>
    </sheetView>
  </sheetViews>
  <sheetFormatPr defaultRowHeight="14.4" x14ac:dyDescent="0.3"/>
  <cols>
    <col min="1" max="1" width="15.33203125" customWidth="1"/>
    <col min="2" max="2" width="13.33203125" customWidth="1"/>
    <col min="5" max="5" width="12.44140625" customWidth="1"/>
    <col min="6" max="6" width="13.109375" customWidth="1"/>
  </cols>
  <sheetData>
    <row r="1" spans="1:9" x14ac:dyDescent="0.3">
      <c r="A1" t="s">
        <v>13</v>
      </c>
    </row>
    <row r="2" spans="1:9" ht="15" thickBot="1" x14ac:dyDescent="0.35">
      <c r="F2" t="s">
        <v>37</v>
      </c>
      <c r="G2" t="s">
        <v>38</v>
      </c>
    </row>
    <row r="3" spans="1:9" x14ac:dyDescent="0.3">
      <c r="A3" s="16" t="s">
        <v>14</v>
      </c>
      <c r="B3" s="16"/>
      <c r="F3" t="s">
        <v>40</v>
      </c>
      <c r="G3" t="s">
        <v>39</v>
      </c>
    </row>
    <row r="4" spans="1:9" x14ac:dyDescent="0.3">
      <c r="A4" s="13" t="s">
        <v>15</v>
      </c>
      <c r="B4" s="13">
        <v>0.88654291391523654</v>
      </c>
      <c r="E4" s="20" t="s">
        <v>41</v>
      </c>
      <c r="F4" s="20" t="s">
        <v>43</v>
      </c>
      <c r="G4" s="20">
        <f>0.65*G8+49.11</f>
        <v>151.82300000000001</v>
      </c>
    </row>
    <row r="5" spans="1:9" x14ac:dyDescent="0.3">
      <c r="A5" s="18" t="s">
        <v>16</v>
      </c>
      <c r="B5" s="18">
        <v>0.78595833821331851</v>
      </c>
    </row>
    <row r="6" spans="1:9" x14ac:dyDescent="0.3">
      <c r="A6" s="13" t="s">
        <v>17</v>
      </c>
      <c r="B6" s="13">
        <v>0.784512110768814</v>
      </c>
    </row>
    <row r="7" spans="1:9" x14ac:dyDescent="0.3">
      <c r="A7" s="18" t="s">
        <v>18</v>
      </c>
      <c r="B7" s="18">
        <v>7.89018412692766</v>
      </c>
      <c r="F7" s="21" t="s">
        <v>42</v>
      </c>
      <c r="G7" s="21">
        <v>147.69999999999999</v>
      </c>
    </row>
    <row r="8" spans="1:9" ht="15" thickBot="1" x14ac:dyDescent="0.35">
      <c r="A8" s="14" t="s">
        <v>19</v>
      </c>
      <c r="B8" s="14">
        <v>150</v>
      </c>
      <c r="F8" t="s">
        <v>44</v>
      </c>
      <c r="G8">
        <v>158.02000000000001</v>
      </c>
    </row>
    <row r="9" spans="1:9" x14ac:dyDescent="0.3">
      <c r="F9" t="s">
        <v>45</v>
      </c>
      <c r="G9">
        <f>G7-G4</f>
        <v>-4.1230000000000189</v>
      </c>
    </row>
    <row r="10" spans="1:9" ht="15" thickBot="1" x14ac:dyDescent="0.35">
      <c r="A10" t="s">
        <v>20</v>
      </c>
      <c r="F10" t="s">
        <v>46</v>
      </c>
      <c r="G10" s="22">
        <f>G9/G4</f>
        <v>-2.7156623173037145E-2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1</v>
      </c>
      <c r="C12" s="13">
        <v>33832.742490694931</v>
      </c>
      <c r="D12" s="13">
        <v>33832.742490694931</v>
      </c>
      <c r="E12" s="13">
        <v>543.45417188687281</v>
      </c>
      <c r="F12" s="13">
        <v>2.1108923943972904E-51</v>
      </c>
    </row>
    <row r="13" spans="1:9" x14ac:dyDescent="0.3">
      <c r="A13" s="13" t="s">
        <v>22</v>
      </c>
      <c r="B13" s="13">
        <v>148</v>
      </c>
      <c r="C13" s="13">
        <v>9213.7408224095379</v>
      </c>
      <c r="D13" s="13">
        <v>62.255005556821203</v>
      </c>
      <c r="E13" s="13"/>
      <c r="F13" s="13"/>
    </row>
    <row r="14" spans="1:9" ht="15" thickBot="1" x14ac:dyDescent="0.35">
      <c r="A14" s="14" t="s">
        <v>23</v>
      </c>
      <c r="B14" s="14">
        <v>149</v>
      </c>
      <c r="C14" s="14">
        <v>43046.483313104472</v>
      </c>
      <c r="D14" s="14"/>
      <c r="E14" s="14"/>
      <c r="F14" s="14"/>
    </row>
    <row r="15" spans="1:9" ht="15" thickBot="1" x14ac:dyDescent="0.35"/>
    <row r="16" spans="1:9" x14ac:dyDescent="0.3">
      <c r="A16" s="15"/>
      <c r="B16" s="17" t="s">
        <v>30</v>
      </c>
      <c r="C16" s="15" t="s">
        <v>18</v>
      </c>
      <c r="D16" s="15" t="s">
        <v>31</v>
      </c>
      <c r="E16" s="17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8">
        <v>49.116657122466009</v>
      </c>
      <c r="C17" s="13">
        <v>3.5215189567832912</v>
      </c>
      <c r="D17" s="13">
        <v>13.947577089669085</v>
      </c>
      <c r="E17" s="18">
        <v>9.288861403633148E-29</v>
      </c>
      <c r="F17" s="13">
        <v>42.157704300279342</v>
      </c>
      <c r="G17" s="13">
        <v>56.075609944652676</v>
      </c>
      <c r="H17" s="13">
        <v>42.157704300279342</v>
      </c>
      <c r="I17" s="13">
        <v>56.075609944652676</v>
      </c>
    </row>
    <row r="18" spans="1:9" ht="15" thickBot="1" x14ac:dyDescent="0.35">
      <c r="A18" s="14" t="s">
        <v>1</v>
      </c>
      <c r="B18" s="19">
        <v>0.65613877171457746</v>
      </c>
      <c r="C18" s="14">
        <v>2.8145841508075798E-2</v>
      </c>
      <c r="D18" s="14">
        <v>23.312103549162444</v>
      </c>
      <c r="E18" s="19">
        <v>2.1108923943974106E-51</v>
      </c>
      <c r="F18" s="14">
        <v>0.60051914120878147</v>
      </c>
      <c r="G18" s="14">
        <v>0.71175840222037345</v>
      </c>
      <c r="H18" s="14">
        <v>0.60051914120878147</v>
      </c>
      <c r="I18" s="14">
        <v>0.71175840222037345</v>
      </c>
    </row>
    <row r="20" spans="1:9" x14ac:dyDescent="0.3">
      <c r="E20" s="23"/>
      <c r="F20" s="2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9D1E-0A75-4DC9-B54C-7A2622F98B89}">
  <dimension ref="A1:E8"/>
  <sheetViews>
    <sheetView tabSelected="1" zoomScale="190" zoomScaleNormal="190" workbookViewId="0">
      <selection activeCell="A9" sqref="A9"/>
    </sheetView>
  </sheetViews>
  <sheetFormatPr defaultRowHeight="14.4" x14ac:dyDescent="0.3"/>
  <cols>
    <col min="1" max="1" width="18.109375" customWidth="1"/>
  </cols>
  <sheetData>
    <row r="1" spans="1:5" x14ac:dyDescent="0.3">
      <c r="A1" s="25" t="s">
        <v>47</v>
      </c>
      <c r="B1" s="25" t="s">
        <v>49</v>
      </c>
      <c r="C1" s="25" t="s">
        <v>50</v>
      </c>
      <c r="D1" s="25" t="s">
        <v>51</v>
      </c>
      <c r="E1" s="25" t="s">
        <v>55</v>
      </c>
    </row>
    <row r="2" spans="1:5" x14ac:dyDescent="0.3">
      <c r="A2" t="s">
        <v>48</v>
      </c>
      <c r="B2">
        <v>0.78590000000000004</v>
      </c>
      <c r="C2" t="s">
        <v>52</v>
      </c>
      <c r="D2">
        <v>7.89</v>
      </c>
    </row>
    <row r="3" spans="1:5" x14ac:dyDescent="0.3">
      <c r="A3" t="s">
        <v>53</v>
      </c>
      <c r="B3">
        <v>0.88800000000000001</v>
      </c>
      <c r="C3" t="s">
        <v>52</v>
      </c>
      <c r="D3">
        <v>5.69</v>
      </c>
    </row>
    <row r="4" spans="1:5" x14ac:dyDescent="0.3">
      <c r="A4" t="s">
        <v>54</v>
      </c>
      <c r="B4">
        <v>0.90500000000000003</v>
      </c>
      <c r="C4" t="s">
        <v>52</v>
      </c>
      <c r="D4">
        <v>5.23</v>
      </c>
    </row>
    <row r="5" spans="1:5" x14ac:dyDescent="0.3">
      <c r="A5" t="s">
        <v>56</v>
      </c>
      <c r="B5">
        <v>0.94</v>
      </c>
      <c r="C5" t="s">
        <v>52</v>
      </c>
      <c r="D5">
        <v>4.1689999999999996</v>
      </c>
    </row>
    <row r="6" spans="1:5" x14ac:dyDescent="0.3">
      <c r="A6" t="s">
        <v>57</v>
      </c>
      <c r="B6">
        <v>0.94799999999999995</v>
      </c>
      <c r="C6" t="s">
        <v>52</v>
      </c>
      <c r="D6">
        <v>3.883</v>
      </c>
    </row>
    <row r="7" spans="1:5" x14ac:dyDescent="0.3">
      <c r="A7" t="s">
        <v>58</v>
      </c>
      <c r="B7">
        <v>0.93600000000000005</v>
      </c>
      <c r="C7" t="s">
        <v>52</v>
      </c>
      <c r="D7">
        <v>4.3419999999999996</v>
      </c>
    </row>
    <row r="8" spans="1:5" x14ac:dyDescent="0.3">
      <c r="A8" t="s">
        <v>61</v>
      </c>
      <c r="B8">
        <v>0.95199999999999996</v>
      </c>
      <c r="C8" t="s">
        <v>52</v>
      </c>
      <c r="D8">
        <v>3.79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4984-07BF-48E1-9664-EF287B56D728}">
  <dimension ref="A1:I18"/>
  <sheetViews>
    <sheetView zoomScale="160" zoomScaleNormal="160" workbookViewId="0">
      <selection activeCell="E17" sqref="E17"/>
    </sheetView>
  </sheetViews>
  <sheetFormatPr defaultRowHeight="14.4" x14ac:dyDescent="0.3"/>
  <cols>
    <col min="1" max="1" width="15.5546875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0.94267914705990385</v>
      </c>
    </row>
    <row r="5" spans="1:9" x14ac:dyDescent="0.3">
      <c r="A5" s="18" t="s">
        <v>16</v>
      </c>
      <c r="B5" s="18">
        <v>0.88864397430158781</v>
      </c>
    </row>
    <row r="6" spans="1:9" x14ac:dyDescent="0.3">
      <c r="A6" s="13" t="s">
        <v>17</v>
      </c>
      <c r="B6" s="13">
        <v>0.8878915687225446</v>
      </c>
    </row>
    <row r="7" spans="1:9" x14ac:dyDescent="0.3">
      <c r="A7" s="18" t="s">
        <v>18</v>
      </c>
      <c r="B7" s="18">
        <v>5.6910819887764061</v>
      </c>
    </row>
    <row r="8" spans="1:9" ht="15" thickBot="1" x14ac:dyDescent="0.35">
      <c r="A8" s="14" t="s">
        <v>19</v>
      </c>
      <c r="B8" s="14">
        <v>150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1</v>
      </c>
      <c r="C12" s="13">
        <v>38252.998011064134</v>
      </c>
      <c r="D12" s="13">
        <v>38252.998011064134</v>
      </c>
      <c r="E12" s="13">
        <v>1181.0704213962472</v>
      </c>
      <c r="F12" s="13">
        <v>1.9868501140526631E-72</v>
      </c>
    </row>
    <row r="13" spans="1:9" x14ac:dyDescent="0.3">
      <c r="A13" s="13" t="s">
        <v>22</v>
      </c>
      <c r="B13" s="13">
        <v>148</v>
      </c>
      <c r="C13" s="13">
        <v>4793.4853020403316</v>
      </c>
      <c r="D13" s="13">
        <v>32.388414202975213</v>
      </c>
      <c r="E13" s="13"/>
      <c r="F13" s="13"/>
    </row>
    <row r="14" spans="1:9" ht="15" thickBot="1" x14ac:dyDescent="0.35">
      <c r="A14" s="14" t="s">
        <v>23</v>
      </c>
      <c r="B14" s="14">
        <v>149</v>
      </c>
      <c r="C14" s="14">
        <v>43046.483313104465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7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13.225432552353581</v>
      </c>
      <c r="C17" s="13">
        <v>3.4244859219207187</v>
      </c>
      <c r="D17" s="13">
        <v>3.8620198341874707</v>
      </c>
      <c r="E17" s="18">
        <v>1.6763022568823876E-4</v>
      </c>
      <c r="F17" s="13">
        <v>6.4582288929824516</v>
      </c>
      <c r="G17" s="13">
        <v>19.992636211724712</v>
      </c>
      <c r="H17" s="13">
        <v>6.4582288929824516</v>
      </c>
      <c r="I17" s="13">
        <v>19.992636211724712</v>
      </c>
    </row>
    <row r="18" spans="1:9" ht="15" thickBot="1" x14ac:dyDescent="0.35">
      <c r="A18" s="14" t="s">
        <v>2</v>
      </c>
      <c r="B18" s="14">
        <v>0.83550124681691007</v>
      </c>
      <c r="C18" s="14">
        <v>2.4311357277063145E-2</v>
      </c>
      <c r="D18" s="14">
        <v>34.366705128601531</v>
      </c>
      <c r="E18" s="19">
        <v>1.9868501140526631E-72</v>
      </c>
      <c r="F18" s="14">
        <v>0.78745902685142544</v>
      </c>
      <c r="G18" s="14">
        <v>0.8835434667823947</v>
      </c>
      <c r="H18" s="14">
        <v>0.78745902685142544</v>
      </c>
      <c r="I18" s="14">
        <v>0.8835434667823947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F610-1D05-4D85-8EF0-EC0527F7DA6D}">
  <dimension ref="A1:I18"/>
  <sheetViews>
    <sheetView zoomScale="180" zoomScaleNormal="180" workbookViewId="0">
      <selection activeCell="E18" sqref="E17:E18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0.95169181901976396</v>
      </c>
    </row>
    <row r="5" spans="1:9" x14ac:dyDescent="0.3">
      <c r="A5" s="18" t="s">
        <v>16</v>
      </c>
      <c r="B5" s="18">
        <v>0.90571731838914715</v>
      </c>
    </row>
    <row r="6" spans="1:9" x14ac:dyDescent="0.3">
      <c r="A6" s="13" t="s">
        <v>17</v>
      </c>
      <c r="B6" s="13">
        <v>0.90508027324312779</v>
      </c>
    </row>
    <row r="7" spans="1:9" x14ac:dyDescent="0.3">
      <c r="A7" s="18" t="s">
        <v>18</v>
      </c>
      <c r="B7" s="18">
        <v>5.2366547764591989</v>
      </c>
    </row>
    <row r="8" spans="1:9" ht="15" thickBot="1" x14ac:dyDescent="0.35">
      <c r="A8" s="14" t="s">
        <v>19</v>
      </c>
      <c r="B8" s="14">
        <v>150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1</v>
      </c>
      <c r="C12" s="13">
        <v>38987.945432428147</v>
      </c>
      <c r="D12" s="13">
        <v>38987.945432428147</v>
      </c>
      <c r="E12" s="13">
        <v>1421.7474602055001</v>
      </c>
      <c r="F12" s="13">
        <v>8.815377956183352E-78</v>
      </c>
    </row>
    <row r="13" spans="1:9" x14ac:dyDescent="0.3">
      <c r="A13" s="13" t="s">
        <v>22</v>
      </c>
      <c r="B13" s="13">
        <v>148</v>
      </c>
      <c r="C13" s="13">
        <v>4058.537880676316</v>
      </c>
      <c r="D13" s="13">
        <v>27.422553247812946</v>
      </c>
      <c r="E13" s="13"/>
      <c r="F13" s="13"/>
    </row>
    <row r="14" spans="1:9" ht="15" thickBot="1" x14ac:dyDescent="0.35">
      <c r="A14" s="14" t="s">
        <v>23</v>
      </c>
      <c r="B14" s="14">
        <v>149</v>
      </c>
      <c r="C14" s="14">
        <v>43046.483313104465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39.609247381018278</v>
      </c>
      <c r="C17" s="13">
        <v>2.4305164189163757</v>
      </c>
      <c r="D17" s="13">
        <v>16.29663847269039</v>
      </c>
      <c r="E17" s="18">
        <v>7.6663268098412488E-35</v>
      </c>
      <c r="F17" s="13">
        <v>34.806249214500106</v>
      </c>
      <c r="G17" s="13">
        <v>44.41224554753645</v>
      </c>
      <c r="H17" s="13">
        <v>34.806249214500106</v>
      </c>
      <c r="I17" s="13">
        <v>44.41224554753645</v>
      </c>
    </row>
    <row r="18" spans="1:9" ht="15" thickBot="1" x14ac:dyDescent="0.35">
      <c r="A18" s="14" t="s">
        <v>6</v>
      </c>
      <c r="B18" s="14">
        <v>0.68782446586893553</v>
      </c>
      <c r="C18" s="14">
        <v>1.8241745359956246E-2</v>
      </c>
      <c r="D18" s="14">
        <v>37.706066623363135</v>
      </c>
      <c r="E18" s="19">
        <v>8.8153779561836032E-78</v>
      </c>
      <c r="F18" s="14">
        <v>0.65177654254035189</v>
      </c>
      <c r="G18" s="14">
        <v>0.72387238919751917</v>
      </c>
      <c r="H18" s="14">
        <v>0.65177654254035189</v>
      </c>
      <c r="I18" s="14">
        <v>0.72387238919751917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B769-7C77-4569-9549-8226A6BA0671}">
  <dimension ref="A1:I19"/>
  <sheetViews>
    <sheetView zoomScale="160" zoomScaleNormal="160" workbookViewId="0">
      <selection activeCell="A7" sqref="A7:B7"/>
    </sheetView>
  </sheetViews>
  <sheetFormatPr defaultRowHeight="14.4" x14ac:dyDescent="0.3"/>
  <cols>
    <col min="1" max="1" width="14.44140625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0.96985669335164726</v>
      </c>
    </row>
    <row r="5" spans="1:9" x14ac:dyDescent="0.3">
      <c r="A5" s="18" t="s">
        <v>16</v>
      </c>
      <c r="B5" s="18">
        <v>0.94062200563899112</v>
      </c>
    </row>
    <row r="6" spans="1:9" x14ac:dyDescent="0.3">
      <c r="A6" s="13" t="s">
        <v>17</v>
      </c>
      <c r="B6" s="13">
        <v>0.93981414177013389</v>
      </c>
    </row>
    <row r="7" spans="1:9" x14ac:dyDescent="0.3">
      <c r="A7" s="18" t="s">
        <v>18</v>
      </c>
      <c r="B7" s="18">
        <v>4.1698740118871793</v>
      </c>
    </row>
    <row r="8" spans="1:9" ht="15" thickBot="1" x14ac:dyDescent="0.35">
      <c r="A8" s="14" t="s">
        <v>19</v>
      </c>
      <c r="B8" s="14">
        <v>150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2</v>
      </c>
      <c r="C12" s="13">
        <v>40490.469469677686</v>
      </c>
      <c r="D12" s="13">
        <v>20245.234734838843</v>
      </c>
      <c r="E12" s="13">
        <v>1164.332311295859</v>
      </c>
      <c r="F12" s="13">
        <v>7.2690226801577217E-91</v>
      </c>
    </row>
    <row r="13" spans="1:9" x14ac:dyDescent="0.3">
      <c r="A13" s="13" t="s">
        <v>22</v>
      </c>
      <c r="B13" s="13">
        <v>147</v>
      </c>
      <c r="C13" s="13">
        <v>2556.0138434267765</v>
      </c>
      <c r="D13" s="13">
        <v>17.387849275012083</v>
      </c>
      <c r="E13" s="13"/>
      <c r="F13" s="13"/>
    </row>
    <row r="14" spans="1:9" ht="15" thickBot="1" x14ac:dyDescent="0.35">
      <c r="A14" s="14" t="s">
        <v>23</v>
      </c>
      <c r="B14" s="14">
        <v>149</v>
      </c>
      <c r="C14" s="14">
        <v>43046.483313104465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7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15.871552678154416</v>
      </c>
      <c r="C17" s="13">
        <v>2.5199515948782691</v>
      </c>
      <c r="D17" s="13">
        <v>6.2983561709728475</v>
      </c>
      <c r="E17" s="18">
        <v>3.2931537097537294E-9</v>
      </c>
      <c r="F17" s="13">
        <v>10.891540399552072</v>
      </c>
      <c r="G17" s="13">
        <v>20.851564956756761</v>
      </c>
      <c r="H17" s="13">
        <v>10.891540399552072</v>
      </c>
      <c r="I17" s="13">
        <v>20.851564956756761</v>
      </c>
    </row>
    <row r="18" spans="1:9" x14ac:dyDescent="0.3">
      <c r="A18" s="13" t="s">
        <v>1</v>
      </c>
      <c r="B18" s="13">
        <v>0.27706376076189926</v>
      </c>
      <c r="C18" s="13">
        <v>2.4424400137513555E-2</v>
      </c>
      <c r="D18" s="13">
        <v>11.343728370071847</v>
      </c>
      <c r="E18" s="18">
        <v>8.0860810805323613E-22</v>
      </c>
      <c r="F18" s="13">
        <v>0.22879544766035731</v>
      </c>
      <c r="G18" s="13">
        <v>0.32533207386344121</v>
      </c>
      <c r="H18" s="13">
        <v>0.22879544766035731</v>
      </c>
      <c r="I18" s="13">
        <v>0.32533207386344121</v>
      </c>
    </row>
    <row r="19" spans="1:9" ht="15" thickBot="1" x14ac:dyDescent="0.35">
      <c r="A19" s="14" t="s">
        <v>2</v>
      </c>
      <c r="B19" s="14">
        <v>0.57233621530509526</v>
      </c>
      <c r="C19" s="14">
        <v>2.924900993285013E-2</v>
      </c>
      <c r="D19" s="14">
        <v>19.567712432628134</v>
      </c>
      <c r="E19" s="19">
        <v>9.0539009656051784E-43</v>
      </c>
      <c r="F19" s="14">
        <v>0.51453334762358649</v>
      </c>
      <c r="G19" s="14">
        <v>0.63013908298660404</v>
      </c>
      <c r="H19" s="14">
        <v>0.51453334762358649</v>
      </c>
      <c r="I19" s="14">
        <v>0.63013908298660404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194B5-4B06-45E7-B880-2EF9509F87B9}">
  <dimension ref="A1:I19"/>
  <sheetViews>
    <sheetView zoomScale="150" zoomScaleNormal="150" workbookViewId="0">
      <selection activeCell="E4" sqref="E4"/>
    </sheetView>
  </sheetViews>
  <sheetFormatPr defaultRowHeight="14.4" x14ac:dyDescent="0.3"/>
  <cols>
    <col min="1" max="1" width="22.21875" customWidth="1"/>
  </cols>
  <sheetData>
    <row r="1" spans="1:9" x14ac:dyDescent="0.3">
      <c r="A1" t="s">
        <v>13</v>
      </c>
    </row>
    <row r="2" spans="1:9" ht="15" thickBot="1" x14ac:dyDescent="0.35">
      <c r="E2" t="s">
        <v>59</v>
      </c>
    </row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0.97390681115283639</v>
      </c>
      <c r="E4" t="s">
        <v>60</v>
      </c>
    </row>
    <row r="5" spans="1:9" x14ac:dyDescent="0.3">
      <c r="A5" s="18" t="s">
        <v>16</v>
      </c>
      <c r="B5" s="18">
        <v>0.94849447680988652</v>
      </c>
    </row>
    <row r="6" spans="1:9" x14ac:dyDescent="0.3">
      <c r="A6" s="13" t="s">
        <v>17</v>
      </c>
      <c r="B6" s="13">
        <v>0.94779372139233387</v>
      </c>
    </row>
    <row r="7" spans="1:9" x14ac:dyDescent="0.3">
      <c r="A7" s="13" t="s">
        <v>18</v>
      </c>
      <c r="B7" s="13">
        <v>3.8836230757016028</v>
      </c>
    </row>
    <row r="8" spans="1:9" ht="15" thickBot="1" x14ac:dyDescent="0.35">
      <c r="A8" s="14" t="s">
        <v>19</v>
      </c>
      <c r="B8" s="14">
        <v>150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2</v>
      </c>
      <c r="C12" s="13">
        <v>40829.351668568532</v>
      </c>
      <c r="D12" s="13">
        <v>20414.675834284266</v>
      </c>
      <c r="E12" s="13">
        <v>1353.5314220224932</v>
      </c>
      <c r="F12" s="13">
        <v>2.0953401049048504E-95</v>
      </c>
    </row>
    <row r="13" spans="1:9" x14ac:dyDescent="0.3">
      <c r="A13" s="13" t="s">
        <v>22</v>
      </c>
      <c r="B13" s="13">
        <v>147</v>
      </c>
      <c r="C13" s="13">
        <v>2217.1316445359307</v>
      </c>
      <c r="D13" s="13">
        <v>15.082528194121977</v>
      </c>
      <c r="E13" s="13"/>
      <c r="F13" s="13"/>
    </row>
    <row r="14" spans="1:9" ht="15" thickBot="1" x14ac:dyDescent="0.35">
      <c r="A14" s="14" t="s">
        <v>23</v>
      </c>
      <c r="B14" s="14">
        <v>149</v>
      </c>
      <c r="C14" s="14">
        <v>43046.483313104465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8">
        <v>27.844066106462421</v>
      </c>
      <c r="C17" s="13">
        <v>2.0935290607208668</v>
      </c>
      <c r="D17" s="13">
        <v>13.300061904502462</v>
      </c>
      <c r="E17" s="18">
        <v>5.3695992175890752E-27</v>
      </c>
      <c r="F17" s="13">
        <v>23.706764243525491</v>
      </c>
      <c r="G17" s="13">
        <v>31.981367969399351</v>
      </c>
      <c r="H17" s="13">
        <v>23.706764243525491</v>
      </c>
      <c r="I17" s="13">
        <v>31.981367969399351</v>
      </c>
    </row>
    <row r="18" spans="1:9" x14ac:dyDescent="0.3">
      <c r="A18" s="13" t="s">
        <v>5</v>
      </c>
      <c r="B18" s="18">
        <v>0.32750424785548948</v>
      </c>
      <c r="C18" s="13">
        <v>2.9640068667197091E-2</v>
      </c>
      <c r="D18" s="13">
        <v>11.049375476580495</v>
      </c>
      <c r="E18" s="18">
        <v>4.8553271056233981E-21</v>
      </c>
      <c r="F18" s="13">
        <v>0.26892855687742984</v>
      </c>
      <c r="G18" s="13">
        <v>0.38607993883354913</v>
      </c>
      <c r="H18" s="13">
        <v>0.26892855687742984</v>
      </c>
      <c r="I18" s="13">
        <v>0.38607993883354913</v>
      </c>
    </row>
    <row r="19" spans="1:9" ht="15" thickBot="1" x14ac:dyDescent="0.35">
      <c r="A19" s="14" t="s">
        <v>6</v>
      </c>
      <c r="B19" s="19">
        <v>0.39216895371647642</v>
      </c>
      <c r="C19" s="14">
        <v>2.9983211302076183E-2</v>
      </c>
      <c r="D19" s="14">
        <v>13.079618115799382</v>
      </c>
      <c r="E19" s="19">
        <v>2.0488268056108657E-26</v>
      </c>
      <c r="F19" s="14">
        <v>0.33291513283366658</v>
      </c>
      <c r="G19" s="14">
        <v>0.45142277459928626</v>
      </c>
      <c r="H19" s="14">
        <v>0.33291513283366658</v>
      </c>
      <c r="I19" s="14">
        <v>0.45142277459928626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5F0E-82A8-4D9F-A545-FB68F11BC1D9}">
  <dimension ref="A1:I20"/>
  <sheetViews>
    <sheetView zoomScale="160" zoomScaleNormal="160" workbookViewId="0">
      <selection activeCell="E20" sqref="E17:E20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0.96748812378248394</v>
      </c>
    </row>
    <row r="5" spans="1:9" x14ac:dyDescent="0.3">
      <c r="A5" s="18" t="s">
        <v>16</v>
      </c>
      <c r="B5" s="18">
        <v>0.93603326966015088</v>
      </c>
    </row>
    <row r="6" spans="1:9" x14ac:dyDescent="0.3">
      <c r="A6" s="13" t="s">
        <v>17</v>
      </c>
      <c r="B6" s="13">
        <v>0.93471888479015408</v>
      </c>
    </row>
    <row r="7" spans="1:9" x14ac:dyDescent="0.3">
      <c r="A7" s="18" t="s">
        <v>18</v>
      </c>
      <c r="B7" s="18">
        <v>4.3427965787542373</v>
      </c>
    </row>
    <row r="8" spans="1:9" ht="15" thickBot="1" x14ac:dyDescent="0.35">
      <c r="A8" s="14" t="s">
        <v>19</v>
      </c>
      <c r="B8" s="14">
        <v>150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3</v>
      </c>
      <c r="C12" s="13">
        <v>40292.940522936296</v>
      </c>
      <c r="D12" s="13">
        <v>13430.980174312099</v>
      </c>
      <c r="E12" s="13">
        <v>712.14549940943766</v>
      </c>
      <c r="F12" s="13">
        <v>6.4096818925875615E-87</v>
      </c>
    </row>
    <row r="13" spans="1:9" x14ac:dyDescent="0.3">
      <c r="A13" s="13" t="s">
        <v>22</v>
      </c>
      <c r="B13" s="13">
        <v>146</v>
      </c>
      <c r="C13" s="13">
        <v>2753.5427901681683</v>
      </c>
      <c r="D13" s="13">
        <v>18.859882124439508</v>
      </c>
      <c r="E13" s="13"/>
      <c r="F13" s="13"/>
    </row>
    <row r="14" spans="1:9" ht="15" thickBot="1" x14ac:dyDescent="0.35">
      <c r="A14" s="14" t="s">
        <v>23</v>
      </c>
      <c r="B14" s="14">
        <v>149</v>
      </c>
      <c r="C14" s="14">
        <v>43046.483313104465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56.767171932315932</v>
      </c>
      <c r="C17" s="13">
        <v>5.8020152778457907</v>
      </c>
      <c r="D17" s="13">
        <v>9.7840438561190428</v>
      </c>
      <c r="E17" s="18">
        <v>1.0733752626664693E-17</v>
      </c>
      <c r="F17" s="13">
        <v>45.300384250058471</v>
      </c>
      <c r="G17" s="13">
        <v>68.233959614573394</v>
      </c>
      <c r="H17" s="13">
        <v>45.300384250058471</v>
      </c>
      <c r="I17" s="13">
        <v>68.233959614573394</v>
      </c>
    </row>
    <row r="18" spans="1:9" x14ac:dyDescent="0.3">
      <c r="A18" s="13" t="s">
        <v>12</v>
      </c>
      <c r="B18" s="13">
        <v>-0.49421880539003316</v>
      </c>
      <c r="C18" s="13">
        <v>0.13610526886852761</v>
      </c>
      <c r="D18" s="13">
        <v>-3.6311511633501072</v>
      </c>
      <c r="E18" s="18">
        <v>3.8976860558235968E-4</v>
      </c>
      <c r="F18" s="13">
        <v>-0.76320986208567065</v>
      </c>
      <c r="G18" s="13">
        <v>-0.22522774869439566</v>
      </c>
      <c r="H18" s="13">
        <v>-0.76320986208567065</v>
      </c>
      <c r="I18" s="13">
        <v>-0.22522774869439566</v>
      </c>
    </row>
    <row r="19" spans="1:9" x14ac:dyDescent="0.3">
      <c r="A19" s="13" t="s">
        <v>9</v>
      </c>
      <c r="B19" s="13">
        <v>-0.27027700679001776</v>
      </c>
      <c r="C19" s="13">
        <v>4.5486966491389259E-2</v>
      </c>
      <c r="D19" s="13">
        <v>-5.9418560444381701</v>
      </c>
      <c r="E19" s="18">
        <v>1.9798795351849487E-8</v>
      </c>
      <c r="F19" s="13">
        <v>-0.36017497535592941</v>
      </c>
      <c r="G19" s="13">
        <v>-0.18037903822410611</v>
      </c>
      <c r="H19" s="13">
        <v>-0.36017497535592941</v>
      </c>
      <c r="I19" s="13">
        <v>-0.18037903822410611</v>
      </c>
    </row>
    <row r="20" spans="1:9" ht="15" thickBot="1" x14ac:dyDescent="0.35">
      <c r="A20" s="14" t="s">
        <v>6</v>
      </c>
      <c r="B20" s="14">
        <v>1.2765439579912863</v>
      </c>
      <c r="C20" s="14">
        <v>8.5985281610770584E-2</v>
      </c>
      <c r="D20" s="14">
        <v>14.84607521284649</v>
      </c>
      <c r="E20" s="19">
        <v>5.7011373445026139E-31</v>
      </c>
      <c r="F20" s="14">
        <v>1.1066073203208142</v>
      </c>
      <c r="G20" s="14">
        <v>1.4464805956617584</v>
      </c>
      <c r="H20" s="14">
        <v>1.1066073203208142</v>
      </c>
      <c r="I20" s="14">
        <v>1.4464805956617584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98D0-F1D0-4BE8-BDE8-FDFAE24D0C36}">
  <dimension ref="A1:I23"/>
  <sheetViews>
    <sheetView zoomScale="160" zoomScaleNormal="160" workbookViewId="0">
      <selection activeCell="B7" sqref="A7:B7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0.97581030767744759</v>
      </c>
    </row>
    <row r="5" spans="1:9" x14ac:dyDescent="0.3">
      <c r="A5" s="18" t="s">
        <v>16</v>
      </c>
      <c r="B5" s="18">
        <v>0.95220575656955497</v>
      </c>
    </row>
    <row r="6" spans="1:9" x14ac:dyDescent="0.3">
      <c r="A6" s="13" t="s">
        <v>17</v>
      </c>
      <c r="B6" s="13">
        <v>0.95020040369834746</v>
      </c>
    </row>
    <row r="7" spans="1:9" x14ac:dyDescent="0.3">
      <c r="A7" s="18" t="s">
        <v>18</v>
      </c>
      <c r="B7" s="18">
        <v>3.7930504194583512</v>
      </c>
    </row>
    <row r="8" spans="1:9" ht="15" thickBot="1" x14ac:dyDescent="0.35">
      <c r="A8" s="14" t="s">
        <v>19</v>
      </c>
      <c r="B8" s="14">
        <v>150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6</v>
      </c>
      <c r="C12" s="13">
        <v>40989.10921081336</v>
      </c>
      <c r="D12" s="13">
        <v>6831.5182018022269</v>
      </c>
      <c r="E12" s="13">
        <v>474.83202095808878</v>
      </c>
      <c r="F12" s="13">
        <v>9.0994064475110766E-92</v>
      </c>
    </row>
    <row r="13" spans="1:9" x14ac:dyDescent="0.3">
      <c r="A13" s="13" t="s">
        <v>22</v>
      </c>
      <c r="B13" s="13">
        <v>143</v>
      </c>
      <c r="C13" s="13">
        <v>2057.3741022911036</v>
      </c>
      <c r="D13" s="13">
        <v>14.387231484553173</v>
      </c>
      <c r="E13" s="13"/>
      <c r="F13" s="13"/>
    </row>
    <row r="14" spans="1:9" ht="15" thickBot="1" x14ac:dyDescent="0.35">
      <c r="A14" s="14" t="s">
        <v>23</v>
      </c>
      <c r="B14" s="14">
        <v>149</v>
      </c>
      <c r="C14" s="14">
        <v>43046.483313104465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31.53979344810665</v>
      </c>
      <c r="C17" s="13">
        <v>4.2910430793003913</v>
      </c>
      <c r="D17" s="13">
        <v>7.3501460752635639</v>
      </c>
      <c r="E17" s="18">
        <v>1.3969602611349354E-11</v>
      </c>
      <c r="F17" s="13">
        <v>23.057722072272909</v>
      </c>
      <c r="G17" s="13">
        <v>40.02186482394039</v>
      </c>
      <c r="H17" s="13">
        <v>23.057722072272909</v>
      </c>
      <c r="I17" s="13">
        <v>40.02186482394039</v>
      </c>
    </row>
    <row r="18" spans="1:9" x14ac:dyDescent="0.3">
      <c r="A18" s="13" t="s">
        <v>1</v>
      </c>
      <c r="B18" s="13">
        <v>3.3009842518565895</v>
      </c>
      <c r="C18" s="13">
        <v>2.0398003737616226</v>
      </c>
      <c r="D18" s="13">
        <v>1.6182878944027259</v>
      </c>
      <c r="E18" s="26">
        <v>0.10780414803305478</v>
      </c>
      <c r="F18" s="13">
        <v>-0.73107323229229593</v>
      </c>
      <c r="G18" s="13">
        <v>7.3330417360054749</v>
      </c>
      <c r="H18" s="13">
        <v>-0.73107323229229593</v>
      </c>
      <c r="I18" s="13">
        <v>7.3330417360054749</v>
      </c>
    </row>
    <row r="19" spans="1:9" x14ac:dyDescent="0.3">
      <c r="A19" s="13" t="s">
        <v>2</v>
      </c>
      <c r="B19" s="13">
        <v>0.32987549511769459</v>
      </c>
      <c r="C19" s="13">
        <v>0.57562128454247785</v>
      </c>
      <c r="D19" s="13">
        <v>0.57307730616648433</v>
      </c>
      <c r="E19" s="26">
        <v>0.56749240935778633</v>
      </c>
      <c r="F19" s="13">
        <v>-0.80795060699974974</v>
      </c>
      <c r="G19" s="13">
        <v>1.4677015972351388</v>
      </c>
      <c r="H19" s="13">
        <v>-0.80795060699974974</v>
      </c>
      <c r="I19" s="13">
        <v>1.4677015972351388</v>
      </c>
    </row>
    <row r="20" spans="1:9" x14ac:dyDescent="0.3">
      <c r="A20" s="13" t="s">
        <v>3</v>
      </c>
      <c r="B20" s="13">
        <v>-3.7934154787876833</v>
      </c>
      <c r="C20" s="13">
        <v>2.5795348497213673</v>
      </c>
      <c r="D20" s="13">
        <v>-1.4705812093205235</v>
      </c>
      <c r="E20" s="26">
        <v>0.14360136704687804</v>
      </c>
      <c r="F20" s="13">
        <v>-8.8923618905199238</v>
      </c>
      <c r="G20" s="13">
        <v>1.3055309329445577</v>
      </c>
      <c r="H20" s="13">
        <v>-8.8923618905199238</v>
      </c>
      <c r="I20" s="13">
        <v>1.3055309329445577</v>
      </c>
    </row>
    <row r="21" spans="1:9" x14ac:dyDescent="0.3">
      <c r="A21" s="13" t="s">
        <v>4</v>
      </c>
      <c r="B21" s="13">
        <v>1.1214698717888825</v>
      </c>
      <c r="C21" s="13">
        <v>1.6067319780664329</v>
      </c>
      <c r="D21" s="13">
        <v>0.69798192050579422</v>
      </c>
      <c r="E21" s="26">
        <v>0.48632190541700648</v>
      </c>
      <c r="F21" s="13">
        <v>-2.0545446934193468</v>
      </c>
      <c r="G21" s="13">
        <v>4.2974844369971121</v>
      </c>
      <c r="H21" s="13">
        <v>-2.0545446934193468</v>
      </c>
      <c r="I21" s="13">
        <v>4.2974844369971121</v>
      </c>
    </row>
    <row r="22" spans="1:9" x14ac:dyDescent="0.3">
      <c r="A22" s="13" t="s">
        <v>5</v>
      </c>
      <c r="B22" s="13">
        <v>1.2405198628651655</v>
      </c>
      <c r="C22" s="13">
        <v>0.52875803364751151</v>
      </c>
      <c r="D22" s="13">
        <v>2.3461012106194099</v>
      </c>
      <c r="E22" s="18">
        <v>2.0344249255766857E-2</v>
      </c>
      <c r="F22" s="13">
        <v>0.19532798316142785</v>
      </c>
      <c r="G22" s="13">
        <v>2.2857117425689033</v>
      </c>
      <c r="H22" s="13">
        <v>0.19532798316142785</v>
      </c>
      <c r="I22" s="13">
        <v>2.2857117425689033</v>
      </c>
    </row>
    <row r="23" spans="1:9" ht="15" thickBot="1" x14ac:dyDescent="0.35">
      <c r="A23" s="14" t="s">
        <v>6</v>
      </c>
      <c r="B23" s="14">
        <v>-1.5593949536436584</v>
      </c>
      <c r="C23" s="14">
        <v>2.1383525105781542</v>
      </c>
      <c r="D23" s="14">
        <v>-0.72925064783731053</v>
      </c>
      <c r="E23" s="27">
        <v>0.4670411019335774</v>
      </c>
      <c r="F23" s="14">
        <v>-5.7862596777270925</v>
      </c>
      <c r="G23" s="14">
        <v>2.6674697704397756</v>
      </c>
      <c r="H23" s="14">
        <v>-5.7862596777270925</v>
      </c>
      <c r="I23" s="14">
        <v>2.6674697704397756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2"/>
  <sheetViews>
    <sheetView zoomScale="190" zoomScaleNormal="190" workbookViewId="0">
      <pane xSplit="1" ySplit="2" topLeftCell="B134" activePane="bottomRight" state="frozen"/>
      <selection pane="topRight" activeCell="B1" sqref="B1"/>
      <selection pane="bottomLeft" activeCell="A3" sqref="A3"/>
      <selection pane="bottomRight" activeCell="C2" sqref="C2:H8"/>
    </sheetView>
  </sheetViews>
  <sheetFormatPr defaultColWidth="9.109375" defaultRowHeight="13.2" x14ac:dyDescent="0.25"/>
  <cols>
    <col min="1" max="1" width="9.88671875" style="3" bestFit="1" customWidth="1"/>
    <col min="2" max="2" width="5.5546875" style="4" bestFit="1" customWidth="1"/>
    <col min="3" max="16" width="7.6640625" style="4" customWidth="1"/>
    <col min="17" max="16384" width="9.109375" style="4"/>
  </cols>
  <sheetData>
    <row r="1" spans="1:16" x14ac:dyDescent="0.25">
      <c r="B1" s="2"/>
      <c r="C1" s="4">
        <f>CORREL($B$3:$B$152, C3:C152)</f>
        <v>0.88654291391523588</v>
      </c>
      <c r="D1" s="4">
        <f t="shared" ref="D1:N1" si="0">CORREL($B$3:$B$152, D3:D152)</f>
        <v>0.9426791470599043</v>
      </c>
      <c r="E1" s="4">
        <f t="shared" si="0"/>
        <v>0.92879646522801251</v>
      </c>
      <c r="F1" s="4">
        <f t="shared" si="0"/>
        <v>0.9170877589557882</v>
      </c>
      <c r="G1" s="4">
        <f t="shared" si="0"/>
        <v>0.9426309544191156</v>
      </c>
      <c r="H1" s="4">
        <f t="shared" si="0"/>
        <v>0.95169181901976396</v>
      </c>
      <c r="I1" s="4">
        <f t="shared" si="0"/>
        <v>0.77067949826033189</v>
      </c>
      <c r="J1" s="4">
        <f t="shared" si="0"/>
        <v>0.81772562909312141</v>
      </c>
      <c r="K1" s="4">
        <f t="shared" si="0"/>
        <v>0.84712481192134959</v>
      </c>
      <c r="L1" s="4">
        <f t="shared" si="0"/>
        <v>0.89641903444315096</v>
      </c>
      <c r="M1" s="4">
        <f t="shared" si="0"/>
        <v>0.94197602374002376</v>
      </c>
      <c r="N1" s="4">
        <f t="shared" si="0"/>
        <v>0.91422848663841505</v>
      </c>
      <c r="O1" s="4">
        <f t="shared" ref="O1:P1" si="1">CORREL($B$3:$B$152, O3:O152)</f>
        <v>0.84712481192134959</v>
      </c>
      <c r="P1" s="4">
        <f t="shared" si="1"/>
        <v>0.95169181901976396</v>
      </c>
    </row>
    <row r="2" spans="1:16" x14ac:dyDescent="0.25">
      <c r="B2" s="5" t="s">
        <v>0</v>
      </c>
      <c r="C2" s="7" t="s">
        <v>1</v>
      </c>
      <c r="D2" s="8" t="s">
        <v>2</v>
      </c>
      <c r="E2" s="9" t="s">
        <v>3</v>
      </c>
      <c r="F2" s="7" t="s">
        <v>4</v>
      </c>
      <c r="G2" s="8" t="s">
        <v>5</v>
      </c>
      <c r="H2" s="9" t="s">
        <v>6</v>
      </c>
      <c r="I2" s="7" t="s">
        <v>7</v>
      </c>
      <c r="J2" s="8" t="s">
        <v>8</v>
      </c>
      <c r="K2" s="9" t="s">
        <v>9</v>
      </c>
      <c r="L2" s="7" t="s">
        <v>10</v>
      </c>
      <c r="M2" s="8" t="s">
        <v>11</v>
      </c>
      <c r="N2" s="9" t="s">
        <v>12</v>
      </c>
      <c r="O2" s="9" t="s">
        <v>9</v>
      </c>
      <c r="P2" s="9" t="s">
        <v>6</v>
      </c>
    </row>
    <row r="3" spans="1:16" ht="14.4" x14ac:dyDescent="0.3">
      <c r="A3" s="1">
        <v>37622</v>
      </c>
      <c r="B3" s="6">
        <v>99.999999999999972</v>
      </c>
      <c r="C3" s="10">
        <v>108.86896578743219</v>
      </c>
      <c r="D3" s="11">
        <v>104.40542617722957</v>
      </c>
      <c r="E3" s="11">
        <v>107.87153285047386</v>
      </c>
      <c r="F3" s="10">
        <v>105.52572363344876</v>
      </c>
      <c r="G3" s="11">
        <v>110.26459405706717</v>
      </c>
      <c r="H3" s="12">
        <v>106.5780409570192</v>
      </c>
      <c r="I3" s="10">
        <v>114.8300085460489</v>
      </c>
      <c r="J3" s="11">
        <v>85.775669730418315</v>
      </c>
      <c r="K3" s="12">
        <v>104.36642017448885</v>
      </c>
      <c r="L3" s="10">
        <v>113.37946006290889</v>
      </c>
      <c r="M3" s="11">
        <v>99.223295365393227</v>
      </c>
      <c r="N3" s="12">
        <v>111.18657078098096</v>
      </c>
      <c r="O3" s="12">
        <v>104.36642017448885</v>
      </c>
      <c r="P3" s="12">
        <v>106.5780409570192</v>
      </c>
    </row>
    <row r="4" spans="1:16" ht="14.4" x14ac:dyDescent="0.3">
      <c r="A4" s="1">
        <v>37653</v>
      </c>
      <c r="B4" s="6">
        <v>100.94226077821625</v>
      </c>
      <c r="C4" s="10">
        <v>90.987165443068719</v>
      </c>
      <c r="D4" s="11">
        <v>100.67044362251043</v>
      </c>
      <c r="E4" s="11">
        <v>93.151013294184054</v>
      </c>
      <c r="F4" s="10">
        <v>87.332964257848488</v>
      </c>
      <c r="G4" s="11">
        <v>106.10609805104912</v>
      </c>
      <c r="H4" s="12">
        <v>91.50174123259562</v>
      </c>
      <c r="I4" s="10">
        <v>81.51620379775467</v>
      </c>
      <c r="J4" s="11">
        <v>90.925415745734526</v>
      </c>
      <c r="K4" s="12">
        <v>84.904824043053779</v>
      </c>
      <c r="L4" s="10">
        <v>102.92651799802923</v>
      </c>
      <c r="M4" s="11">
        <v>88.073804099240547</v>
      </c>
      <c r="N4" s="12">
        <v>100.62572835534363</v>
      </c>
      <c r="O4" s="12">
        <v>84.904824043053779</v>
      </c>
      <c r="P4" s="12">
        <v>91.50174123259562</v>
      </c>
    </row>
    <row r="5" spans="1:16" ht="14.4" x14ac:dyDescent="0.3">
      <c r="A5" s="1">
        <v>37681</v>
      </c>
      <c r="B5" s="6">
        <v>101.27033766167827</v>
      </c>
      <c r="C5" s="10">
        <v>94.036666458842106</v>
      </c>
      <c r="D5" s="11">
        <v>110.22805434389029</v>
      </c>
      <c r="E5" s="11">
        <v>97.654831633113332</v>
      </c>
      <c r="F5" s="10">
        <v>94.695973608320429</v>
      </c>
      <c r="G5" s="11">
        <v>113.62341726118726</v>
      </c>
      <c r="H5" s="12">
        <v>98.899016752852489</v>
      </c>
      <c r="I5" s="10">
        <v>83.645408030313078</v>
      </c>
      <c r="J5" s="11">
        <v>115.13576384763222</v>
      </c>
      <c r="K5" s="12">
        <v>94.986300109713056</v>
      </c>
      <c r="L5" s="10">
        <v>101.46201809373521</v>
      </c>
      <c r="M5" s="11">
        <v>93.355740026506737</v>
      </c>
      <c r="N5" s="12">
        <v>100.20629871848152</v>
      </c>
      <c r="O5" s="12">
        <v>94.986300109713056</v>
      </c>
      <c r="P5" s="12">
        <v>98.899016752852489</v>
      </c>
    </row>
    <row r="6" spans="1:16" ht="14.4" x14ac:dyDescent="0.3">
      <c r="A6" s="1">
        <v>37712</v>
      </c>
      <c r="B6" s="6">
        <v>100.66522735316629</v>
      </c>
      <c r="C6" s="10">
        <v>93.432851190955986</v>
      </c>
      <c r="D6" s="11">
        <v>111.02893289672082</v>
      </c>
      <c r="E6" s="11">
        <v>97.364912511667143</v>
      </c>
      <c r="F6" s="10">
        <v>94.854513049019033</v>
      </c>
      <c r="G6" s="11">
        <v>114.16346190192182</v>
      </c>
      <c r="H6" s="12">
        <v>99.142273540754573</v>
      </c>
      <c r="I6" s="10">
        <v>85.214130636335994</v>
      </c>
      <c r="J6" s="11">
        <v>107.93873876345681</v>
      </c>
      <c r="K6" s="12">
        <v>93.398138775570573</v>
      </c>
      <c r="L6" s="10">
        <v>99.962758455355967</v>
      </c>
      <c r="M6" s="11">
        <v>93.58601681666407</v>
      </c>
      <c r="N6" s="12">
        <v>98.974956413496074</v>
      </c>
      <c r="O6" s="12">
        <v>93.398138775570573</v>
      </c>
      <c r="P6" s="12">
        <v>99.142273540754573</v>
      </c>
    </row>
    <row r="7" spans="1:16" ht="14.4" x14ac:dyDescent="0.3">
      <c r="A7" s="1">
        <v>37742</v>
      </c>
      <c r="B7" s="6">
        <v>101.14524385230361</v>
      </c>
      <c r="C7" s="10">
        <v>91.075228359875865</v>
      </c>
      <c r="D7" s="11">
        <v>116.09495431967851</v>
      </c>
      <c r="E7" s="11">
        <v>96.666194482129214</v>
      </c>
      <c r="F7" s="10">
        <v>92.012817230649119</v>
      </c>
      <c r="G7" s="11">
        <v>122.45962170388445</v>
      </c>
      <c r="H7" s="12">
        <v>98.773858772292115</v>
      </c>
      <c r="I7" s="10">
        <v>78.451460082591367</v>
      </c>
      <c r="J7" s="11">
        <v>109.16110553287088</v>
      </c>
      <c r="K7" s="12">
        <v>89.511188237733776</v>
      </c>
      <c r="L7" s="10">
        <v>102.63930821229042</v>
      </c>
      <c r="M7" s="11">
        <v>96.211510671467394</v>
      </c>
      <c r="N7" s="12">
        <v>101.64359725279959</v>
      </c>
      <c r="O7" s="12">
        <v>89.511188237733776</v>
      </c>
      <c r="P7" s="12">
        <v>98.773858772292115</v>
      </c>
    </row>
    <row r="8" spans="1:16" ht="14.4" x14ac:dyDescent="0.3">
      <c r="A8" s="1">
        <v>37773</v>
      </c>
      <c r="B8" s="6">
        <v>99.425291909236478</v>
      </c>
      <c r="C8" s="10">
        <v>88.463099940814288</v>
      </c>
      <c r="D8" s="11">
        <v>110.10085431717846</v>
      </c>
      <c r="E8" s="11">
        <v>93.298322831514795</v>
      </c>
      <c r="F8" s="10">
        <v>89.725846900332684</v>
      </c>
      <c r="G8" s="11">
        <v>117.80131050558138</v>
      </c>
      <c r="H8" s="12">
        <v>95.960306608668759</v>
      </c>
      <c r="I8" s="10">
        <v>74.694353087864997</v>
      </c>
      <c r="J8" s="11">
        <v>101.50999411645545</v>
      </c>
      <c r="K8" s="12">
        <v>84.351700013678951</v>
      </c>
      <c r="L8" s="10">
        <v>99.522680570660839</v>
      </c>
      <c r="M8" s="11">
        <v>91.865046128841811</v>
      </c>
      <c r="N8" s="12">
        <v>98.336459242271374</v>
      </c>
      <c r="O8" s="12">
        <v>84.351700013678951</v>
      </c>
      <c r="P8" s="12">
        <v>95.960306608668759</v>
      </c>
    </row>
    <row r="9" spans="1:16" ht="14.4" x14ac:dyDescent="0.3">
      <c r="A9" s="1">
        <v>37803</v>
      </c>
      <c r="B9" s="6">
        <v>100.77194003331115</v>
      </c>
      <c r="C9" s="10">
        <v>95.148418078914432</v>
      </c>
      <c r="D9" s="11">
        <v>118.59573986131741</v>
      </c>
      <c r="E9" s="11">
        <v>100.38801110857453</v>
      </c>
      <c r="F9" s="10">
        <v>94.869632687177756</v>
      </c>
      <c r="G9" s="11">
        <v>125.42323335691438</v>
      </c>
      <c r="H9" s="12">
        <v>101.65438947689118</v>
      </c>
      <c r="I9" s="10">
        <v>88.639940211675793</v>
      </c>
      <c r="J9" s="11">
        <v>113.60379648620405</v>
      </c>
      <c r="K9" s="12">
        <v>97.630388002658535</v>
      </c>
      <c r="L9" s="10">
        <v>108.17337798076116</v>
      </c>
      <c r="M9" s="11">
        <v>101.40965253002645</v>
      </c>
      <c r="N9" s="12">
        <v>107.12562942995332</v>
      </c>
      <c r="O9" s="12">
        <v>97.630388002658535</v>
      </c>
      <c r="P9" s="12">
        <v>101.65438947689118</v>
      </c>
    </row>
    <row r="10" spans="1:16" ht="14.4" x14ac:dyDescent="0.3">
      <c r="A10" s="1">
        <v>37834</v>
      </c>
      <c r="B10" s="6">
        <v>101.38532281719066</v>
      </c>
      <c r="C10" s="10">
        <v>90.163280650923284</v>
      </c>
      <c r="D10" s="11">
        <v>116.93784489439814</v>
      </c>
      <c r="E10" s="11">
        <v>96.146387015232321</v>
      </c>
      <c r="F10" s="10">
        <v>89.353209267621182</v>
      </c>
      <c r="G10" s="11">
        <v>122.58713520388342</v>
      </c>
      <c r="H10" s="12">
        <v>96.733161211165111</v>
      </c>
      <c r="I10" s="10">
        <v>79.806387455937539</v>
      </c>
      <c r="J10" s="11">
        <v>117.88817127520088</v>
      </c>
      <c r="K10" s="12">
        <v>93.521107066942363</v>
      </c>
      <c r="L10" s="10">
        <v>103.88386449246778</v>
      </c>
      <c r="M10" s="11">
        <v>98.448017531776429</v>
      </c>
      <c r="N10" s="12">
        <v>103.04181364091245</v>
      </c>
      <c r="O10" s="12">
        <v>93.521107066942363</v>
      </c>
      <c r="P10" s="12">
        <v>96.733161211165111</v>
      </c>
    </row>
    <row r="11" spans="1:16" ht="14.4" x14ac:dyDescent="0.3">
      <c r="A11" s="1">
        <v>37865</v>
      </c>
      <c r="B11" s="6">
        <v>103.90495012801692</v>
      </c>
      <c r="C11" s="10">
        <v>88.341151672049804</v>
      </c>
      <c r="D11" s="11">
        <v>117.72696139766545</v>
      </c>
      <c r="E11" s="11">
        <v>94.907773021734471</v>
      </c>
      <c r="F11" s="10">
        <v>87.198581090571153</v>
      </c>
      <c r="G11" s="11">
        <v>125.72018681884929</v>
      </c>
      <c r="H11" s="12">
        <v>95.752719401165592</v>
      </c>
      <c r="I11" s="10">
        <v>80.112881016880806</v>
      </c>
      <c r="J11" s="11">
        <v>109.90196018063389</v>
      </c>
      <c r="K11" s="12">
        <v>90.841077735287641</v>
      </c>
      <c r="L11" s="10">
        <v>102.50267540633263</v>
      </c>
      <c r="M11" s="11">
        <v>99.480345600637165</v>
      </c>
      <c r="N11" s="12">
        <v>102.03449530395474</v>
      </c>
      <c r="O11" s="12">
        <v>90.841077735287641</v>
      </c>
      <c r="P11" s="12">
        <v>95.752719401165592</v>
      </c>
    </row>
    <row r="12" spans="1:16" ht="14.4" x14ac:dyDescent="0.3">
      <c r="A12" s="1">
        <v>37895</v>
      </c>
      <c r="B12" s="6">
        <v>105.01590599596871</v>
      </c>
      <c r="C12" s="10">
        <v>94.80206414197616</v>
      </c>
      <c r="D12" s="11">
        <v>124.38846830058874</v>
      </c>
      <c r="E12" s="11">
        <v>101.41351078994749</v>
      </c>
      <c r="F12" s="10">
        <v>93.982176043050856</v>
      </c>
      <c r="G12" s="11">
        <v>132.97381711954614</v>
      </c>
      <c r="H12" s="12">
        <v>102.64069077574672</v>
      </c>
      <c r="I12" s="10">
        <v>84.18115748965549</v>
      </c>
      <c r="J12" s="11">
        <v>112.59755625573789</v>
      </c>
      <c r="K12" s="12">
        <v>94.414999036599639</v>
      </c>
      <c r="L12" s="10">
        <v>109.04586025415361</v>
      </c>
      <c r="M12" s="11">
        <v>105.47934721279356</v>
      </c>
      <c r="N12" s="12">
        <v>108.49338234863536</v>
      </c>
      <c r="O12" s="12">
        <v>94.414999036599639</v>
      </c>
      <c r="P12" s="12">
        <v>102.64069077574672</v>
      </c>
    </row>
    <row r="13" spans="1:16" ht="14.4" x14ac:dyDescent="0.3">
      <c r="A13" s="1">
        <v>37926</v>
      </c>
      <c r="B13" s="6">
        <v>103.26958212020543</v>
      </c>
      <c r="C13" s="10">
        <v>92.813922905090124</v>
      </c>
      <c r="D13" s="11">
        <v>115.66874234052986</v>
      </c>
      <c r="E13" s="11">
        <v>97.921113983004247</v>
      </c>
      <c r="F13" s="10">
        <v>91.418531752969329</v>
      </c>
      <c r="G13" s="11">
        <v>123.74403255637188</v>
      </c>
      <c r="H13" s="12">
        <v>98.596758091248645</v>
      </c>
      <c r="I13" s="10">
        <v>84.447343257029289</v>
      </c>
      <c r="J13" s="11">
        <v>102.19954768850216</v>
      </c>
      <c r="K13" s="12">
        <v>90.840596981969895</v>
      </c>
      <c r="L13" s="10">
        <v>105.23479992116566</v>
      </c>
      <c r="M13" s="11">
        <v>99.867656767665295</v>
      </c>
      <c r="N13" s="12">
        <v>104.40339177161586</v>
      </c>
      <c r="O13" s="12">
        <v>90.840596981969895</v>
      </c>
      <c r="P13" s="12">
        <v>98.596758091248645</v>
      </c>
    </row>
    <row r="14" spans="1:16" ht="14.4" x14ac:dyDescent="0.3">
      <c r="A14" s="1">
        <v>37956</v>
      </c>
      <c r="B14" s="6">
        <v>102.82721314919444</v>
      </c>
      <c r="C14" s="10">
        <v>111.88594541355725</v>
      </c>
      <c r="D14" s="11">
        <v>116.3745977372723</v>
      </c>
      <c r="E14" s="11">
        <v>112.88899009585252</v>
      </c>
      <c r="F14" s="10">
        <v>109.12324069700799</v>
      </c>
      <c r="G14" s="11">
        <v>123.59965416440757</v>
      </c>
      <c r="H14" s="12">
        <v>112.33788454947296</v>
      </c>
      <c r="I14" s="10">
        <v>117.06254526468882</v>
      </c>
      <c r="J14" s="11">
        <v>102.43959025343803</v>
      </c>
      <c r="K14" s="12">
        <v>111.79625498754595</v>
      </c>
      <c r="L14" s="10">
        <v>120.01789827185053</v>
      </c>
      <c r="M14" s="11">
        <v>105.92012722202678</v>
      </c>
      <c r="N14" s="12">
        <v>117.83405457584877</v>
      </c>
      <c r="O14" s="12">
        <v>111.79625498754595</v>
      </c>
      <c r="P14" s="12">
        <v>112.33788454947296</v>
      </c>
    </row>
    <row r="15" spans="1:16" ht="14.4" x14ac:dyDescent="0.3">
      <c r="A15" s="1">
        <v>37987</v>
      </c>
      <c r="B15" s="6">
        <v>103.09288954876487</v>
      </c>
      <c r="C15" s="10">
        <v>109.19441180524061</v>
      </c>
      <c r="D15" s="11">
        <v>108.67260091858375</v>
      </c>
      <c r="E15" s="11">
        <v>109.07780673153962</v>
      </c>
      <c r="F15" s="10">
        <v>102.84388553506435</v>
      </c>
      <c r="G15" s="11">
        <v>114.26879364015238</v>
      </c>
      <c r="H15" s="12">
        <v>105.38090968733151</v>
      </c>
      <c r="I15" s="10">
        <v>127.49112360294188</v>
      </c>
      <c r="J15" s="11">
        <v>99.720362835290544</v>
      </c>
      <c r="K15" s="12">
        <v>117.48980120900579</v>
      </c>
      <c r="L15" s="10">
        <v>115.14810420499273</v>
      </c>
      <c r="M15" s="11">
        <v>98.655920632738685</v>
      </c>
      <c r="N15" s="12">
        <v>112.59334920150437</v>
      </c>
      <c r="O15" s="12">
        <v>117.48980120900579</v>
      </c>
      <c r="P15" s="12">
        <v>105.38090968733151</v>
      </c>
    </row>
    <row r="16" spans="1:16" ht="14.4" x14ac:dyDescent="0.3">
      <c r="A16" s="1">
        <v>38018</v>
      </c>
      <c r="B16" s="6">
        <v>102.97813835496484</v>
      </c>
      <c r="C16" s="10">
        <v>95.653587552356512</v>
      </c>
      <c r="D16" s="11">
        <v>104.51535133889006</v>
      </c>
      <c r="E16" s="11">
        <v>97.633857887592086</v>
      </c>
      <c r="F16" s="10">
        <v>90.755588459897822</v>
      </c>
      <c r="G16" s="11">
        <v>109.83468990209917</v>
      </c>
      <c r="H16" s="12">
        <v>94.992308853374212</v>
      </c>
      <c r="I16" s="10">
        <v>96.604092931580595</v>
      </c>
      <c r="J16" s="11">
        <v>99.24188401278748</v>
      </c>
      <c r="K16" s="12">
        <v>97.55406327023006</v>
      </c>
      <c r="L16" s="10">
        <v>102.40148465163456</v>
      </c>
      <c r="M16" s="11">
        <v>90.202091635725438</v>
      </c>
      <c r="N16" s="12">
        <v>100.51171303889623</v>
      </c>
      <c r="O16" s="12">
        <v>97.55406327023006</v>
      </c>
      <c r="P16" s="12">
        <v>94.992308853374212</v>
      </c>
    </row>
    <row r="17" spans="1:16" ht="14.4" x14ac:dyDescent="0.3">
      <c r="A17" s="1">
        <v>38047</v>
      </c>
      <c r="B17" s="6">
        <v>109.96214665542314</v>
      </c>
      <c r="C17" s="10">
        <v>91.69304545161566</v>
      </c>
      <c r="D17" s="11">
        <v>125.5334137270564</v>
      </c>
      <c r="E17" s="11">
        <v>99.2550928096299</v>
      </c>
      <c r="F17" s="10">
        <v>89.778357783315329</v>
      </c>
      <c r="G17" s="11">
        <v>133.24436008150224</v>
      </c>
      <c r="H17" s="12">
        <v>99.430452716480673</v>
      </c>
      <c r="I17" s="10">
        <v>83.786610762786211</v>
      </c>
      <c r="J17" s="11">
        <v>118.43852268572479</v>
      </c>
      <c r="K17" s="12">
        <v>96.26610117384044</v>
      </c>
      <c r="L17" s="10">
        <v>105.87549539338015</v>
      </c>
      <c r="M17" s="11">
        <v>107.36471923724513</v>
      </c>
      <c r="N17" s="12">
        <v>106.1061866205157</v>
      </c>
      <c r="O17" s="12">
        <v>96.26610117384044</v>
      </c>
      <c r="P17" s="12">
        <v>99.430452716480673</v>
      </c>
    </row>
    <row r="18" spans="1:16" ht="14.4" x14ac:dyDescent="0.3">
      <c r="A18" s="1">
        <v>38078</v>
      </c>
      <c r="B18" s="6">
        <v>106.23377462575559</v>
      </c>
      <c r="C18" s="10">
        <v>95.360805093372974</v>
      </c>
      <c r="D18" s="11">
        <v>118.3350609955291</v>
      </c>
      <c r="E18" s="11">
        <v>100.49468572177405</v>
      </c>
      <c r="F18" s="10">
        <v>94.584236980702542</v>
      </c>
      <c r="G18" s="11">
        <v>123.54746731655028</v>
      </c>
      <c r="H18" s="12">
        <v>101.01583487311783</v>
      </c>
      <c r="I18" s="10">
        <v>91.79274956068781</v>
      </c>
      <c r="J18" s="11">
        <v>117.24936004160615</v>
      </c>
      <c r="K18" s="12">
        <v>100.96065715265721</v>
      </c>
      <c r="L18" s="10">
        <v>105.63934538413986</v>
      </c>
      <c r="M18" s="11">
        <v>99.245688760647184</v>
      </c>
      <c r="N18" s="12">
        <v>104.64892309239828</v>
      </c>
      <c r="O18" s="12">
        <v>100.96065715265721</v>
      </c>
      <c r="P18" s="12">
        <v>101.01583487311783</v>
      </c>
    </row>
    <row r="19" spans="1:16" ht="14.4" x14ac:dyDescent="0.3">
      <c r="A19" s="1">
        <v>38108</v>
      </c>
      <c r="B19" s="6">
        <v>107.24393616039968</v>
      </c>
      <c r="C19" s="10">
        <v>92.472984659709212</v>
      </c>
      <c r="D19" s="11">
        <v>121.48588353443144</v>
      </c>
      <c r="E19" s="11">
        <v>98.956274483808215</v>
      </c>
      <c r="F19" s="10">
        <v>91.343642293897759</v>
      </c>
      <c r="G19" s="11">
        <v>128.31525190107169</v>
      </c>
      <c r="H19" s="12">
        <v>99.55358723689649</v>
      </c>
      <c r="I19" s="10">
        <v>85.729688446150377</v>
      </c>
      <c r="J19" s="11">
        <v>117.08120507469557</v>
      </c>
      <c r="K19" s="12">
        <v>97.020579177029205</v>
      </c>
      <c r="L19" s="10">
        <v>106.74435251073294</v>
      </c>
      <c r="M19" s="11">
        <v>102.2854291627843</v>
      </c>
      <c r="N19" s="12">
        <v>106.05363398438159</v>
      </c>
      <c r="O19" s="12">
        <v>97.020579177029205</v>
      </c>
      <c r="P19" s="12">
        <v>99.55358723689649</v>
      </c>
    </row>
    <row r="20" spans="1:16" ht="14.4" x14ac:dyDescent="0.3">
      <c r="A20" s="1">
        <v>38139</v>
      </c>
      <c r="B20" s="6">
        <v>108.6081687055688</v>
      </c>
      <c r="C20" s="10">
        <v>89.250354887620659</v>
      </c>
      <c r="D20" s="11">
        <v>119.93296849587441</v>
      </c>
      <c r="E20" s="11">
        <v>96.1067630473881</v>
      </c>
      <c r="F20" s="10">
        <v>87.792022575496816</v>
      </c>
      <c r="G20" s="11">
        <v>128.50505497137468</v>
      </c>
      <c r="H20" s="12">
        <v>96.83279082941192</v>
      </c>
      <c r="I20" s="10">
        <v>83.999441233171765</v>
      </c>
      <c r="J20" s="11">
        <v>112.53428221361183</v>
      </c>
      <c r="K20" s="12">
        <v>94.275938391201038</v>
      </c>
      <c r="L20" s="10">
        <v>103.06279554331084</v>
      </c>
      <c r="M20" s="11">
        <v>100.74324059968156</v>
      </c>
      <c r="N20" s="12">
        <v>102.703480200249</v>
      </c>
      <c r="O20" s="12">
        <v>94.275938391201038</v>
      </c>
      <c r="P20" s="12">
        <v>96.83279082941192</v>
      </c>
    </row>
    <row r="21" spans="1:16" ht="14.4" x14ac:dyDescent="0.3">
      <c r="A21" s="1">
        <v>38169</v>
      </c>
      <c r="B21" s="6">
        <v>110.34701899814495</v>
      </c>
      <c r="C21" s="10">
        <v>100.39263801560867</v>
      </c>
      <c r="D21" s="11">
        <v>125.64234300639004</v>
      </c>
      <c r="E21" s="11">
        <v>106.03499578671925</v>
      </c>
      <c r="F21" s="10">
        <v>100.22484473576804</v>
      </c>
      <c r="G21" s="11">
        <v>135.26268387346244</v>
      </c>
      <c r="H21" s="12">
        <v>108.00537507508822</v>
      </c>
      <c r="I21" s="10">
        <v>98.323665654245659</v>
      </c>
      <c r="J21" s="11">
        <v>116.49317727431587</v>
      </c>
      <c r="K21" s="12">
        <v>104.86720779819601</v>
      </c>
      <c r="L21" s="10">
        <v>111.06449308408331</v>
      </c>
      <c r="M21" s="11">
        <v>105.53707438055982</v>
      </c>
      <c r="N21" s="12">
        <v>110.2082571267684</v>
      </c>
      <c r="O21" s="12">
        <v>104.86720779819601</v>
      </c>
      <c r="P21" s="12">
        <v>108.00537507508822</v>
      </c>
    </row>
    <row r="22" spans="1:16" ht="14.4" x14ac:dyDescent="0.3">
      <c r="A22" s="1">
        <v>38200</v>
      </c>
      <c r="B22" s="6">
        <v>109.61829063056727</v>
      </c>
      <c r="C22" s="10">
        <v>94.20161310624367</v>
      </c>
      <c r="D22" s="11">
        <v>129.67047829548795</v>
      </c>
      <c r="E22" s="11">
        <v>102.12756817011758</v>
      </c>
      <c r="F22" s="10">
        <v>93.660979870073618</v>
      </c>
      <c r="G22" s="11">
        <v>139.38392096154624</v>
      </c>
      <c r="H22" s="12">
        <v>103.81425242113198</v>
      </c>
      <c r="I22" s="10">
        <v>87.534995147296456</v>
      </c>
      <c r="J22" s="11">
        <v>124.59375812162405</v>
      </c>
      <c r="K22" s="12">
        <v>100.88128548221758</v>
      </c>
      <c r="L22" s="10">
        <v>106.73697243138649</v>
      </c>
      <c r="M22" s="11">
        <v>107.28911706753672</v>
      </c>
      <c r="N22" s="12">
        <v>106.82250351134772</v>
      </c>
      <c r="O22" s="12">
        <v>100.88128548221758</v>
      </c>
      <c r="P22" s="12">
        <v>103.81425242113198</v>
      </c>
    </row>
    <row r="23" spans="1:16" ht="14.4" x14ac:dyDescent="0.3">
      <c r="A23" s="1">
        <v>38231</v>
      </c>
      <c r="B23" s="6">
        <v>109.52996508739032</v>
      </c>
      <c r="C23" s="10">
        <v>95.536871868594858</v>
      </c>
      <c r="D23" s="11">
        <v>126.69597537005035</v>
      </c>
      <c r="E23" s="11">
        <v>102.49975756751549</v>
      </c>
      <c r="F23" s="10">
        <v>94.928721808493975</v>
      </c>
      <c r="G23" s="11">
        <v>138.84198129201494</v>
      </c>
      <c r="H23" s="12">
        <v>104.68013502685081</v>
      </c>
      <c r="I23" s="10">
        <v>91.662861443553538</v>
      </c>
      <c r="J23" s="11">
        <v>111.48669706574373</v>
      </c>
      <c r="K23" s="12">
        <v>98.802189487201019</v>
      </c>
      <c r="L23" s="10">
        <v>106.1765124158234</v>
      </c>
      <c r="M23" s="11">
        <v>105.64835858696604</v>
      </c>
      <c r="N23" s="12">
        <v>106.09469768031713</v>
      </c>
      <c r="O23" s="12">
        <v>98.802189487201019</v>
      </c>
      <c r="P23" s="12">
        <v>104.68013502685081</v>
      </c>
    </row>
    <row r="24" spans="1:16" ht="14.4" x14ac:dyDescent="0.3">
      <c r="A24" s="1">
        <v>38261</v>
      </c>
      <c r="B24" s="6">
        <v>108.4158105690409</v>
      </c>
      <c r="C24" s="10">
        <v>99.464073620477564</v>
      </c>
      <c r="D24" s="11">
        <v>124.85235253067195</v>
      </c>
      <c r="E24" s="11">
        <v>105.13739744174038</v>
      </c>
      <c r="F24" s="10">
        <v>98.584468435532017</v>
      </c>
      <c r="G24" s="11">
        <v>136.17685407033159</v>
      </c>
      <c r="H24" s="12">
        <v>106.93226339541914</v>
      </c>
      <c r="I24" s="10">
        <v>93.657191800337088</v>
      </c>
      <c r="J24" s="11">
        <v>107.62882366138709</v>
      </c>
      <c r="K24" s="12">
        <v>98.688915481977077</v>
      </c>
      <c r="L24" s="10">
        <v>111.4139880810451</v>
      </c>
      <c r="M24" s="11">
        <v>105.84276416621627</v>
      </c>
      <c r="N24" s="12">
        <v>110.55096638900497</v>
      </c>
      <c r="O24" s="12">
        <v>98.688915481977077</v>
      </c>
      <c r="P24" s="12">
        <v>106.93226339541914</v>
      </c>
    </row>
    <row r="25" spans="1:16" ht="14.4" x14ac:dyDescent="0.3">
      <c r="A25" s="1">
        <v>38292</v>
      </c>
      <c r="B25" s="6">
        <v>108.37070763041847</v>
      </c>
      <c r="C25" s="10">
        <v>96.879834401376414</v>
      </c>
      <c r="D25" s="11">
        <v>122.25680013482683</v>
      </c>
      <c r="E25" s="11">
        <v>102.55063015386612</v>
      </c>
      <c r="F25" s="10">
        <v>96.488676945623908</v>
      </c>
      <c r="G25" s="11">
        <v>134.12535471353465</v>
      </c>
      <c r="H25" s="12">
        <v>104.84630745170756</v>
      </c>
      <c r="I25" s="10">
        <v>91.182292373915402</v>
      </c>
      <c r="J25" s="11">
        <v>100.83611100892736</v>
      </c>
      <c r="K25" s="12">
        <v>94.659004924542003</v>
      </c>
      <c r="L25" s="10">
        <v>106.28941885893181</v>
      </c>
      <c r="M25" s="11">
        <v>106.84616764646026</v>
      </c>
      <c r="N25" s="12">
        <v>106.37566315426072</v>
      </c>
      <c r="O25" s="12">
        <v>94.659004924542003</v>
      </c>
      <c r="P25" s="12">
        <v>104.84630745170756</v>
      </c>
    </row>
    <row r="26" spans="1:16" ht="14.4" x14ac:dyDescent="0.3">
      <c r="A26" s="1">
        <v>38322</v>
      </c>
      <c r="B26" s="6">
        <v>110.36903055493065</v>
      </c>
      <c r="C26" s="10">
        <v>114.59564718666502</v>
      </c>
      <c r="D26" s="11">
        <v>124.11448626624397</v>
      </c>
      <c r="E26" s="11">
        <v>116.72274909428029</v>
      </c>
      <c r="F26" s="10">
        <v>112.91730595983684</v>
      </c>
      <c r="G26" s="11">
        <v>134.31119348661929</v>
      </c>
      <c r="H26" s="12">
        <v>117.66804958657657</v>
      </c>
      <c r="I26" s="10">
        <v>120.85335563715151</v>
      </c>
      <c r="J26" s="11">
        <v>102.47164916053806</v>
      </c>
      <c r="K26" s="12">
        <v>114.23339393853426</v>
      </c>
      <c r="L26" s="10">
        <v>119.19818002355782</v>
      </c>
      <c r="M26" s="11">
        <v>114.0730104928283</v>
      </c>
      <c r="N26" s="12">
        <v>118.4042552867276</v>
      </c>
      <c r="O26" s="12">
        <v>114.23339393853426</v>
      </c>
      <c r="P26" s="12">
        <v>117.66804958657657</v>
      </c>
    </row>
    <row r="27" spans="1:16" ht="14.4" x14ac:dyDescent="0.3">
      <c r="A27" s="1">
        <v>38353</v>
      </c>
      <c r="B27" s="6">
        <v>108.25857901380255</v>
      </c>
      <c r="C27" s="10">
        <v>113.67531772323535</v>
      </c>
      <c r="D27" s="11">
        <v>111.74093618038641</v>
      </c>
      <c r="E27" s="11">
        <v>113.2430563271291</v>
      </c>
      <c r="F27" s="10">
        <v>108.834295010209</v>
      </c>
      <c r="G27" s="11">
        <v>119.74898361638033</v>
      </c>
      <c r="H27" s="12">
        <v>111.2580194160097</v>
      </c>
      <c r="I27" s="10">
        <v>130.35647115918445</v>
      </c>
      <c r="J27" s="11">
        <v>95.642833074688355</v>
      </c>
      <c r="K27" s="12">
        <v>117.85475077585676</v>
      </c>
      <c r="L27" s="10">
        <v>114.04663404281482</v>
      </c>
      <c r="M27" s="11">
        <v>103.19080957669749</v>
      </c>
      <c r="N27" s="12">
        <v>112.3649906297216</v>
      </c>
      <c r="O27" s="12">
        <v>117.85475077585676</v>
      </c>
      <c r="P27" s="12">
        <v>111.2580194160097</v>
      </c>
    </row>
    <row r="28" spans="1:16" ht="14.4" x14ac:dyDescent="0.3">
      <c r="A28" s="1">
        <v>38384</v>
      </c>
      <c r="B28" s="6">
        <v>106.48124607459098</v>
      </c>
      <c r="C28" s="10">
        <v>96.364061849030634</v>
      </c>
      <c r="D28" s="11">
        <v>107.86460452780497</v>
      </c>
      <c r="E28" s="11">
        <v>98.933999849465209</v>
      </c>
      <c r="F28" s="10">
        <v>93.410470286959139</v>
      </c>
      <c r="G28" s="11">
        <v>116.18133604589227</v>
      </c>
      <c r="H28" s="12">
        <v>98.466986791693131</v>
      </c>
      <c r="I28" s="10">
        <v>99.417872424531069</v>
      </c>
      <c r="J28" s="11">
        <v>98.158680792846965</v>
      </c>
      <c r="K28" s="12">
        <v>98.964388936282916</v>
      </c>
      <c r="L28" s="10">
        <v>99.129576617190224</v>
      </c>
      <c r="M28" s="11">
        <v>92.934411430621424</v>
      </c>
      <c r="N28" s="12">
        <v>98.169902042354025</v>
      </c>
      <c r="O28" s="12">
        <v>98.964388936282916</v>
      </c>
      <c r="P28" s="12">
        <v>98.466986791693131</v>
      </c>
    </row>
    <row r="29" spans="1:16" ht="14.4" x14ac:dyDescent="0.3">
      <c r="A29" s="1">
        <v>38412</v>
      </c>
      <c r="B29" s="6">
        <v>112.5225879128562</v>
      </c>
      <c r="C29" s="10">
        <v>101.37471898093082</v>
      </c>
      <c r="D29" s="11">
        <v>126.90903892186158</v>
      </c>
      <c r="E29" s="11">
        <v>107.08067747039975</v>
      </c>
      <c r="F29" s="10">
        <v>101.04903319247765</v>
      </c>
      <c r="G29" s="11">
        <v>134.87774886897373</v>
      </c>
      <c r="H29" s="12">
        <v>108.56106461732801</v>
      </c>
      <c r="I29" s="10">
        <v>97.424286732896661</v>
      </c>
      <c r="J29" s="11">
        <v>126.79267380901531</v>
      </c>
      <c r="K29" s="12">
        <v>108.00097599955549</v>
      </c>
      <c r="L29" s="10">
        <v>108.69311947296242</v>
      </c>
      <c r="M29" s="11">
        <v>108.64783707413184</v>
      </c>
      <c r="N29" s="12">
        <v>108.6861049115203</v>
      </c>
      <c r="O29" s="12">
        <v>108.00097599955549</v>
      </c>
      <c r="P29" s="12">
        <v>108.56106461732801</v>
      </c>
    </row>
    <row r="30" spans="1:16" ht="14.4" x14ac:dyDescent="0.3">
      <c r="A30" s="1">
        <v>38443</v>
      </c>
      <c r="B30" s="6">
        <v>110.83182737485717</v>
      </c>
      <c r="C30" s="10">
        <v>95.785305889959801</v>
      </c>
      <c r="D30" s="11">
        <v>120.33502684778445</v>
      </c>
      <c r="E30" s="11">
        <v>101.27124360192718</v>
      </c>
      <c r="F30" s="10">
        <v>97.233043576457689</v>
      </c>
      <c r="G30" s="11">
        <v>130.90564861412503</v>
      </c>
      <c r="H30" s="12">
        <v>104.71040894907453</v>
      </c>
      <c r="I30" s="10">
        <v>86.91609083550361</v>
      </c>
      <c r="J30" s="11">
        <v>108.38590686398138</v>
      </c>
      <c r="K30" s="12">
        <v>94.64819992807935</v>
      </c>
      <c r="L30" s="10">
        <v>105.23246369209022</v>
      </c>
      <c r="M30" s="11">
        <v>103.31282573666994</v>
      </c>
      <c r="N30" s="12">
        <v>104.93509829774992</v>
      </c>
      <c r="O30" s="12">
        <v>94.64819992807935</v>
      </c>
      <c r="P30" s="12">
        <v>104.71040894907453</v>
      </c>
    </row>
    <row r="31" spans="1:16" ht="14.4" x14ac:dyDescent="0.3">
      <c r="A31" s="1">
        <v>38473</v>
      </c>
      <c r="B31" s="6">
        <v>111.65064132289636</v>
      </c>
      <c r="C31" s="10">
        <v>97.854823708167046</v>
      </c>
      <c r="D31" s="11">
        <v>124.23094213883257</v>
      </c>
      <c r="E31" s="11">
        <v>103.74889244494373</v>
      </c>
      <c r="F31" s="10">
        <v>98.249274444053896</v>
      </c>
      <c r="G31" s="11">
        <v>135.34505593966821</v>
      </c>
      <c r="H31" s="12">
        <v>106.48679309505169</v>
      </c>
      <c r="I31" s="10">
        <v>90.679460691680831</v>
      </c>
      <c r="J31" s="11">
        <v>108.79037410643953</v>
      </c>
      <c r="K31" s="12">
        <v>97.201899361083619</v>
      </c>
      <c r="L31" s="10">
        <v>107.90412759458124</v>
      </c>
      <c r="M31" s="11">
        <v>106.41025893377439</v>
      </c>
      <c r="N31" s="12">
        <v>107.67271685269671</v>
      </c>
      <c r="O31" s="12">
        <v>97.201899361083619</v>
      </c>
      <c r="P31" s="12">
        <v>106.48679309505169</v>
      </c>
    </row>
    <row r="32" spans="1:16" ht="14.4" x14ac:dyDescent="0.3">
      <c r="A32" s="1">
        <v>38504</v>
      </c>
      <c r="B32" s="6">
        <v>112.82695646495557</v>
      </c>
      <c r="C32" s="10">
        <v>92.269538573794676</v>
      </c>
      <c r="D32" s="11">
        <v>125.26306886278</v>
      </c>
      <c r="E32" s="11">
        <v>99.642349546849445</v>
      </c>
      <c r="F32" s="10">
        <v>92.042277828257852</v>
      </c>
      <c r="G32" s="11">
        <v>137.15943190301971</v>
      </c>
      <c r="H32" s="12">
        <v>102.06102883407588</v>
      </c>
      <c r="I32" s="10">
        <v>82.380792155127708</v>
      </c>
      <c r="J32" s="11">
        <v>108.7620484865943</v>
      </c>
      <c r="K32" s="12">
        <v>91.881700392233199</v>
      </c>
      <c r="L32" s="10">
        <v>104.79067384883653</v>
      </c>
      <c r="M32" s="11">
        <v>106.35263449519915</v>
      </c>
      <c r="N32" s="12">
        <v>105.03263251726051</v>
      </c>
      <c r="O32" s="12">
        <v>91.881700392233199</v>
      </c>
      <c r="P32" s="12">
        <v>102.06102883407588</v>
      </c>
    </row>
    <row r="33" spans="1:16" ht="14.4" x14ac:dyDescent="0.3">
      <c r="A33" s="1">
        <v>38534</v>
      </c>
      <c r="B33" s="6">
        <v>111.80720198572976</v>
      </c>
      <c r="C33" s="10">
        <v>105.39401228493033</v>
      </c>
      <c r="D33" s="11">
        <v>123.41036469461915</v>
      </c>
      <c r="E33" s="11">
        <v>109.41998827407511</v>
      </c>
      <c r="F33" s="10">
        <v>106.00778345483354</v>
      </c>
      <c r="G33" s="11">
        <v>135.9364054680286</v>
      </c>
      <c r="H33" s="12">
        <v>112.65375698854938</v>
      </c>
      <c r="I33" s="10">
        <v>104.72957714964946</v>
      </c>
      <c r="J33" s="11">
        <v>106.96771187783165</v>
      </c>
      <c r="K33" s="12">
        <v>105.53561581617703</v>
      </c>
      <c r="L33" s="10">
        <v>114.02339117831961</v>
      </c>
      <c r="M33" s="11">
        <v>105.59620265976216</v>
      </c>
      <c r="N33" s="12">
        <v>112.71796052149956</v>
      </c>
      <c r="O33" s="12">
        <v>105.53561581617703</v>
      </c>
      <c r="P33" s="12">
        <v>112.65375698854938</v>
      </c>
    </row>
    <row r="34" spans="1:16" ht="14.4" x14ac:dyDescent="0.3">
      <c r="A34" s="1">
        <v>38565</v>
      </c>
      <c r="B34" s="6">
        <v>113.62261495291573</v>
      </c>
      <c r="C34" s="10">
        <v>98.468328394988859</v>
      </c>
      <c r="D34" s="11">
        <v>129.86797449036578</v>
      </c>
      <c r="E34" s="11">
        <v>105.48496630109729</v>
      </c>
      <c r="F34" s="10">
        <v>98.781271349139871</v>
      </c>
      <c r="G34" s="11">
        <v>143.75841116915717</v>
      </c>
      <c r="H34" s="12">
        <v>108.76893067853644</v>
      </c>
      <c r="I34" s="10">
        <v>92.840647972931663</v>
      </c>
      <c r="J34" s="11">
        <v>111.56069337027527</v>
      </c>
      <c r="K34" s="12">
        <v>99.582458570574389</v>
      </c>
      <c r="L34" s="10">
        <v>110.15663055585532</v>
      </c>
      <c r="M34" s="11">
        <v>107.11077524043972</v>
      </c>
      <c r="N34" s="12">
        <v>109.68480618688268</v>
      </c>
      <c r="O34" s="12">
        <v>99.582458570574389</v>
      </c>
      <c r="P34" s="12">
        <v>108.76893067853644</v>
      </c>
    </row>
    <row r="35" spans="1:16" ht="14.4" x14ac:dyDescent="0.3">
      <c r="A35" s="1">
        <v>38596</v>
      </c>
      <c r="B35" s="6">
        <v>112.02939725826552</v>
      </c>
      <c r="C35" s="10">
        <v>94.315058411723328</v>
      </c>
      <c r="D35" s="11">
        <v>123.43787249966466</v>
      </c>
      <c r="E35" s="11">
        <v>100.82291014487024</v>
      </c>
      <c r="F35" s="10">
        <v>94.842823771376032</v>
      </c>
      <c r="G35" s="11">
        <v>136.96158928684116</v>
      </c>
      <c r="H35" s="12">
        <v>104.19575023638839</v>
      </c>
      <c r="I35" s="10">
        <v>87.840431932948775</v>
      </c>
      <c r="J35" s="11">
        <v>101.92093691879145</v>
      </c>
      <c r="K35" s="12">
        <v>92.911365027330362</v>
      </c>
      <c r="L35" s="10">
        <v>105.08286985963311</v>
      </c>
      <c r="M35" s="11">
        <v>107.79488601299111</v>
      </c>
      <c r="N35" s="12">
        <v>105.50298019899344</v>
      </c>
      <c r="O35" s="12">
        <v>92.911365027330362</v>
      </c>
      <c r="P35" s="12">
        <v>104.19575023638839</v>
      </c>
    </row>
    <row r="36" spans="1:16" ht="14.4" x14ac:dyDescent="0.3">
      <c r="A36" s="1">
        <v>38626</v>
      </c>
      <c r="B36" s="6">
        <v>111.07542800429148</v>
      </c>
      <c r="C36" s="10">
        <v>98.340222695518293</v>
      </c>
      <c r="D36" s="11">
        <v>123.36250833434468</v>
      </c>
      <c r="E36" s="11">
        <v>103.93176080959634</v>
      </c>
      <c r="F36" s="10">
        <v>98.529913670067344</v>
      </c>
      <c r="G36" s="11">
        <v>135.58271669548498</v>
      </c>
      <c r="H36" s="12">
        <v>106.75788848789698</v>
      </c>
      <c r="I36" s="10">
        <v>92.239715636649834</v>
      </c>
      <c r="J36" s="11">
        <v>104.72899074900639</v>
      </c>
      <c r="K36" s="12">
        <v>96.737585461330326</v>
      </c>
      <c r="L36" s="10">
        <v>110.08168954639672</v>
      </c>
      <c r="M36" s="11">
        <v>107.76419399291963</v>
      </c>
      <c r="N36" s="12">
        <v>109.72269321732551</v>
      </c>
      <c r="O36" s="12">
        <v>96.737585461330326</v>
      </c>
      <c r="P36" s="12">
        <v>106.75788848789698</v>
      </c>
    </row>
    <row r="37" spans="1:16" ht="14.4" x14ac:dyDescent="0.3">
      <c r="A37" s="1">
        <v>38657</v>
      </c>
      <c r="B37" s="6">
        <v>111.96240640664719</v>
      </c>
      <c r="C37" s="10">
        <v>98.995622526758339</v>
      </c>
      <c r="D37" s="11">
        <v>122.20689594758316</v>
      </c>
      <c r="E37" s="11">
        <v>104.18246764083707</v>
      </c>
      <c r="F37" s="10">
        <v>99.870614037669739</v>
      </c>
      <c r="G37" s="11">
        <v>134.0936981467826</v>
      </c>
      <c r="H37" s="12">
        <v>107.47021922934937</v>
      </c>
      <c r="I37" s="10">
        <v>95.739538190082484</v>
      </c>
      <c r="J37" s="11">
        <v>100.87932753549016</v>
      </c>
      <c r="K37" s="12">
        <v>97.590574634867906</v>
      </c>
      <c r="L37" s="10">
        <v>106.62625871134365</v>
      </c>
      <c r="M37" s="11">
        <v>110.32612321398815</v>
      </c>
      <c r="N37" s="12">
        <v>107.19939369428563</v>
      </c>
      <c r="O37" s="12">
        <v>97.590574634867906</v>
      </c>
      <c r="P37" s="12">
        <v>107.47021922934937</v>
      </c>
    </row>
    <row r="38" spans="1:16" ht="14.4" x14ac:dyDescent="0.3">
      <c r="A38" s="1">
        <v>38687</v>
      </c>
      <c r="B38" s="6">
        <v>115.16004261185718</v>
      </c>
      <c r="C38" s="10">
        <v>117.00520863745416</v>
      </c>
      <c r="D38" s="11">
        <v>124.23587282495458</v>
      </c>
      <c r="E38" s="11">
        <v>118.62098966473862</v>
      </c>
      <c r="F38" s="10">
        <v>116.19937104513045</v>
      </c>
      <c r="G38" s="11">
        <v>135.85891444348741</v>
      </c>
      <c r="H38" s="12">
        <v>120.56498483960499</v>
      </c>
      <c r="I38" s="10">
        <v>125.01949590849213</v>
      </c>
      <c r="J38" s="11">
        <v>100.51465113005133</v>
      </c>
      <c r="K38" s="12">
        <v>116.19435586666694</v>
      </c>
      <c r="L38" s="10">
        <v>121.86394236854086</v>
      </c>
      <c r="M38" s="11">
        <v>115.84159542670342</v>
      </c>
      <c r="N38" s="12">
        <v>120.93103855292443</v>
      </c>
      <c r="O38" s="12">
        <v>116.19435586666694</v>
      </c>
      <c r="P38" s="12">
        <v>120.56498483960499</v>
      </c>
    </row>
    <row r="39" spans="1:16" ht="14.4" x14ac:dyDescent="0.3">
      <c r="A39" s="1">
        <v>38718</v>
      </c>
      <c r="B39" s="6">
        <v>113.25248300585885</v>
      </c>
      <c r="C39" s="10">
        <v>118.57269035426721</v>
      </c>
      <c r="D39" s="11">
        <v>113.70248012428283</v>
      </c>
      <c r="E39" s="11">
        <v>117.4843818552916</v>
      </c>
      <c r="F39" s="10">
        <v>115.44755311542131</v>
      </c>
      <c r="G39" s="11">
        <v>123.99219973915292</v>
      </c>
      <c r="H39" s="12">
        <v>117.34498411946947</v>
      </c>
      <c r="I39" s="10">
        <v>135.03454537246179</v>
      </c>
      <c r="J39" s="11">
        <v>93.184671060267803</v>
      </c>
      <c r="K39" s="12">
        <v>119.96279099584032</v>
      </c>
      <c r="L39" s="10">
        <v>118.46394357258573</v>
      </c>
      <c r="M39" s="11">
        <v>106.21927117413124</v>
      </c>
      <c r="N39" s="12">
        <v>116.56715786564904</v>
      </c>
      <c r="O39" s="12">
        <v>119.96279099584032</v>
      </c>
      <c r="P39" s="12">
        <v>117.34498411946947</v>
      </c>
    </row>
    <row r="40" spans="1:16" ht="14.4" x14ac:dyDescent="0.3">
      <c r="A40" s="1">
        <v>38749</v>
      </c>
      <c r="B40" s="6">
        <v>109.73936701916433</v>
      </c>
      <c r="C40" s="10">
        <v>98.021629510506386</v>
      </c>
      <c r="D40" s="11">
        <v>107.46098653224419</v>
      </c>
      <c r="E40" s="11">
        <v>100.13097017271748</v>
      </c>
      <c r="F40" s="10">
        <v>94.581039822105311</v>
      </c>
      <c r="G40" s="11">
        <v>116.1938258942813</v>
      </c>
      <c r="H40" s="12">
        <v>99.380392233392925</v>
      </c>
      <c r="I40" s="10">
        <v>97.71693490017941</v>
      </c>
      <c r="J40" s="11">
        <v>93.169793771552563</v>
      </c>
      <c r="K40" s="12">
        <v>96.079333943597121</v>
      </c>
      <c r="L40" s="10">
        <v>101.95698650656809</v>
      </c>
      <c r="M40" s="11">
        <v>96.009833869456344</v>
      </c>
      <c r="N40" s="12">
        <v>101.03573081658585</v>
      </c>
      <c r="O40" s="12">
        <v>96.079333943597121</v>
      </c>
      <c r="P40" s="12">
        <v>99.380392233392925</v>
      </c>
    </row>
    <row r="41" spans="1:16" ht="14.4" x14ac:dyDescent="0.3">
      <c r="A41" s="1">
        <v>38777</v>
      </c>
      <c r="B41" s="6">
        <v>114.57223618015887</v>
      </c>
      <c r="C41" s="10">
        <v>99.327524217455135</v>
      </c>
      <c r="D41" s="11">
        <v>128.43537524031348</v>
      </c>
      <c r="E41" s="11">
        <v>105.83203226929641</v>
      </c>
      <c r="F41" s="10">
        <v>99.251247764560659</v>
      </c>
      <c r="G41" s="11">
        <v>139.26065575494184</v>
      </c>
      <c r="H41" s="12">
        <v>108.13576862510948</v>
      </c>
      <c r="I41" s="10">
        <v>91.518256924321847</v>
      </c>
      <c r="J41" s="11">
        <v>114.40235094895921</v>
      </c>
      <c r="K41" s="12">
        <v>99.759702088479685</v>
      </c>
      <c r="L41" s="10">
        <v>107.93208168120589</v>
      </c>
      <c r="M41" s="11">
        <v>111.53862889779278</v>
      </c>
      <c r="N41" s="12">
        <v>108.4907611614897</v>
      </c>
      <c r="O41" s="12">
        <v>99.759702088479685</v>
      </c>
      <c r="P41" s="12">
        <v>108.13576862510948</v>
      </c>
    </row>
    <row r="42" spans="1:16" ht="14.4" x14ac:dyDescent="0.3">
      <c r="A42" s="1">
        <v>38808</v>
      </c>
      <c r="B42" s="6">
        <v>110.88264373770974</v>
      </c>
      <c r="C42" s="10">
        <v>101.14032999650153</v>
      </c>
      <c r="D42" s="11">
        <v>115.94946554172449</v>
      </c>
      <c r="E42" s="11">
        <v>104.44961384981887</v>
      </c>
      <c r="F42" s="10">
        <v>102.00407285240544</v>
      </c>
      <c r="G42" s="11">
        <v>125.52352860287289</v>
      </c>
      <c r="H42" s="12">
        <v>107.22682184419308</v>
      </c>
      <c r="I42" s="10">
        <v>97.335475023580898</v>
      </c>
      <c r="J42" s="11">
        <v>100.77336807180635</v>
      </c>
      <c r="K42" s="12">
        <v>98.573592949800101</v>
      </c>
      <c r="L42" s="10">
        <v>107.06133255709365</v>
      </c>
      <c r="M42" s="11">
        <v>98.820785427096098</v>
      </c>
      <c r="N42" s="12">
        <v>105.78481396150505</v>
      </c>
      <c r="O42" s="12">
        <v>98.573592949800101</v>
      </c>
      <c r="P42" s="12">
        <v>107.22682184419308</v>
      </c>
    </row>
    <row r="43" spans="1:16" ht="14.4" x14ac:dyDescent="0.3">
      <c r="A43" s="1">
        <v>38838</v>
      </c>
      <c r="B43" s="6">
        <v>117.58838060682459</v>
      </c>
      <c r="C43" s="10">
        <v>96.15068590628762</v>
      </c>
      <c r="D43" s="11">
        <v>125.45520944698055</v>
      </c>
      <c r="E43" s="11">
        <v>102.69914285613673</v>
      </c>
      <c r="F43" s="10">
        <v>96.806923683616617</v>
      </c>
      <c r="G43" s="11">
        <v>138.08331907844041</v>
      </c>
      <c r="H43" s="12">
        <v>105.97279277175051</v>
      </c>
      <c r="I43" s="10">
        <v>88.557305937258192</v>
      </c>
      <c r="J43" s="11">
        <v>105.63536200645136</v>
      </c>
      <c r="K43" s="12">
        <v>94.707772827192187</v>
      </c>
      <c r="L43" s="10">
        <v>107.16999138237786</v>
      </c>
      <c r="M43" s="11">
        <v>105.01353277314863</v>
      </c>
      <c r="N43" s="12">
        <v>106.83594080638181</v>
      </c>
      <c r="O43" s="12">
        <v>94.707772827192187</v>
      </c>
      <c r="P43" s="12">
        <v>105.97279277175051</v>
      </c>
    </row>
    <row r="44" spans="1:16" ht="14.4" x14ac:dyDescent="0.3">
      <c r="A44" s="1">
        <v>38869</v>
      </c>
      <c r="B44" s="6">
        <v>116.29660039232034</v>
      </c>
      <c r="C44" s="10">
        <v>91.188798924296876</v>
      </c>
      <c r="D44" s="11">
        <v>120.53020623451289</v>
      </c>
      <c r="E44" s="11">
        <v>97.745498007021297</v>
      </c>
      <c r="F44" s="10">
        <v>92.348712347950539</v>
      </c>
      <c r="G44" s="11">
        <v>134.09665977466997</v>
      </c>
      <c r="H44" s="12">
        <v>101.61929465416601</v>
      </c>
      <c r="I44" s="10">
        <v>84.706091825132262</v>
      </c>
      <c r="J44" s="11">
        <v>98.395987999835668</v>
      </c>
      <c r="K44" s="12">
        <v>89.636351616293908</v>
      </c>
      <c r="L44" s="10">
        <v>99.829368521263518</v>
      </c>
      <c r="M44" s="11">
        <v>102.48352598721013</v>
      </c>
      <c r="N44" s="12">
        <v>100.24051614380033</v>
      </c>
      <c r="O44" s="12">
        <v>89.636351616293908</v>
      </c>
      <c r="P44" s="12">
        <v>101.61929465416601</v>
      </c>
    </row>
    <row r="45" spans="1:16" ht="14.4" x14ac:dyDescent="0.3">
      <c r="A45" s="1">
        <v>38899</v>
      </c>
      <c r="B45" s="6">
        <v>117.86578847953955</v>
      </c>
      <c r="C45" s="10">
        <v>105.04014061161608</v>
      </c>
      <c r="D45" s="11">
        <v>125.38981440592761</v>
      </c>
      <c r="E45" s="11">
        <v>109.58752602126027</v>
      </c>
      <c r="F45" s="10">
        <v>106.5969370051012</v>
      </c>
      <c r="G45" s="11">
        <v>139.78058421724262</v>
      </c>
      <c r="H45" s="12">
        <v>113.96572401530243</v>
      </c>
      <c r="I45" s="10">
        <v>102.86166114617781</v>
      </c>
      <c r="J45" s="11">
        <v>104.26222558456647</v>
      </c>
      <c r="K45" s="12">
        <v>103.36605843651503</v>
      </c>
      <c r="L45" s="10">
        <v>113.02238177426564</v>
      </c>
      <c r="M45" s="11">
        <v>106.07661138373207</v>
      </c>
      <c r="N45" s="12">
        <v>111.94643318440454</v>
      </c>
      <c r="O45" s="12">
        <v>103.36605843651503</v>
      </c>
      <c r="P45" s="12">
        <v>113.96572401530243</v>
      </c>
    </row>
    <row r="46" spans="1:16" ht="14.4" x14ac:dyDescent="0.3">
      <c r="A46" s="1">
        <v>38930</v>
      </c>
      <c r="B46" s="6">
        <v>119.44260508275585</v>
      </c>
      <c r="C46" s="10">
        <v>98.524571116503054</v>
      </c>
      <c r="D46" s="11">
        <v>132.42002410185825</v>
      </c>
      <c r="E46" s="11">
        <v>106.09892783184122</v>
      </c>
      <c r="F46" s="10">
        <v>99.747700052494949</v>
      </c>
      <c r="G46" s="11">
        <v>147.7772216532928</v>
      </c>
      <c r="H46" s="12">
        <v>110.41317370026943</v>
      </c>
      <c r="I46" s="10">
        <v>89.630555755288299</v>
      </c>
      <c r="J46" s="11">
        <v>110.7302201698398</v>
      </c>
      <c r="K46" s="12">
        <v>97.229358970632731</v>
      </c>
      <c r="L46" s="10">
        <v>109.00065201537201</v>
      </c>
      <c r="M46" s="11">
        <v>112.17878651019724</v>
      </c>
      <c r="N46" s="12">
        <v>109.49296735777902</v>
      </c>
      <c r="O46" s="12">
        <v>97.229358970632731</v>
      </c>
      <c r="P46" s="12">
        <v>110.41317370026943</v>
      </c>
    </row>
    <row r="47" spans="1:16" ht="14.4" x14ac:dyDescent="0.3">
      <c r="A47" s="1">
        <v>38961</v>
      </c>
      <c r="B47" s="6">
        <v>117.31493933683888</v>
      </c>
      <c r="C47" s="10">
        <v>99.616603384118079</v>
      </c>
      <c r="D47" s="11">
        <v>125.44219177312404</v>
      </c>
      <c r="E47" s="11">
        <v>105.38764939805813</v>
      </c>
      <c r="F47" s="10">
        <v>101.20315562122208</v>
      </c>
      <c r="G47" s="11">
        <v>140.76729350442827</v>
      </c>
      <c r="H47" s="12">
        <v>109.9887994487309</v>
      </c>
      <c r="I47" s="10">
        <v>94.706433145510388</v>
      </c>
      <c r="J47" s="11">
        <v>101.8559441130128</v>
      </c>
      <c r="K47" s="12">
        <v>97.281247884769002</v>
      </c>
      <c r="L47" s="10">
        <v>106.85717124491872</v>
      </c>
      <c r="M47" s="11">
        <v>107.17667080246407</v>
      </c>
      <c r="N47" s="12">
        <v>106.90666396913412</v>
      </c>
      <c r="O47" s="12">
        <v>97.281247884769002</v>
      </c>
      <c r="P47" s="12">
        <v>109.9887994487309</v>
      </c>
    </row>
    <row r="48" spans="1:16" ht="14.4" x14ac:dyDescent="0.3">
      <c r="A48" s="1">
        <v>38991</v>
      </c>
      <c r="B48" s="6">
        <v>117.71367938886014</v>
      </c>
      <c r="C48" s="10">
        <v>102.55801447697334</v>
      </c>
      <c r="D48" s="11">
        <v>129.48809332345462</v>
      </c>
      <c r="E48" s="11">
        <v>108.57587249596965</v>
      </c>
      <c r="F48" s="10">
        <v>103.6195045034944</v>
      </c>
      <c r="G48" s="11">
        <v>143.95837884502333</v>
      </c>
      <c r="H48" s="12">
        <v>112.57718692320258</v>
      </c>
      <c r="I48" s="10">
        <v>96.259193935091588</v>
      </c>
      <c r="J48" s="11">
        <v>106.31833087334981</v>
      </c>
      <c r="K48" s="12">
        <v>99.88187724456219</v>
      </c>
      <c r="L48" s="10">
        <v>111.13796810154948</v>
      </c>
      <c r="M48" s="11">
        <v>111.25788919526794</v>
      </c>
      <c r="N48" s="12">
        <v>111.15654472076177</v>
      </c>
      <c r="O48" s="12">
        <v>99.88187724456219</v>
      </c>
      <c r="P48" s="12">
        <v>112.57718692320258</v>
      </c>
    </row>
    <row r="49" spans="1:16" ht="14.4" x14ac:dyDescent="0.3">
      <c r="A49" s="1">
        <v>39022</v>
      </c>
      <c r="B49" s="6">
        <v>117.8789168235261</v>
      </c>
      <c r="C49" s="10">
        <v>103.19375188391422</v>
      </c>
      <c r="D49" s="11">
        <v>127.42343704506989</v>
      </c>
      <c r="E49" s="11">
        <v>108.60817365282294</v>
      </c>
      <c r="F49" s="10">
        <v>104.69160887803083</v>
      </c>
      <c r="G49" s="11">
        <v>143.11717796261917</v>
      </c>
      <c r="H49" s="12">
        <v>113.22442121538307</v>
      </c>
      <c r="I49" s="10">
        <v>94.449735559000004</v>
      </c>
      <c r="J49" s="11">
        <v>98.248494879454569</v>
      </c>
      <c r="K49" s="12">
        <v>95.817815352661654</v>
      </c>
      <c r="L49" s="10">
        <v>111.76012507925503</v>
      </c>
      <c r="M49" s="11">
        <v>109.99609855272934</v>
      </c>
      <c r="N49" s="12">
        <v>111.48686498757682</v>
      </c>
      <c r="O49" s="12">
        <v>95.817815352661654</v>
      </c>
      <c r="P49" s="12">
        <v>113.22442121538307</v>
      </c>
    </row>
    <row r="50" spans="1:16" ht="14.4" x14ac:dyDescent="0.3">
      <c r="A50" s="1">
        <v>39052</v>
      </c>
      <c r="B50" s="6">
        <v>118.81467103493357</v>
      </c>
      <c r="C50" s="10">
        <v>122.6529232153283</v>
      </c>
      <c r="D50" s="11">
        <v>125.44511475054851</v>
      </c>
      <c r="E50" s="11">
        <v>123.27687282634083</v>
      </c>
      <c r="F50" s="10">
        <v>122.74869702310571</v>
      </c>
      <c r="G50" s="11">
        <v>139.62891740422762</v>
      </c>
      <c r="H50" s="12">
        <v>126.49713214473496</v>
      </c>
      <c r="I50" s="10">
        <v>131.4396987084794</v>
      </c>
      <c r="J50" s="11">
        <v>94.482887802421885</v>
      </c>
      <c r="K50" s="12">
        <v>118.13012524682036</v>
      </c>
      <c r="L50" s="10">
        <v>122.39312788826568</v>
      </c>
      <c r="M50" s="11">
        <v>115.53358152371416</v>
      </c>
      <c r="N50" s="12">
        <v>121.33053600528537</v>
      </c>
      <c r="O50" s="12">
        <v>118.13012524682036</v>
      </c>
      <c r="P50" s="12">
        <v>126.49713214473496</v>
      </c>
    </row>
    <row r="51" spans="1:16" ht="14.4" x14ac:dyDescent="0.3">
      <c r="A51" s="1">
        <v>39083</v>
      </c>
      <c r="B51" s="6">
        <v>118.52143567332266</v>
      </c>
      <c r="C51" s="10">
        <v>120.36402977696194</v>
      </c>
      <c r="D51" s="11">
        <v>119.77525400906713</v>
      </c>
      <c r="E51" s="11">
        <v>120.23246057523718</v>
      </c>
      <c r="F51" s="10">
        <v>117.83513877731605</v>
      </c>
      <c r="G51" s="11">
        <v>132.55651991292453</v>
      </c>
      <c r="H51" s="12">
        <v>121.10418034441066</v>
      </c>
      <c r="I51" s="10">
        <v>140.13476296409391</v>
      </c>
      <c r="J51" s="11">
        <v>93.273721498097316</v>
      </c>
      <c r="K51" s="12">
        <v>123.25829395633916</v>
      </c>
      <c r="L51" s="10">
        <v>116.11982237670853</v>
      </c>
      <c r="M51" s="11">
        <v>107.18015697846329</v>
      </c>
      <c r="N51" s="12">
        <v>114.73500545385411</v>
      </c>
      <c r="O51" s="12">
        <v>123.25829395633916</v>
      </c>
      <c r="P51" s="12">
        <v>121.10418034441066</v>
      </c>
    </row>
    <row r="52" spans="1:16" ht="14.4" x14ac:dyDescent="0.3">
      <c r="A52" s="1">
        <v>39114</v>
      </c>
      <c r="B52" s="6">
        <v>113.94190917212573</v>
      </c>
      <c r="C52" s="10">
        <v>103.76754000210411</v>
      </c>
      <c r="D52" s="11">
        <v>110.95088725616287</v>
      </c>
      <c r="E52" s="11">
        <v>105.37274747745174</v>
      </c>
      <c r="F52" s="10">
        <v>101.8995525183749</v>
      </c>
      <c r="G52" s="11">
        <v>121.44365041332819</v>
      </c>
      <c r="H52" s="12">
        <v>106.23953039283049</v>
      </c>
      <c r="I52" s="10">
        <v>105.77306136563611</v>
      </c>
      <c r="J52" s="11">
        <v>97.884027967739158</v>
      </c>
      <c r="K52" s="12">
        <v>102.93191606720396</v>
      </c>
      <c r="L52" s="10">
        <v>104.97497535496032</v>
      </c>
      <c r="M52" s="11">
        <v>95.053527943397782</v>
      </c>
      <c r="N52" s="12">
        <v>103.43807350654899</v>
      </c>
      <c r="O52" s="12">
        <v>102.93191606720396</v>
      </c>
      <c r="P52" s="12">
        <v>106.23953039283049</v>
      </c>
    </row>
    <row r="53" spans="1:16" ht="14.4" x14ac:dyDescent="0.3">
      <c r="A53" s="1">
        <v>39142</v>
      </c>
      <c r="B53" s="6">
        <v>119.47285457612639</v>
      </c>
      <c r="C53" s="10">
        <v>104.32033537786857</v>
      </c>
      <c r="D53" s="11">
        <v>134.02591036941482</v>
      </c>
      <c r="E53" s="11">
        <v>110.95841221718426</v>
      </c>
      <c r="F53" s="10">
        <v>105.48988807976313</v>
      </c>
      <c r="G53" s="11">
        <v>146.27550081711982</v>
      </c>
      <c r="H53" s="12">
        <v>114.5467735818537</v>
      </c>
      <c r="I53" s="10">
        <v>96.402744099510997</v>
      </c>
      <c r="J53" s="11">
        <v>122.22380554201023</v>
      </c>
      <c r="K53" s="12">
        <v>105.70190454386159</v>
      </c>
      <c r="L53" s="10">
        <v>112.82243049037663</v>
      </c>
      <c r="M53" s="11">
        <v>112.70595100639191</v>
      </c>
      <c r="N53" s="12">
        <v>112.80438700067073</v>
      </c>
      <c r="O53" s="12">
        <v>105.70190454386159</v>
      </c>
      <c r="P53" s="12">
        <v>114.5467735818537</v>
      </c>
    </row>
    <row r="54" spans="1:16" ht="14.4" x14ac:dyDescent="0.3">
      <c r="A54" s="1">
        <v>39173</v>
      </c>
      <c r="B54" s="6">
        <v>117.02114743574471</v>
      </c>
      <c r="C54" s="10">
        <v>105.28484559192148</v>
      </c>
      <c r="D54" s="11">
        <v>121.32641861797084</v>
      </c>
      <c r="E54" s="11">
        <v>108.86953278955068</v>
      </c>
      <c r="F54" s="10">
        <v>107.30760253724807</v>
      </c>
      <c r="G54" s="11">
        <v>133.42664456260727</v>
      </c>
      <c r="H54" s="12">
        <v>113.10761771836857</v>
      </c>
      <c r="I54" s="10">
        <v>98.931153800851774</v>
      </c>
      <c r="J54" s="11">
        <v>100.13119177073997</v>
      </c>
      <c r="K54" s="12">
        <v>99.363333773241905</v>
      </c>
      <c r="L54" s="10">
        <v>110.0613536061942</v>
      </c>
      <c r="M54" s="11">
        <v>102.62570728286431</v>
      </c>
      <c r="N54" s="12">
        <v>108.90951979562131</v>
      </c>
      <c r="O54" s="12">
        <v>99.363333773241905</v>
      </c>
      <c r="P54" s="12">
        <v>113.10761771836857</v>
      </c>
    </row>
    <row r="55" spans="1:16" ht="14.4" x14ac:dyDescent="0.3">
      <c r="A55" s="1">
        <v>39203</v>
      </c>
      <c r="B55" s="6">
        <v>124.30679349013774</v>
      </c>
      <c r="C55" s="10">
        <v>101.1827049761952</v>
      </c>
      <c r="D55" s="11">
        <v>131.61135775043803</v>
      </c>
      <c r="E55" s="11">
        <v>107.98236245765322</v>
      </c>
      <c r="F55" s="10">
        <v>102.97896550675671</v>
      </c>
      <c r="G55" s="11">
        <v>146.24388425730308</v>
      </c>
      <c r="H55" s="12">
        <v>112.58640766790018</v>
      </c>
      <c r="I55" s="10">
        <v>93.614785616673444</v>
      </c>
      <c r="J55" s="11">
        <v>106.53829078715025</v>
      </c>
      <c r="K55" s="12">
        <v>98.269038438590982</v>
      </c>
      <c r="L55" s="10">
        <v>109.26924179613681</v>
      </c>
      <c r="M55" s="11">
        <v>110.62907874395896</v>
      </c>
      <c r="N55" s="12">
        <v>109.4798900848341</v>
      </c>
      <c r="O55" s="12">
        <v>98.269038438590982</v>
      </c>
      <c r="P55" s="12">
        <v>112.58640766790018</v>
      </c>
    </row>
    <row r="56" spans="1:16" ht="14.4" x14ac:dyDescent="0.3">
      <c r="A56" s="1">
        <v>39234</v>
      </c>
      <c r="B56" s="6">
        <v>123.87035767336236</v>
      </c>
      <c r="C56" s="10">
        <v>100.57033478572347</v>
      </c>
      <c r="D56" s="11">
        <v>126.59564719651692</v>
      </c>
      <c r="E56" s="11">
        <v>106.38601159383802</v>
      </c>
      <c r="F56" s="10">
        <v>102.29696389355678</v>
      </c>
      <c r="G56" s="11">
        <v>140.94208783106475</v>
      </c>
      <c r="H56" s="12">
        <v>110.87853075562653</v>
      </c>
      <c r="I56" s="10">
        <v>94.950195310556268</v>
      </c>
      <c r="J56" s="11">
        <v>105.69087189015227</v>
      </c>
      <c r="K56" s="12">
        <v>98.818327339789946</v>
      </c>
      <c r="L56" s="10">
        <v>108.74102107456085</v>
      </c>
      <c r="M56" s="11">
        <v>106.08303688459337</v>
      </c>
      <c r="N56" s="12">
        <v>108.32928066561121</v>
      </c>
      <c r="O56" s="12">
        <v>98.818327339789946</v>
      </c>
      <c r="P56" s="12">
        <v>110.87853075562653</v>
      </c>
    </row>
    <row r="57" spans="1:16" ht="14.4" x14ac:dyDescent="0.3">
      <c r="A57" s="1">
        <v>39264</v>
      </c>
      <c r="B57" s="6">
        <v>125.83947440700706</v>
      </c>
      <c r="C57" s="10">
        <v>110.82735880563897</v>
      </c>
      <c r="D57" s="11">
        <v>131.62015943098794</v>
      </c>
      <c r="E57" s="11">
        <v>115.47376636701144</v>
      </c>
      <c r="F57" s="10">
        <v>113.48453087484351</v>
      </c>
      <c r="G57" s="11">
        <v>145.32950606329663</v>
      </c>
      <c r="H57" s="12">
        <v>120.55605131407347</v>
      </c>
      <c r="I57" s="10">
        <v>111.70075576747259</v>
      </c>
      <c r="J57" s="11">
        <v>110.96857673097628</v>
      </c>
      <c r="K57" s="12">
        <v>111.43706984776199</v>
      </c>
      <c r="L57" s="10">
        <v>115.13675571225409</v>
      </c>
      <c r="M57" s="11">
        <v>113.28780061629973</v>
      </c>
      <c r="N57" s="12">
        <v>114.85033958900878</v>
      </c>
      <c r="O57" s="12">
        <v>111.43706984776199</v>
      </c>
      <c r="P57" s="12">
        <v>120.55605131407347</v>
      </c>
    </row>
    <row r="58" spans="1:16" ht="14.4" x14ac:dyDescent="0.3">
      <c r="A58" s="1">
        <v>39295</v>
      </c>
      <c r="B58" s="6">
        <v>127.3551664235663</v>
      </c>
      <c r="C58" s="10">
        <v>105.7360474305646</v>
      </c>
      <c r="D58" s="11">
        <v>140.98038418192849</v>
      </c>
      <c r="E58" s="11">
        <v>113.61182884778513</v>
      </c>
      <c r="F58" s="10">
        <v>107.75561634553709</v>
      </c>
      <c r="G58" s="11">
        <v>156.54864532069081</v>
      </c>
      <c r="H58" s="12">
        <v>118.59063504622209</v>
      </c>
      <c r="I58" s="10">
        <v>97.522573439844876</v>
      </c>
      <c r="J58" s="11">
        <v>118.77840677585554</v>
      </c>
      <c r="K58" s="12">
        <v>105.17761910905992</v>
      </c>
      <c r="L58" s="10">
        <v>114.32406989491848</v>
      </c>
      <c r="M58" s="11">
        <v>116.82442363291285</v>
      </c>
      <c r="N58" s="12">
        <v>114.71139224035845</v>
      </c>
      <c r="O58" s="12">
        <v>105.17761910905992</v>
      </c>
      <c r="P58" s="12">
        <v>118.59063504622209</v>
      </c>
    </row>
    <row r="59" spans="1:16" ht="14.4" x14ac:dyDescent="0.3">
      <c r="A59" s="1">
        <v>39326</v>
      </c>
      <c r="B59" s="6">
        <v>124.36112456490471</v>
      </c>
      <c r="C59" s="10">
        <v>109.87104090464526</v>
      </c>
      <c r="D59" s="11">
        <v>132.58697999200962</v>
      </c>
      <c r="E59" s="11">
        <v>114.94719745714596</v>
      </c>
      <c r="F59" s="10">
        <v>112.19557466685251</v>
      </c>
      <c r="G59" s="11">
        <v>147.98043028780017</v>
      </c>
      <c r="H59" s="12">
        <v>120.14198807872982</v>
      </c>
      <c r="I59" s="10">
        <v>106.86341835358448</v>
      </c>
      <c r="J59" s="11">
        <v>112.18510169423527</v>
      </c>
      <c r="K59" s="12">
        <v>108.77996184382566</v>
      </c>
      <c r="L59" s="10">
        <v>114.8662864545759</v>
      </c>
      <c r="M59" s="11">
        <v>109.71946023373297</v>
      </c>
      <c r="N59" s="12">
        <v>114.06900694442632</v>
      </c>
      <c r="O59" s="12">
        <v>108.77996184382566</v>
      </c>
      <c r="P59" s="12">
        <v>120.14198807872982</v>
      </c>
    </row>
    <row r="60" spans="1:16" ht="14.4" x14ac:dyDescent="0.3">
      <c r="A60" s="1">
        <v>39356</v>
      </c>
      <c r="B60" s="6">
        <v>127.77734868284416</v>
      </c>
      <c r="C60" s="10">
        <v>112.14076870130502</v>
      </c>
      <c r="D60" s="11">
        <v>143.12689500053034</v>
      </c>
      <c r="E60" s="11">
        <v>119.06500051252343</v>
      </c>
      <c r="F60" s="10">
        <v>114.05802151593993</v>
      </c>
      <c r="G60" s="11">
        <v>159.3816752470189</v>
      </c>
      <c r="H60" s="12">
        <v>124.12262799916687</v>
      </c>
      <c r="I60" s="10">
        <v>108.20666133053514</v>
      </c>
      <c r="J60" s="11">
        <v>120.25435112836038</v>
      </c>
      <c r="K60" s="12">
        <v>112.54549924636711</v>
      </c>
      <c r="L60" s="10">
        <v>118.22781862303763</v>
      </c>
      <c r="M60" s="11">
        <v>117.74497916588145</v>
      </c>
      <c r="N60" s="12">
        <v>118.15302340179559</v>
      </c>
      <c r="O60" s="12">
        <v>112.54549924636711</v>
      </c>
      <c r="P60" s="12">
        <v>124.12262799916687</v>
      </c>
    </row>
    <row r="61" spans="1:16" ht="14.4" x14ac:dyDescent="0.3">
      <c r="A61" s="1">
        <v>39387</v>
      </c>
      <c r="B61" s="6">
        <v>125.89046825213693</v>
      </c>
      <c r="C61" s="10">
        <v>110.78718786315784</v>
      </c>
      <c r="D61" s="11">
        <v>133.84653244228505</v>
      </c>
      <c r="E61" s="11">
        <v>115.94008260510662</v>
      </c>
      <c r="F61" s="10">
        <v>112.12574362968849</v>
      </c>
      <c r="G61" s="11">
        <v>150.04942782165674</v>
      </c>
      <c r="H61" s="12">
        <v>120.54710700985673</v>
      </c>
      <c r="I61" s="10">
        <v>109.42847341364492</v>
      </c>
      <c r="J61" s="11">
        <v>104.65580719032673</v>
      </c>
      <c r="K61" s="12">
        <v>107.70965216933617</v>
      </c>
      <c r="L61" s="10">
        <v>114.07129277991805</v>
      </c>
      <c r="M61" s="11">
        <v>113.01676752145897</v>
      </c>
      <c r="N61" s="12">
        <v>113.90793941506188</v>
      </c>
      <c r="O61" s="12">
        <v>107.70965216933617</v>
      </c>
      <c r="P61" s="12">
        <v>120.54710700985673</v>
      </c>
    </row>
    <row r="62" spans="1:16" ht="14.4" x14ac:dyDescent="0.3">
      <c r="A62" s="1">
        <v>39417</v>
      </c>
      <c r="B62" s="6">
        <v>126.10764801657089</v>
      </c>
      <c r="C62" s="10">
        <v>128.93865234237879</v>
      </c>
      <c r="D62" s="11">
        <v>129.17309733819741</v>
      </c>
      <c r="E62" s="11">
        <v>128.99104196612046</v>
      </c>
      <c r="F62" s="10">
        <v>128.09598303095072</v>
      </c>
      <c r="G62" s="11">
        <v>142.70728540142181</v>
      </c>
      <c r="H62" s="12">
        <v>131.34058042018094</v>
      </c>
      <c r="I62" s="10">
        <v>144.9803538371531</v>
      </c>
      <c r="J62" s="11">
        <v>101.45980297371014</v>
      </c>
      <c r="K62" s="12">
        <v>129.30692437698502</v>
      </c>
      <c r="L62" s="10">
        <v>128.11312792637656</v>
      </c>
      <c r="M62" s="11">
        <v>115.46344786537705</v>
      </c>
      <c r="N62" s="12">
        <v>126.15360368952935</v>
      </c>
      <c r="O62" s="12">
        <v>129.30692437698502</v>
      </c>
      <c r="P62" s="12">
        <v>131.34058042018094</v>
      </c>
    </row>
    <row r="63" spans="1:16" ht="14.4" x14ac:dyDescent="0.3">
      <c r="A63" s="1">
        <v>39448</v>
      </c>
      <c r="B63" s="6">
        <v>125.35742822732755</v>
      </c>
      <c r="C63" s="10">
        <v>127.33886432523039</v>
      </c>
      <c r="D63" s="11">
        <v>129.39840772783018</v>
      </c>
      <c r="E63" s="11">
        <v>127.79833038090455</v>
      </c>
      <c r="F63" s="10">
        <v>123.57602529337548</v>
      </c>
      <c r="G63" s="11">
        <v>142.22213406624385</v>
      </c>
      <c r="H63" s="12">
        <v>127.71659499139348</v>
      </c>
      <c r="I63" s="10">
        <v>152.68455280355442</v>
      </c>
      <c r="J63" s="11">
        <v>102.87250551827138</v>
      </c>
      <c r="K63" s="12">
        <v>134.74531274562935</v>
      </c>
      <c r="L63" s="10">
        <v>124.24158090270627</v>
      </c>
      <c r="M63" s="11">
        <v>115.75232197856673</v>
      </c>
      <c r="N63" s="12">
        <v>122.92653510435359</v>
      </c>
      <c r="O63" s="12">
        <v>134.74531274562935</v>
      </c>
      <c r="P63" s="12">
        <v>127.71659499139348</v>
      </c>
    </row>
    <row r="64" spans="1:16" ht="14.4" x14ac:dyDescent="0.3">
      <c r="A64" s="1">
        <v>39479</v>
      </c>
      <c r="B64" s="6">
        <v>124.15183302025784</v>
      </c>
      <c r="C64" s="10">
        <v>110.70406934534388</v>
      </c>
      <c r="D64" s="11">
        <v>122.94126482654575</v>
      </c>
      <c r="E64" s="11">
        <v>113.43747386218035</v>
      </c>
      <c r="F64" s="10">
        <v>108.81244839458513</v>
      </c>
      <c r="G64" s="11">
        <v>134.7525098513164</v>
      </c>
      <c r="H64" s="12">
        <v>114.57271900872803</v>
      </c>
      <c r="I64" s="10">
        <v>117.71410606921562</v>
      </c>
      <c r="J64" s="11">
        <v>103.307252955172</v>
      </c>
      <c r="K64" s="12">
        <v>112.52564242282274</v>
      </c>
      <c r="L64" s="10">
        <v>107.25346521702311</v>
      </c>
      <c r="M64" s="11">
        <v>103.36593865336381</v>
      </c>
      <c r="N64" s="12">
        <v>106.65126006352168</v>
      </c>
      <c r="O64" s="12">
        <v>112.52564242282274</v>
      </c>
      <c r="P64" s="12">
        <v>114.57271900872803</v>
      </c>
    </row>
    <row r="65" spans="1:16" ht="14.4" x14ac:dyDescent="0.3">
      <c r="A65" s="1">
        <v>39508</v>
      </c>
      <c r="B65" s="6">
        <v>125.85137801310715</v>
      </c>
      <c r="C65" s="10">
        <v>116.02079098902571</v>
      </c>
      <c r="D65" s="11">
        <v>133.98249885271039</v>
      </c>
      <c r="E65" s="11">
        <v>120.03561881944444</v>
      </c>
      <c r="F65" s="10">
        <v>117.09565307036401</v>
      </c>
      <c r="G65" s="11">
        <v>145.16192771963077</v>
      </c>
      <c r="H65" s="12">
        <v>123.32807227184909</v>
      </c>
      <c r="I65" s="10">
        <v>115.04556763743908</v>
      </c>
      <c r="J65" s="11">
        <v>122.63706356187774</v>
      </c>
      <c r="K65" s="12">
        <v>117.77955821219508</v>
      </c>
      <c r="L65" s="10">
        <v>117.82787846572135</v>
      </c>
      <c r="M65" s="11">
        <v>111.95115972436629</v>
      </c>
      <c r="N65" s="12">
        <v>116.91753348060796</v>
      </c>
      <c r="O65" s="12">
        <v>117.77955821219508</v>
      </c>
      <c r="P65" s="12">
        <v>123.32807227184909</v>
      </c>
    </row>
    <row r="66" spans="1:16" ht="14.4" x14ac:dyDescent="0.3">
      <c r="A66" s="1">
        <v>39539</v>
      </c>
      <c r="B66" s="6">
        <v>126.35399563800053</v>
      </c>
      <c r="C66" s="10">
        <v>109.6656038145327</v>
      </c>
      <c r="D66" s="11">
        <v>136.3475738112125</v>
      </c>
      <c r="E66" s="11">
        <v>115.62724466319037</v>
      </c>
      <c r="F66" s="10">
        <v>112.12134438572041</v>
      </c>
      <c r="G66" s="11">
        <v>149.29404421448115</v>
      </c>
      <c r="H66" s="12">
        <v>120.37594358276284</v>
      </c>
      <c r="I66" s="10">
        <v>106.23213377102169</v>
      </c>
      <c r="J66" s="11">
        <v>115.7978299657247</v>
      </c>
      <c r="K66" s="12">
        <v>109.67711003098475</v>
      </c>
      <c r="L66" s="10">
        <v>111.98989739683599</v>
      </c>
      <c r="M66" s="11">
        <v>111.51661813952323</v>
      </c>
      <c r="N66" s="12">
        <v>111.91658311765822</v>
      </c>
      <c r="O66" s="12">
        <v>109.67711003098475</v>
      </c>
      <c r="P66" s="12">
        <v>120.37594358276284</v>
      </c>
    </row>
    <row r="67" spans="1:16" ht="14.4" x14ac:dyDescent="0.3">
      <c r="A67" s="1">
        <v>39569</v>
      </c>
      <c r="B67" s="6">
        <v>131.27667464785259</v>
      </c>
      <c r="C67" s="10">
        <v>114.63096368672936</v>
      </c>
      <c r="D67" s="11">
        <v>138.02979368971035</v>
      </c>
      <c r="E67" s="11">
        <v>119.86014569901306</v>
      </c>
      <c r="F67" s="10">
        <v>116.41114927114342</v>
      </c>
      <c r="G67" s="11">
        <v>151.60537681062146</v>
      </c>
      <c r="H67" s="12">
        <v>124.22640734295911</v>
      </c>
      <c r="I67" s="10">
        <v>115.5819524458237</v>
      </c>
      <c r="J67" s="11">
        <v>114.81368931866992</v>
      </c>
      <c r="K67" s="12">
        <v>115.30527125288393</v>
      </c>
      <c r="L67" s="10">
        <v>118.21325894188217</v>
      </c>
      <c r="M67" s="11">
        <v>116.12753021503102</v>
      </c>
      <c r="N67" s="12">
        <v>117.89016492116031</v>
      </c>
      <c r="O67" s="12">
        <v>115.30527125288393</v>
      </c>
      <c r="P67" s="12">
        <v>124.22640734295911</v>
      </c>
    </row>
    <row r="68" spans="1:16" ht="14.4" x14ac:dyDescent="0.3">
      <c r="A68" s="1">
        <v>39600</v>
      </c>
      <c r="B68" s="6">
        <v>133.2718536988113</v>
      </c>
      <c r="C68" s="10">
        <v>107.19546754291254</v>
      </c>
      <c r="D68" s="11">
        <v>137.68112808564442</v>
      </c>
      <c r="E68" s="11">
        <v>114.00773970174393</v>
      </c>
      <c r="F68" s="10">
        <v>108.61654282142483</v>
      </c>
      <c r="G68" s="11">
        <v>153.46046972528728</v>
      </c>
      <c r="H68" s="12">
        <v>118.57462078503968</v>
      </c>
      <c r="I68" s="10">
        <v>101.89864753009471</v>
      </c>
      <c r="J68" s="11">
        <v>112.02230469621522</v>
      </c>
      <c r="K68" s="12">
        <v>105.54456706291472</v>
      </c>
      <c r="L68" s="10">
        <v>114.36807471438321</v>
      </c>
      <c r="M68" s="11">
        <v>114.74734630130348</v>
      </c>
      <c r="N68" s="12">
        <v>114.42682654552311</v>
      </c>
      <c r="O68" s="12">
        <v>105.54456706291472</v>
      </c>
      <c r="P68" s="12">
        <v>118.57462078503968</v>
      </c>
    </row>
    <row r="69" spans="1:16" ht="14.4" x14ac:dyDescent="0.3">
      <c r="A69" s="1">
        <v>39630</v>
      </c>
      <c r="B69" s="6">
        <v>135.78801268656892</v>
      </c>
      <c r="C69" s="10">
        <v>120.92485457408142</v>
      </c>
      <c r="D69" s="11">
        <v>146.31391973768211</v>
      </c>
      <c r="E69" s="11">
        <v>126.60156055025965</v>
      </c>
      <c r="F69" s="10">
        <v>123.02496805839912</v>
      </c>
      <c r="G69" s="11">
        <v>162.52398660048584</v>
      </c>
      <c r="H69" s="12">
        <v>131.80478592436114</v>
      </c>
      <c r="I69" s="10">
        <v>126.12143973183643</v>
      </c>
      <c r="J69" s="11">
        <v>119.60470952112867</v>
      </c>
      <c r="K69" s="12">
        <v>123.77451375681913</v>
      </c>
      <c r="L69" s="10">
        <v>124.27205348839483</v>
      </c>
      <c r="M69" s="11">
        <v>124.35599927544739</v>
      </c>
      <c r="N69" s="12">
        <v>124.28505728007313</v>
      </c>
      <c r="O69" s="12">
        <v>123.77451375681913</v>
      </c>
      <c r="P69" s="12">
        <v>131.80478592436114</v>
      </c>
    </row>
    <row r="70" spans="1:16" ht="14.4" x14ac:dyDescent="0.3">
      <c r="A70" s="1">
        <v>39661</v>
      </c>
      <c r="B70" s="6">
        <v>134.02378937206001</v>
      </c>
      <c r="C70" s="10">
        <v>113.71657990182976</v>
      </c>
      <c r="D70" s="11">
        <v>140.92812858328938</v>
      </c>
      <c r="E70" s="11">
        <v>119.78428472290622</v>
      </c>
      <c r="F70" s="10">
        <v>115.56014989975465</v>
      </c>
      <c r="G70" s="11">
        <v>157.92228736860946</v>
      </c>
      <c r="H70" s="12">
        <v>124.94990824796562</v>
      </c>
      <c r="I70" s="10">
        <v>111.5897992636343</v>
      </c>
      <c r="J70" s="11">
        <v>109.49087269916103</v>
      </c>
      <c r="K70" s="12">
        <v>110.83389482773758</v>
      </c>
      <c r="L70" s="10">
        <v>119.30381915593458</v>
      </c>
      <c r="M70" s="11">
        <v>121.47368364441198</v>
      </c>
      <c r="N70" s="12">
        <v>119.63994639672974</v>
      </c>
      <c r="O70" s="12">
        <v>110.83389482773758</v>
      </c>
      <c r="P70" s="12">
        <v>124.94990824796562</v>
      </c>
    </row>
    <row r="71" spans="1:16" ht="14.4" x14ac:dyDescent="0.3">
      <c r="A71" s="1">
        <v>39692</v>
      </c>
      <c r="B71" s="6">
        <v>134.82258796812891</v>
      </c>
      <c r="C71" s="10">
        <v>110.82993292623303</v>
      </c>
      <c r="D71" s="11">
        <v>143.35290686325766</v>
      </c>
      <c r="E71" s="11">
        <v>118.10947167146905</v>
      </c>
      <c r="F71" s="10">
        <v>112.23850676431495</v>
      </c>
      <c r="G71" s="11">
        <v>161.18121876330508</v>
      </c>
      <c r="H71" s="12">
        <v>123.13049234470404</v>
      </c>
      <c r="I71" s="10">
        <v>112.23906138090068</v>
      </c>
      <c r="J71" s="11">
        <v>110.93396970453836</v>
      </c>
      <c r="K71" s="12">
        <v>111.76904751566488</v>
      </c>
      <c r="L71" s="10">
        <v>115.90400830767078</v>
      </c>
      <c r="M71" s="11">
        <v>121.82660769703817</v>
      </c>
      <c r="N71" s="12">
        <v>116.82146052722399</v>
      </c>
      <c r="O71" s="12">
        <v>111.76904751566488</v>
      </c>
      <c r="P71" s="12">
        <v>123.13049234470404</v>
      </c>
    </row>
    <row r="72" spans="1:16" ht="14.4" x14ac:dyDescent="0.3">
      <c r="A72" s="1">
        <v>39722</v>
      </c>
      <c r="B72" s="6">
        <v>133.19794726521795</v>
      </c>
      <c r="C72" s="10">
        <v>115.72668711525236</v>
      </c>
      <c r="D72" s="11">
        <v>146.21165331186839</v>
      </c>
      <c r="E72" s="11">
        <v>122.53721700502638</v>
      </c>
      <c r="F72" s="10">
        <v>118.56426631260584</v>
      </c>
      <c r="G72" s="11">
        <v>164.01288277173938</v>
      </c>
      <c r="H72" s="12">
        <v>128.65386935142888</v>
      </c>
      <c r="I72" s="10">
        <v>111.21263118580475</v>
      </c>
      <c r="J72" s="11">
        <v>111.80970344134917</v>
      </c>
      <c r="K72" s="12">
        <v>111.42765994105332</v>
      </c>
      <c r="L72" s="10">
        <v>121.41330645394828</v>
      </c>
      <c r="M72" s="11">
        <v>125.48722920899584</v>
      </c>
      <c r="N72" s="12">
        <v>122.04438568591807</v>
      </c>
      <c r="O72" s="12">
        <v>111.42765994105332</v>
      </c>
      <c r="P72" s="12">
        <v>128.65386935142888</v>
      </c>
    </row>
    <row r="73" spans="1:16" ht="14.4" x14ac:dyDescent="0.3">
      <c r="A73" s="1">
        <v>39753</v>
      </c>
      <c r="B73" s="6">
        <v>126.36877117298174</v>
      </c>
      <c r="C73" s="10">
        <v>115.64982756552627</v>
      </c>
      <c r="D73" s="11">
        <v>132.48909548825475</v>
      </c>
      <c r="E73" s="11">
        <v>119.40525841281416</v>
      </c>
      <c r="F73" s="10">
        <v>118.15174070376598</v>
      </c>
      <c r="G73" s="11">
        <v>147.32926602100721</v>
      </c>
      <c r="H73" s="12">
        <v>124.61447760865445</v>
      </c>
      <c r="I73" s="10">
        <v>113.68692820756199</v>
      </c>
      <c r="J73" s="11">
        <v>102.50004006423596</v>
      </c>
      <c r="K73" s="12">
        <v>109.65809817865502</v>
      </c>
      <c r="L73" s="10">
        <v>117.86434031784047</v>
      </c>
      <c r="M73" s="11">
        <v>114.89397076244683</v>
      </c>
      <c r="N73" s="12">
        <v>117.40420922297332</v>
      </c>
      <c r="O73" s="12">
        <v>109.65809817865502</v>
      </c>
      <c r="P73" s="12">
        <v>124.61447760865445</v>
      </c>
    </row>
    <row r="74" spans="1:16" ht="14.4" x14ac:dyDescent="0.3">
      <c r="A74" s="1">
        <v>39783</v>
      </c>
      <c r="B74" s="6">
        <v>123.93015168234575</v>
      </c>
      <c r="C74" s="10">
        <v>135.32977841442369</v>
      </c>
      <c r="D74" s="11">
        <v>128.06884270468726</v>
      </c>
      <c r="E74" s="11">
        <v>133.69997664943963</v>
      </c>
      <c r="F74" s="10">
        <v>134.87462419330436</v>
      </c>
      <c r="G74" s="11">
        <v>140.42589874594594</v>
      </c>
      <c r="H74" s="12">
        <v>136.09212441029518</v>
      </c>
      <c r="I74" s="10">
        <v>155.29201563746486</v>
      </c>
      <c r="J74" s="11">
        <v>100.44073535852461</v>
      </c>
      <c r="K74" s="12">
        <v>135.5379533566487</v>
      </c>
      <c r="L74" s="10">
        <v>131.14251893470984</v>
      </c>
      <c r="M74" s="11">
        <v>118.85037038320046</v>
      </c>
      <c r="N74" s="12">
        <v>129.23837883840247</v>
      </c>
      <c r="O74" s="12">
        <v>135.5379533566487</v>
      </c>
      <c r="P74" s="12">
        <v>136.09212441029518</v>
      </c>
    </row>
    <row r="75" spans="1:16" ht="14.4" x14ac:dyDescent="0.3">
      <c r="A75" s="1">
        <v>39814</v>
      </c>
      <c r="B75" s="6">
        <v>122.19516143376035</v>
      </c>
      <c r="C75" s="10">
        <v>130.45246014112874</v>
      </c>
      <c r="D75" s="11">
        <v>117.62004289801435</v>
      </c>
      <c r="E75" s="11">
        <v>127.57427511087415</v>
      </c>
      <c r="F75" s="10">
        <v>127.15681516946677</v>
      </c>
      <c r="G75" s="11">
        <v>128.21327029640454</v>
      </c>
      <c r="H75" s="12">
        <v>127.37001510423359</v>
      </c>
      <c r="I75" s="10">
        <v>154.92277088043957</v>
      </c>
      <c r="J75" s="11">
        <v>94.761503693235795</v>
      </c>
      <c r="K75" s="12">
        <v>133.25637744595244</v>
      </c>
      <c r="L75" s="10">
        <v>125.25870368883076</v>
      </c>
      <c r="M75" s="11">
        <v>110.02993496683935</v>
      </c>
      <c r="N75" s="12">
        <v>122.8996605142854</v>
      </c>
      <c r="O75" s="12">
        <v>133.25637744595244</v>
      </c>
      <c r="P75" s="12">
        <v>127.37001510423359</v>
      </c>
    </row>
    <row r="76" spans="1:16" ht="14.4" x14ac:dyDescent="0.3">
      <c r="A76" s="1">
        <v>39845</v>
      </c>
      <c r="B76" s="6">
        <v>119.55233665509344</v>
      </c>
      <c r="C76" s="10">
        <v>114.17630637148866</v>
      </c>
      <c r="D76" s="11">
        <v>113.09784235450135</v>
      </c>
      <c r="E76" s="11">
        <v>113.92373648689473</v>
      </c>
      <c r="F76" s="10">
        <v>111.65005095485436</v>
      </c>
      <c r="G76" s="11">
        <v>122.49018140334211</v>
      </c>
      <c r="H76" s="12">
        <v>114.03634526931495</v>
      </c>
      <c r="I76" s="10">
        <v>121.20579949984875</v>
      </c>
      <c r="J76" s="11">
        <v>98.896163512914015</v>
      </c>
      <c r="K76" s="12">
        <v>113.17123883860103</v>
      </c>
      <c r="L76" s="10">
        <v>113.77595177775311</v>
      </c>
      <c r="M76" s="11">
        <v>102.04994139185708</v>
      </c>
      <c r="N76" s="12">
        <v>111.95951045734947</v>
      </c>
      <c r="O76" s="12">
        <v>113.17123883860103</v>
      </c>
      <c r="P76" s="12">
        <v>114.03634526931495</v>
      </c>
    </row>
    <row r="77" spans="1:16" ht="14.4" x14ac:dyDescent="0.3">
      <c r="A77" s="1">
        <v>39873</v>
      </c>
      <c r="B77" s="6">
        <v>125.88792156403304</v>
      </c>
      <c r="C77" s="10">
        <v>113.22812165586059</v>
      </c>
      <c r="D77" s="11">
        <v>134.76600261109598</v>
      </c>
      <c r="E77" s="11">
        <v>118.04577752732908</v>
      </c>
      <c r="F77" s="10">
        <v>116.1061915444004</v>
      </c>
      <c r="G77" s="11">
        <v>146.40085428100028</v>
      </c>
      <c r="H77" s="12">
        <v>122.83689677310942</v>
      </c>
      <c r="I77" s="10">
        <v>110.24733661373254</v>
      </c>
      <c r="J77" s="11">
        <v>120.0978463169654</v>
      </c>
      <c r="K77" s="12">
        <v>113.79488520668954</v>
      </c>
      <c r="L77" s="10">
        <v>119.72727783436001</v>
      </c>
      <c r="M77" s="11">
        <v>118.09140936125419</v>
      </c>
      <c r="N77" s="12">
        <v>119.47387032477181</v>
      </c>
      <c r="O77" s="12">
        <v>113.79488520668954</v>
      </c>
      <c r="P77" s="12">
        <v>122.83689677310942</v>
      </c>
    </row>
    <row r="78" spans="1:16" ht="14.4" x14ac:dyDescent="0.3">
      <c r="A78" s="1">
        <v>39904</v>
      </c>
      <c r="B78" s="6">
        <v>122.63580010426253</v>
      </c>
      <c r="C78" s="10">
        <v>117.86860890984276</v>
      </c>
      <c r="D78" s="11">
        <v>129.67021014221135</v>
      </c>
      <c r="E78" s="11">
        <v>120.48904954263526</v>
      </c>
      <c r="F78" s="10">
        <v>120.92435992406011</v>
      </c>
      <c r="G78" s="11">
        <v>140.73618040747138</v>
      </c>
      <c r="H78" s="12">
        <v>125.2949139730227</v>
      </c>
      <c r="I78" s="10">
        <v>117.75471308833738</v>
      </c>
      <c r="J78" s="11">
        <v>113.90750779742756</v>
      </c>
      <c r="K78" s="12">
        <v>116.36918603158976</v>
      </c>
      <c r="L78" s="10">
        <v>116.40329761462714</v>
      </c>
      <c r="M78" s="11">
        <v>109.3318794902911</v>
      </c>
      <c r="N78" s="12">
        <v>115.30788530880614</v>
      </c>
      <c r="O78" s="12">
        <v>116.36918603158976</v>
      </c>
      <c r="P78" s="12">
        <v>125.2949139730227</v>
      </c>
    </row>
    <row r="79" spans="1:16" ht="14.4" x14ac:dyDescent="0.3">
      <c r="A79" s="1">
        <v>39934</v>
      </c>
      <c r="B79" s="6">
        <v>127.4794053409085</v>
      </c>
      <c r="C79" s="10">
        <v>116.52723000073139</v>
      </c>
      <c r="D79" s="11">
        <v>134.03180633699475</v>
      </c>
      <c r="E79" s="11">
        <v>120.43262488047121</v>
      </c>
      <c r="F79" s="10">
        <v>119.0196705470419</v>
      </c>
      <c r="G79" s="11">
        <v>147.0735392536742</v>
      </c>
      <c r="H79" s="12">
        <v>125.23738327027145</v>
      </c>
      <c r="I79" s="10">
        <v>112.59831194918424</v>
      </c>
      <c r="J79" s="11">
        <v>111.84473705671085</v>
      </c>
      <c r="K79" s="12">
        <v>112.32692055624906</v>
      </c>
      <c r="L79" s="10">
        <v>120.80380462079268</v>
      </c>
      <c r="M79" s="11">
        <v>116.50349037180887</v>
      </c>
      <c r="N79" s="12">
        <v>120.13765575723971</v>
      </c>
      <c r="O79" s="12">
        <v>112.32692055624906</v>
      </c>
      <c r="P79" s="12">
        <v>125.23738327027145</v>
      </c>
    </row>
    <row r="80" spans="1:16" ht="14.4" x14ac:dyDescent="0.3">
      <c r="A80" s="1">
        <v>39965</v>
      </c>
      <c r="B80" s="6">
        <v>130.07265110603143</v>
      </c>
      <c r="C80" s="10">
        <v>110.84382591291583</v>
      </c>
      <c r="D80" s="11">
        <v>131.04016190082956</v>
      </c>
      <c r="E80" s="11">
        <v>115.34409559556532</v>
      </c>
      <c r="F80" s="10">
        <v>112.59209066018252</v>
      </c>
      <c r="G80" s="11">
        <v>144.39088060352796</v>
      </c>
      <c r="H80" s="12">
        <v>119.63044169208486</v>
      </c>
      <c r="I80" s="10">
        <v>106.81794929669645</v>
      </c>
      <c r="J80" s="11">
        <v>109.3941436607043</v>
      </c>
      <c r="K80" s="12">
        <v>107.74573628098017</v>
      </c>
      <c r="L80" s="10">
        <v>116.14788923194801</v>
      </c>
      <c r="M80" s="11">
        <v>115.06404146609471</v>
      </c>
      <c r="N80" s="12">
        <v>115.97999360486489</v>
      </c>
      <c r="O80" s="12">
        <v>107.74573628098017</v>
      </c>
      <c r="P80" s="12">
        <v>119.63044169208486</v>
      </c>
    </row>
    <row r="81" spans="1:16" ht="14.4" x14ac:dyDescent="0.3">
      <c r="A81" s="1">
        <v>39995</v>
      </c>
      <c r="B81" s="6">
        <v>130.5961667563605</v>
      </c>
      <c r="C81" s="10">
        <v>121.81577402457914</v>
      </c>
      <c r="D81" s="11">
        <v>136.09643348365842</v>
      </c>
      <c r="E81" s="11">
        <v>124.99143229185889</v>
      </c>
      <c r="F81" s="10">
        <v>123.79635678198423</v>
      </c>
      <c r="G81" s="11">
        <v>149.78138403525779</v>
      </c>
      <c r="H81" s="12">
        <v>129.5533857441259</v>
      </c>
      <c r="I81" s="10">
        <v>123.21069978911181</v>
      </c>
      <c r="J81" s="11">
        <v>111.64061425670404</v>
      </c>
      <c r="K81" s="12">
        <v>119.04386559601265</v>
      </c>
      <c r="L81" s="10">
        <v>126.23291175210025</v>
      </c>
      <c r="M81" s="11">
        <v>121.96728515206523</v>
      </c>
      <c r="N81" s="12">
        <v>125.57213624886208</v>
      </c>
      <c r="O81" s="12">
        <v>119.04386559601265</v>
      </c>
      <c r="P81" s="12">
        <v>129.5533857441259</v>
      </c>
    </row>
    <row r="82" spans="1:16" ht="14.4" x14ac:dyDescent="0.3">
      <c r="A82" s="1">
        <v>40026</v>
      </c>
      <c r="B82" s="6">
        <v>131.56697553823517</v>
      </c>
      <c r="C82" s="10">
        <v>117.71095127287261</v>
      </c>
      <c r="D82" s="11">
        <v>135.49853230342671</v>
      </c>
      <c r="E82" s="11">
        <v>121.65647630591923</v>
      </c>
      <c r="F82" s="10">
        <v>120.29213427332124</v>
      </c>
      <c r="G82" s="11">
        <v>150.88444840705765</v>
      </c>
      <c r="H82" s="12">
        <v>127.04605436830377</v>
      </c>
      <c r="I82" s="10">
        <v>109.62064395572678</v>
      </c>
      <c r="J82" s="11">
        <v>107.58428682814652</v>
      </c>
      <c r="K82" s="12">
        <v>108.88727318808674</v>
      </c>
      <c r="L82" s="10">
        <v>122.97398649326172</v>
      </c>
      <c r="M82" s="11">
        <v>119.26085051800972</v>
      </c>
      <c r="N82" s="12">
        <v>122.39879566605269</v>
      </c>
      <c r="O82" s="12">
        <v>108.88727318808674</v>
      </c>
      <c r="P82" s="12">
        <v>127.04605436830377</v>
      </c>
    </row>
    <row r="83" spans="1:16" ht="14.4" x14ac:dyDescent="0.3">
      <c r="A83" s="1">
        <v>40057</v>
      </c>
      <c r="B83" s="6">
        <v>133.93324190344185</v>
      </c>
      <c r="C83" s="10">
        <v>118.4087122941547</v>
      </c>
      <c r="D83" s="11">
        <v>137.27983601284518</v>
      </c>
      <c r="E83" s="11">
        <v>122.61419623380877</v>
      </c>
      <c r="F83" s="10">
        <v>120.17862963648869</v>
      </c>
      <c r="G83" s="11">
        <v>153.15381947328413</v>
      </c>
      <c r="H83" s="12">
        <v>127.49410216162973</v>
      </c>
      <c r="I83" s="10">
        <v>120.8973902400591</v>
      </c>
      <c r="J83" s="11">
        <v>104.9264245388206</v>
      </c>
      <c r="K83" s="12">
        <v>115.14562930498802</v>
      </c>
      <c r="L83" s="10">
        <v>121.79676386588561</v>
      </c>
      <c r="M83" s="11">
        <v>122.4161145919262</v>
      </c>
      <c r="N83" s="12">
        <v>121.89270564092915</v>
      </c>
      <c r="O83" s="12">
        <v>115.14562930498802</v>
      </c>
      <c r="P83" s="12">
        <v>127.49410216162973</v>
      </c>
    </row>
    <row r="84" spans="1:16" ht="14.4" x14ac:dyDescent="0.3">
      <c r="A84" s="1">
        <v>40087</v>
      </c>
      <c r="B84" s="6">
        <v>133.8770614037079</v>
      </c>
      <c r="C84" s="10">
        <v>127.58617136363171</v>
      </c>
      <c r="D84" s="11">
        <v>143.16982587560531</v>
      </c>
      <c r="E84" s="11">
        <v>131.04310411820356</v>
      </c>
      <c r="F84" s="10">
        <v>129.89215368571863</v>
      </c>
      <c r="G84" s="11">
        <v>160.05563914995483</v>
      </c>
      <c r="H84" s="12">
        <v>136.55731870716437</v>
      </c>
      <c r="I84" s="10">
        <v>127.21617855629017</v>
      </c>
      <c r="J84" s="11">
        <v>108.86336039234803</v>
      </c>
      <c r="K84" s="12">
        <v>120.60662065362435</v>
      </c>
      <c r="L84" s="10">
        <v>126.80136394836403</v>
      </c>
      <c r="M84" s="11">
        <v>125.87737505950744</v>
      </c>
      <c r="N84" s="12">
        <v>126.65823158346934</v>
      </c>
      <c r="O84" s="12">
        <v>120.60662065362435</v>
      </c>
      <c r="P84" s="12">
        <v>136.55731870716437</v>
      </c>
    </row>
    <row r="85" spans="1:16" ht="14.4" x14ac:dyDescent="0.3">
      <c r="A85" s="1">
        <v>40118</v>
      </c>
      <c r="B85" s="6">
        <v>132.14883544353222</v>
      </c>
      <c r="C85" s="10">
        <v>121.85886206800193</v>
      </c>
      <c r="D85" s="11">
        <v>137.55444832757556</v>
      </c>
      <c r="E85" s="11">
        <v>125.35582679945745</v>
      </c>
      <c r="F85" s="10">
        <v>124.18440086122285</v>
      </c>
      <c r="G85" s="11">
        <v>153.30629722107057</v>
      </c>
      <c r="H85" s="12">
        <v>130.63178469864812</v>
      </c>
      <c r="I85" s="10">
        <v>120.41961999807864</v>
      </c>
      <c r="J85" s="11">
        <v>105.54551171438986</v>
      </c>
      <c r="K85" s="12">
        <v>115.06287973762564</v>
      </c>
      <c r="L85" s="10">
        <v>123.77697781952466</v>
      </c>
      <c r="M85" s="11">
        <v>122.76445273174184</v>
      </c>
      <c r="N85" s="12">
        <v>123.62013057592964</v>
      </c>
      <c r="O85" s="12">
        <v>115.06287973762564</v>
      </c>
      <c r="P85" s="12">
        <v>130.63178469864812</v>
      </c>
    </row>
    <row r="86" spans="1:16" ht="14.4" x14ac:dyDescent="0.3">
      <c r="A86" s="1">
        <v>40148</v>
      </c>
      <c r="B86" s="6">
        <v>134.87514443400309</v>
      </c>
      <c r="C86" s="10">
        <v>142.61204948103284</v>
      </c>
      <c r="D86" s="11">
        <v>138.7875510961012</v>
      </c>
      <c r="E86" s="11">
        <v>141.7542521540544</v>
      </c>
      <c r="F86" s="10">
        <v>141.55927119181362</v>
      </c>
      <c r="G86" s="11">
        <v>152.21234108057942</v>
      </c>
      <c r="H86" s="12">
        <v>143.91584335113563</v>
      </c>
      <c r="I86" s="10">
        <v>167.43699581401737</v>
      </c>
      <c r="J86" s="11">
        <v>106.29849448839617</v>
      </c>
      <c r="K86" s="12">
        <v>145.41866266299004</v>
      </c>
      <c r="L86" s="10">
        <v>136.32113740793827</v>
      </c>
      <c r="M86" s="11">
        <v>129.39246452681792</v>
      </c>
      <c r="N86" s="12">
        <v>135.24783734230255</v>
      </c>
      <c r="O86" s="12">
        <v>145.41866266299004</v>
      </c>
      <c r="P86" s="12">
        <v>143.91584335113563</v>
      </c>
    </row>
    <row r="87" spans="1:16" ht="14.4" x14ac:dyDescent="0.3">
      <c r="A87" s="1">
        <v>40179</v>
      </c>
      <c r="B87" s="6">
        <v>131.77007143128679</v>
      </c>
      <c r="C87" s="10">
        <v>137.55765391370176</v>
      </c>
      <c r="D87" s="11">
        <v>126.21675308311161</v>
      </c>
      <c r="E87" s="11">
        <v>135.02625045895849</v>
      </c>
      <c r="F87" s="10">
        <v>131.69367562341856</v>
      </c>
      <c r="G87" s="11">
        <v>136.27425446586119</v>
      </c>
      <c r="H87" s="12">
        <v>132.70498940990518</v>
      </c>
      <c r="I87" s="10">
        <v>171.80319576584068</v>
      </c>
      <c r="J87" s="11">
        <v>101.57492865950289</v>
      </c>
      <c r="K87" s="12">
        <v>146.51128725910289</v>
      </c>
      <c r="L87" s="10">
        <v>132.66187420558256</v>
      </c>
      <c r="M87" s="11">
        <v>116.80501041754469</v>
      </c>
      <c r="N87" s="12">
        <v>130.20553469634518</v>
      </c>
      <c r="O87" s="12">
        <v>146.51128725910289</v>
      </c>
      <c r="P87" s="12">
        <v>132.70498940990518</v>
      </c>
    </row>
    <row r="88" spans="1:16" ht="14.4" x14ac:dyDescent="0.3">
      <c r="A88" s="1">
        <v>40210</v>
      </c>
      <c r="B88" s="6">
        <v>131.25556784242565</v>
      </c>
      <c r="C88" s="10">
        <v>118.38082066290484</v>
      </c>
      <c r="D88" s="11">
        <v>126.78588898265951</v>
      </c>
      <c r="E88" s="11">
        <v>120.31833504037618</v>
      </c>
      <c r="F88" s="10">
        <v>114.35576120570244</v>
      </c>
      <c r="G88" s="11">
        <v>136.58081101020238</v>
      </c>
      <c r="H88" s="12">
        <v>119.32437583929223</v>
      </c>
      <c r="I88" s="10">
        <v>129.65431042058862</v>
      </c>
      <c r="J88" s="11">
        <v>115.96254661390158</v>
      </c>
      <c r="K88" s="12">
        <v>124.72337802309332</v>
      </c>
      <c r="L88" s="10">
        <v>116.34093400688259</v>
      </c>
      <c r="M88" s="11">
        <v>107.3974164824145</v>
      </c>
      <c r="N88" s="12">
        <v>114.95552036263597</v>
      </c>
      <c r="O88" s="12">
        <v>124.72337802309332</v>
      </c>
      <c r="P88" s="12">
        <v>119.32437583929223</v>
      </c>
    </row>
    <row r="89" spans="1:16" ht="14.4" x14ac:dyDescent="0.3">
      <c r="A89" s="1">
        <v>40238</v>
      </c>
      <c r="B89" s="6">
        <v>140.79266949685464</v>
      </c>
      <c r="C89" s="10">
        <v>120.37080552247926</v>
      </c>
      <c r="D89" s="11">
        <v>153.9572414283821</v>
      </c>
      <c r="E89" s="11">
        <v>128.01007325730779</v>
      </c>
      <c r="F89" s="10">
        <v>121.39065351283229</v>
      </c>
      <c r="G89" s="11">
        <v>168.47279302681616</v>
      </c>
      <c r="H89" s="12">
        <v>131.97867679260855</v>
      </c>
      <c r="I89" s="10">
        <v>119.72825182226696</v>
      </c>
      <c r="J89" s="11">
        <v>131.31632643658057</v>
      </c>
      <c r="K89" s="12">
        <v>123.90420563444061</v>
      </c>
      <c r="L89" s="10">
        <v>122.81197535694747</v>
      </c>
      <c r="M89" s="11">
        <v>130.36839522237162</v>
      </c>
      <c r="N89" s="12">
        <v>124.06564408235482</v>
      </c>
      <c r="O89" s="12">
        <v>123.90420563444061</v>
      </c>
      <c r="P89" s="12">
        <v>131.97867679260855</v>
      </c>
    </row>
    <row r="90" spans="1:16" ht="14.4" x14ac:dyDescent="0.3">
      <c r="A90" s="1">
        <v>40269</v>
      </c>
      <c r="B90" s="6">
        <v>135.17687295234361</v>
      </c>
      <c r="C90" s="10">
        <v>121.7957808741757</v>
      </c>
      <c r="D90" s="11">
        <v>143.60069638988048</v>
      </c>
      <c r="E90" s="11">
        <v>126.84312495629565</v>
      </c>
      <c r="F90" s="10">
        <v>127.32071907915024</v>
      </c>
      <c r="G90" s="11">
        <v>162.22985638821817</v>
      </c>
      <c r="H90" s="12">
        <v>135.19662141201158</v>
      </c>
      <c r="I90" s="10">
        <v>130.3130076365855</v>
      </c>
      <c r="J90" s="11">
        <v>119.91866699421544</v>
      </c>
      <c r="K90" s="12">
        <v>126.44340231998338</v>
      </c>
      <c r="L90" s="10">
        <v>115.68413560989738</v>
      </c>
      <c r="M90" s="11">
        <v>115.03877762696169</v>
      </c>
      <c r="N90" s="12">
        <v>115.64261373776894</v>
      </c>
      <c r="O90" s="12">
        <v>126.44340231998338</v>
      </c>
      <c r="P90" s="12">
        <v>135.19662141201158</v>
      </c>
    </row>
    <row r="91" spans="1:16" ht="14.4" x14ac:dyDescent="0.3">
      <c r="A91" s="1">
        <v>40299</v>
      </c>
      <c r="B91" s="6">
        <v>139.05048798568089</v>
      </c>
      <c r="C91" s="10">
        <v>123.12660778332591</v>
      </c>
      <c r="D91" s="11">
        <v>152.6967153990509</v>
      </c>
      <c r="E91" s="11">
        <v>129.97394561256507</v>
      </c>
      <c r="F91" s="10">
        <v>128.04017276805445</v>
      </c>
      <c r="G91" s="11">
        <v>174.58354766097497</v>
      </c>
      <c r="H91" s="12">
        <v>138.55102007515856</v>
      </c>
      <c r="I91" s="10">
        <v>123.73758570659544</v>
      </c>
      <c r="J91" s="11">
        <v>122.55207669529537</v>
      </c>
      <c r="K91" s="12">
        <v>123.30199713430591</v>
      </c>
      <c r="L91" s="10">
        <v>124.78653397000006</v>
      </c>
      <c r="M91" s="11">
        <v>128.49205578536669</v>
      </c>
      <c r="N91" s="12">
        <v>125.51598069380451</v>
      </c>
      <c r="O91" s="12">
        <v>123.30199713430591</v>
      </c>
      <c r="P91" s="12">
        <v>138.55102007515856</v>
      </c>
    </row>
    <row r="92" spans="1:16" ht="14.4" x14ac:dyDescent="0.3">
      <c r="A92" s="1">
        <v>40330</v>
      </c>
      <c r="B92" s="6">
        <v>139.10769267563137</v>
      </c>
      <c r="C92" s="10">
        <v>117.0568040460961</v>
      </c>
      <c r="D92" s="11">
        <v>146.27039874810555</v>
      </c>
      <c r="E92" s="11">
        <v>123.7484674868147</v>
      </c>
      <c r="F92" s="10">
        <v>120.99439378894903</v>
      </c>
      <c r="G92" s="11">
        <v>166.81772556895024</v>
      </c>
      <c r="H92" s="12">
        <v>131.27638066286113</v>
      </c>
      <c r="I92" s="10">
        <v>118.9138211471458</v>
      </c>
      <c r="J92" s="11">
        <v>119.56863726984633</v>
      </c>
      <c r="K92" s="12">
        <v>119.09731896291621</v>
      </c>
      <c r="L92" s="10">
        <v>116.83441711806707</v>
      </c>
      <c r="M92" s="11">
        <v>121.81799304575475</v>
      </c>
      <c r="N92" s="12">
        <v>117.74804207825896</v>
      </c>
      <c r="O92" s="12">
        <v>119.09731896291621</v>
      </c>
      <c r="P92" s="12">
        <v>131.27638066286113</v>
      </c>
    </row>
    <row r="93" spans="1:16" ht="14.4" x14ac:dyDescent="0.3">
      <c r="A93" s="1">
        <v>40360</v>
      </c>
      <c r="B93" s="6">
        <v>140.43583683739428</v>
      </c>
      <c r="C93" s="10">
        <v>131.88978547354813</v>
      </c>
      <c r="D93" s="11">
        <v>151.03498929393854</v>
      </c>
      <c r="E93" s="11">
        <v>136.22994674905647</v>
      </c>
      <c r="F93" s="10">
        <v>135.93024481640043</v>
      </c>
      <c r="G93" s="11">
        <v>170.65840194955422</v>
      </c>
      <c r="H93" s="12">
        <v>143.69261192784759</v>
      </c>
      <c r="I93" s="10">
        <v>139.73192759789802</v>
      </c>
      <c r="J93" s="11">
        <v>124.35865940074689</v>
      </c>
      <c r="K93" s="12">
        <v>134.13868150573032</v>
      </c>
      <c r="L93" s="10">
        <v>131.97081943678666</v>
      </c>
      <c r="M93" s="11">
        <v>130.4976316571674</v>
      </c>
      <c r="N93" s="12">
        <v>131.80993895629854</v>
      </c>
      <c r="O93" s="12">
        <v>134.13868150573032</v>
      </c>
      <c r="P93" s="12">
        <v>143.69261192784759</v>
      </c>
    </row>
    <row r="94" spans="1:16" ht="14.4" x14ac:dyDescent="0.3">
      <c r="A94" s="1">
        <v>40391</v>
      </c>
      <c r="B94" s="6">
        <v>141.86975953449189</v>
      </c>
      <c r="C94" s="10">
        <v>127.23042674463329</v>
      </c>
      <c r="D94" s="11">
        <v>156.86859104280759</v>
      </c>
      <c r="E94" s="11">
        <v>134.07288717472389</v>
      </c>
      <c r="F94" s="10">
        <v>131.63805630263232</v>
      </c>
      <c r="G94" s="11">
        <v>179.96233790210329</v>
      </c>
      <c r="H94" s="12">
        <v>142.51010556205787</v>
      </c>
      <c r="I94" s="10">
        <v>128.65497056773782</v>
      </c>
      <c r="J94" s="11">
        <v>127.73887764757698</v>
      </c>
      <c r="K94" s="12">
        <v>128.36619071923465</v>
      </c>
      <c r="L94" s="10">
        <v>130.11816255741988</v>
      </c>
      <c r="M94" s="11">
        <v>133.19506735689836</v>
      </c>
      <c r="N94" s="12">
        <v>130.79116843600383</v>
      </c>
      <c r="O94" s="12">
        <v>128.36619071923465</v>
      </c>
      <c r="P94" s="12">
        <v>142.51010556205787</v>
      </c>
    </row>
    <row r="95" spans="1:16" ht="14.4" x14ac:dyDescent="0.3">
      <c r="A95" s="1">
        <v>40422</v>
      </c>
      <c r="B95" s="6">
        <v>141.91211150157952</v>
      </c>
      <c r="C95" s="10">
        <v>127.65695982739993</v>
      </c>
      <c r="D95" s="11">
        <v>155.39475434198891</v>
      </c>
      <c r="E95" s="11">
        <v>134.0147911164733</v>
      </c>
      <c r="F95" s="10">
        <v>131.1931792170642</v>
      </c>
      <c r="G95" s="11">
        <v>178.41483814816257</v>
      </c>
      <c r="H95" s="12">
        <v>141.80433333992718</v>
      </c>
      <c r="I95" s="10">
        <v>135.11311110375507</v>
      </c>
      <c r="J95" s="11">
        <v>125.54234549852582</v>
      </c>
      <c r="K95" s="12">
        <v>131.93303151379479</v>
      </c>
      <c r="L95" s="10">
        <v>127.6611374646114</v>
      </c>
      <c r="M95" s="11">
        <v>132.24195981072791</v>
      </c>
      <c r="N95" s="12">
        <v>128.48886118723752</v>
      </c>
      <c r="O95" s="12">
        <v>131.93303151379479</v>
      </c>
      <c r="P95" s="12">
        <v>141.80433333992718</v>
      </c>
    </row>
    <row r="96" spans="1:16" ht="14.4" x14ac:dyDescent="0.3">
      <c r="A96" s="1">
        <v>40452</v>
      </c>
      <c r="B96" s="6">
        <v>140.69789881437089</v>
      </c>
      <c r="C96" s="10">
        <v>133.39747202768299</v>
      </c>
      <c r="D96" s="11">
        <v>156.29339609126524</v>
      </c>
      <c r="E96" s="11">
        <v>138.6444077699133</v>
      </c>
      <c r="F96" s="10">
        <v>137.8136638225233</v>
      </c>
      <c r="G96" s="11">
        <v>178.15341735242484</v>
      </c>
      <c r="H96" s="12">
        <v>146.84206720798389</v>
      </c>
      <c r="I96" s="10">
        <v>136.20723226113813</v>
      </c>
      <c r="J96" s="11">
        <v>120.27933522914208</v>
      </c>
      <c r="K96" s="12">
        <v>130.59286845312167</v>
      </c>
      <c r="L96" s="10">
        <v>132.29982769565947</v>
      </c>
      <c r="M96" s="11">
        <v>132.60277291449472</v>
      </c>
      <c r="N96" s="12">
        <v>132.38547571574966</v>
      </c>
      <c r="O96" s="12">
        <v>130.59286845312167</v>
      </c>
      <c r="P96" s="12">
        <v>146.84206720798389</v>
      </c>
    </row>
    <row r="97" spans="1:16" ht="14.4" x14ac:dyDescent="0.3">
      <c r="A97" s="1">
        <v>40483</v>
      </c>
      <c r="B97" s="6">
        <v>141.77687873175779</v>
      </c>
      <c r="C97" s="10">
        <v>132.63823593906613</v>
      </c>
      <c r="D97" s="11">
        <v>150.96245783446599</v>
      </c>
      <c r="E97" s="11">
        <v>136.7549974580387</v>
      </c>
      <c r="F97" s="10">
        <v>138.45071877341721</v>
      </c>
      <c r="G97" s="11">
        <v>172.63333521548293</v>
      </c>
      <c r="H97" s="12">
        <v>146.04628844988855</v>
      </c>
      <c r="I97" s="10">
        <v>136.56640399166895</v>
      </c>
      <c r="J97" s="11">
        <v>117.54304920353258</v>
      </c>
      <c r="K97" s="12">
        <v>129.64687649261455</v>
      </c>
      <c r="L97" s="10">
        <v>124.07826833099165</v>
      </c>
      <c r="M97" s="11">
        <v>131.45304324798792</v>
      </c>
      <c r="N97" s="12">
        <v>125.47302563053334</v>
      </c>
      <c r="O97" s="12">
        <v>129.64687649261455</v>
      </c>
      <c r="P97" s="12">
        <v>146.04628844988855</v>
      </c>
    </row>
    <row r="98" spans="1:16" ht="14.4" x14ac:dyDescent="0.3">
      <c r="A98" s="1">
        <v>40513</v>
      </c>
      <c r="B98" s="6">
        <v>143.20438612305074</v>
      </c>
      <c r="C98" s="10">
        <v>154.1760135676285</v>
      </c>
      <c r="D98" s="11">
        <v>152.29894630316829</v>
      </c>
      <c r="E98" s="11">
        <v>153.80945163893665</v>
      </c>
      <c r="F98" s="10">
        <v>157.52147443478506</v>
      </c>
      <c r="G98" s="11">
        <v>172.30358346527035</v>
      </c>
      <c r="H98" s="12">
        <v>160.8374145732453</v>
      </c>
      <c r="I98" s="10">
        <v>176.85650502211348</v>
      </c>
      <c r="J98" s="11">
        <v>114.10843575371531</v>
      </c>
      <c r="K98" s="12">
        <v>154.32461462016968</v>
      </c>
      <c r="L98" s="10">
        <v>142.97855214251993</v>
      </c>
      <c r="M98" s="11">
        <v>140.86021905493723</v>
      </c>
      <c r="N98" s="12">
        <v>142.79443415362576</v>
      </c>
      <c r="O98" s="12">
        <v>154.32461462016968</v>
      </c>
      <c r="P98" s="12">
        <v>160.8374145732453</v>
      </c>
    </row>
    <row r="99" spans="1:16" ht="14.4" x14ac:dyDescent="0.3">
      <c r="A99" s="1">
        <v>40544</v>
      </c>
      <c r="B99" s="6">
        <v>138.87974539333217</v>
      </c>
      <c r="C99" s="10">
        <v>151.62015075304373</v>
      </c>
      <c r="D99" s="11">
        <v>139.79743971571921</v>
      </c>
      <c r="E99" s="11">
        <v>148.9983113574765</v>
      </c>
      <c r="F99" s="10">
        <v>149.90644267786925</v>
      </c>
      <c r="G99" s="11">
        <v>155.15472354573976</v>
      </c>
      <c r="H99" s="12">
        <v>151.0658164195662</v>
      </c>
      <c r="I99" s="10">
        <v>195.32506614776835</v>
      </c>
      <c r="J99" s="11">
        <v>123.01819702815585</v>
      </c>
      <c r="K99" s="12">
        <v>169.4217536472319</v>
      </c>
      <c r="L99" s="10">
        <v>136.68143388994341</v>
      </c>
      <c r="M99" s="11">
        <v>124.32201955052959</v>
      </c>
      <c r="N99" s="12">
        <v>134.87643975937749</v>
      </c>
      <c r="O99" s="12">
        <v>169.4217536472319</v>
      </c>
      <c r="P99" s="12">
        <v>151.0658164195662</v>
      </c>
    </row>
    <row r="100" spans="1:16" ht="14.4" x14ac:dyDescent="0.3">
      <c r="A100" s="1">
        <v>40575</v>
      </c>
      <c r="B100" s="6">
        <v>139.59688685072726</v>
      </c>
      <c r="C100" s="10">
        <v>123.39974865505687</v>
      </c>
      <c r="D100" s="11">
        <v>142.54120619179119</v>
      </c>
      <c r="E100" s="11">
        <v>128.00415367413351</v>
      </c>
      <c r="F100" s="10">
        <v>124.3123549020367</v>
      </c>
      <c r="G100" s="11">
        <v>159.59795167490469</v>
      </c>
      <c r="H100" s="12">
        <v>132.3676437404423</v>
      </c>
      <c r="I100" s="10">
        <v>127.02255972557609</v>
      </c>
      <c r="J100" s="11">
        <v>120.11724658516586</v>
      </c>
      <c r="K100" s="12">
        <v>124.6966902386099</v>
      </c>
      <c r="L100" s="10">
        <v>118.6378188002966</v>
      </c>
      <c r="M100" s="11">
        <v>121.9030398516834</v>
      </c>
      <c r="N100" s="12">
        <v>119.48133503078546</v>
      </c>
      <c r="O100" s="12">
        <v>124.6966902386099</v>
      </c>
      <c r="P100" s="12">
        <v>132.3676437404423</v>
      </c>
    </row>
    <row r="101" spans="1:16" ht="14.4" x14ac:dyDescent="0.3">
      <c r="A101" s="1">
        <v>40603</v>
      </c>
      <c r="B101" s="6">
        <v>141.28422968523637</v>
      </c>
      <c r="C101" s="10">
        <v>135.19779983492833</v>
      </c>
      <c r="D101" s="11">
        <v>157.43682582790748</v>
      </c>
      <c r="E101" s="11">
        <v>139.92657709113067</v>
      </c>
      <c r="F101" s="10">
        <v>139.00291127828771</v>
      </c>
      <c r="G101" s="11">
        <v>176.17478087488789</v>
      </c>
      <c r="H101" s="12">
        <v>147.13571071522915</v>
      </c>
      <c r="I101" s="10">
        <v>142.75405654221481</v>
      </c>
      <c r="J101" s="11">
        <v>137.53639897670612</v>
      </c>
      <c r="K101" s="12">
        <v>140.42272261486045</v>
      </c>
      <c r="L101" s="10">
        <v>130.8820200758291</v>
      </c>
      <c r="M101" s="11">
        <v>127.22233419259544</v>
      </c>
      <c r="N101" s="12">
        <v>130.04874508311019</v>
      </c>
      <c r="O101" s="12">
        <v>140.42272261486045</v>
      </c>
      <c r="P101" s="12">
        <v>147.13571071522915</v>
      </c>
    </row>
    <row r="102" spans="1:16" ht="14.4" x14ac:dyDescent="0.3">
      <c r="A102" s="1">
        <v>40634</v>
      </c>
      <c r="B102" s="6">
        <v>138.33540083807091</v>
      </c>
      <c r="C102" s="10">
        <v>136.19032590372851</v>
      </c>
      <c r="D102" s="11">
        <v>150.80888956787956</v>
      </c>
      <c r="E102" s="11">
        <v>139.42522985139246</v>
      </c>
      <c r="F102" s="10">
        <v>142.5880047750008</v>
      </c>
      <c r="G102" s="11">
        <v>169.07342116208926</v>
      </c>
      <c r="H102" s="12">
        <v>148.41527943510422</v>
      </c>
      <c r="I102" s="10">
        <v>146.13768166945852</v>
      </c>
      <c r="J102" s="11">
        <v>126.09851323747009</v>
      </c>
      <c r="K102" s="12">
        <v>138.60689103495579</v>
      </c>
      <c r="L102" s="10">
        <v>129.18199713846928</v>
      </c>
      <c r="M102" s="11">
        <v>123.84999079347811</v>
      </c>
      <c r="N102" s="12">
        <v>128.2802092910193</v>
      </c>
      <c r="O102" s="12">
        <v>138.60689103495579</v>
      </c>
      <c r="P102" s="12">
        <v>148.41527943510422</v>
      </c>
    </row>
    <row r="103" spans="1:16" ht="14.4" x14ac:dyDescent="0.3">
      <c r="A103" s="1">
        <v>40664</v>
      </c>
      <c r="B103" s="6">
        <v>146.12295031844116</v>
      </c>
      <c r="C103" s="10">
        <v>129.09000646227392</v>
      </c>
      <c r="D103" s="11">
        <v>162.91012550877036</v>
      </c>
      <c r="E103" s="11">
        <v>136.97078809653323</v>
      </c>
      <c r="F103" s="10">
        <v>135.23741477527528</v>
      </c>
      <c r="G103" s="11">
        <v>184.4415006642038</v>
      </c>
      <c r="H103" s="12">
        <v>146.34966184977822</v>
      </c>
      <c r="I103" s="10">
        <v>127.69471197218338</v>
      </c>
      <c r="J103" s="11">
        <v>137.6269922058182</v>
      </c>
      <c r="K103" s="12">
        <v>131.53252136165901</v>
      </c>
      <c r="L103" s="10">
        <v>128.3546325788385</v>
      </c>
      <c r="M103" s="11">
        <v>135.37156955602353</v>
      </c>
      <c r="N103" s="12">
        <v>129.70085563429657</v>
      </c>
      <c r="O103" s="12">
        <v>131.53252136165901</v>
      </c>
      <c r="P103" s="12">
        <v>146.34966184977822</v>
      </c>
    </row>
    <row r="104" spans="1:16" ht="14.4" x14ac:dyDescent="0.3">
      <c r="A104" s="1">
        <v>40695</v>
      </c>
      <c r="B104" s="6">
        <v>145.39891458334384</v>
      </c>
      <c r="C104" s="10">
        <v>129.1793137613422</v>
      </c>
      <c r="D104" s="11">
        <v>155.88932530784152</v>
      </c>
      <c r="E104" s="11">
        <v>135.18796011090743</v>
      </c>
      <c r="F104" s="10">
        <v>134.14965049519552</v>
      </c>
      <c r="G104" s="11">
        <v>177.33386094367017</v>
      </c>
      <c r="H104" s="12">
        <v>143.74360429258309</v>
      </c>
      <c r="I104" s="10">
        <v>129.90975378221947</v>
      </c>
      <c r="J104" s="11">
        <v>131.5753183943464</v>
      </c>
      <c r="K104" s="12">
        <v>130.47488902762848</v>
      </c>
      <c r="L104" s="10">
        <v>128.16303740823668</v>
      </c>
      <c r="M104" s="11">
        <v>130.44377229888707</v>
      </c>
      <c r="N104" s="12">
        <v>128.57287785683627</v>
      </c>
      <c r="O104" s="12">
        <v>130.47488902762848</v>
      </c>
      <c r="P104" s="12">
        <v>143.74360429258309</v>
      </c>
    </row>
    <row r="105" spans="1:16" ht="14.4" x14ac:dyDescent="0.3">
      <c r="A105" s="1">
        <v>40725</v>
      </c>
      <c r="B105" s="6">
        <v>145.87499831710048</v>
      </c>
      <c r="C105" s="10">
        <v>140.05468157912597</v>
      </c>
      <c r="D105" s="11">
        <v>161.02376663941189</v>
      </c>
      <c r="E105" s="11">
        <v>144.82166364817209</v>
      </c>
      <c r="F105" s="10">
        <v>144.71364982135276</v>
      </c>
      <c r="G105" s="11">
        <v>182.5756998257431</v>
      </c>
      <c r="H105" s="12">
        <v>153.18764433684692</v>
      </c>
      <c r="I105" s="10">
        <v>147.84031612706397</v>
      </c>
      <c r="J105" s="11">
        <v>134.38417842966547</v>
      </c>
      <c r="K105" s="12">
        <v>143.0049958710182</v>
      </c>
      <c r="L105" s="10">
        <v>140.16754771750121</v>
      </c>
      <c r="M105" s="11">
        <v>135.18289264778585</v>
      </c>
      <c r="N105" s="12">
        <v>139.36424819054864</v>
      </c>
      <c r="O105" s="12">
        <v>143.0049958710182</v>
      </c>
      <c r="P105" s="12">
        <v>153.18764433684692</v>
      </c>
    </row>
    <row r="106" spans="1:16" ht="14.4" x14ac:dyDescent="0.3">
      <c r="A106" s="1">
        <v>40756</v>
      </c>
      <c r="B106" s="6">
        <v>147.61938544023334</v>
      </c>
      <c r="C106" s="10">
        <v>132.56671574983889</v>
      </c>
      <c r="D106" s="11">
        <v>167.65090565238711</v>
      </c>
      <c r="E106" s="11">
        <v>140.75049645269959</v>
      </c>
      <c r="F106" s="10">
        <v>138.13944354148234</v>
      </c>
      <c r="G106" s="11">
        <v>192.72128551440571</v>
      </c>
      <c r="H106" s="12">
        <v>150.47174239712118</v>
      </c>
      <c r="I106" s="10">
        <v>129.25333789535225</v>
      </c>
      <c r="J106" s="11">
        <v>136.78938039735152</v>
      </c>
      <c r="K106" s="12">
        <v>132.24473790614982</v>
      </c>
      <c r="L106" s="10">
        <v>135.07375493164417</v>
      </c>
      <c r="M106" s="11">
        <v>140.18315148842484</v>
      </c>
      <c r="N106" s="12">
        <v>136.12970623317113</v>
      </c>
      <c r="O106" s="12">
        <v>132.24473790614982</v>
      </c>
      <c r="P106" s="12">
        <v>150.47174239712118</v>
      </c>
    </row>
    <row r="107" spans="1:16" ht="14.4" x14ac:dyDescent="0.3">
      <c r="A107" s="1">
        <v>40787</v>
      </c>
      <c r="B107" s="6">
        <v>146.21830481166427</v>
      </c>
      <c r="C107" s="10">
        <v>131.78077122980525</v>
      </c>
      <c r="D107" s="11">
        <v>162.96862080473122</v>
      </c>
      <c r="E107" s="11">
        <v>138.98164559868772</v>
      </c>
      <c r="F107" s="10">
        <v>136.74772082516844</v>
      </c>
      <c r="G107" s="11">
        <v>187.17789945374145</v>
      </c>
      <c r="H107" s="12">
        <v>148.09508188013066</v>
      </c>
      <c r="I107" s="10">
        <v>134.06089540036854</v>
      </c>
      <c r="J107" s="11">
        <v>131.6059751473399</v>
      </c>
      <c r="K107" s="12">
        <v>133.66830058746851</v>
      </c>
      <c r="L107" s="10">
        <v>131.84296402108467</v>
      </c>
      <c r="M107" s="11">
        <v>138.70565814093203</v>
      </c>
      <c r="N107" s="12">
        <v>133.09208318015706</v>
      </c>
      <c r="O107" s="12">
        <v>133.66830058746851</v>
      </c>
      <c r="P107" s="12">
        <v>148.09508188013066</v>
      </c>
    </row>
    <row r="108" spans="1:16" ht="14.4" x14ac:dyDescent="0.3">
      <c r="A108" s="1">
        <v>40817</v>
      </c>
      <c r="B108" s="6">
        <v>144.42949347775405</v>
      </c>
      <c r="C108" s="10">
        <v>137.97450242503763</v>
      </c>
      <c r="D108" s="11">
        <v>162.9738174149748</v>
      </c>
      <c r="E108" s="11">
        <v>143.72998762272081</v>
      </c>
      <c r="F108" s="10">
        <v>143.76710641946977</v>
      </c>
      <c r="G108" s="11">
        <v>185.42909079559132</v>
      </c>
      <c r="H108" s="12">
        <v>153.08593840411382</v>
      </c>
      <c r="I108" s="10">
        <v>136.51887359168089</v>
      </c>
      <c r="J108" s="11">
        <v>131.84734248085311</v>
      </c>
      <c r="K108" s="12">
        <v>135.32845093824861</v>
      </c>
      <c r="L108" s="10">
        <v>136.65845213773017</v>
      </c>
      <c r="M108" s="11">
        <v>137.35861310533818</v>
      </c>
      <c r="N108" s="12">
        <v>136.81874123573914</v>
      </c>
      <c r="O108" s="12">
        <v>135.32845093824861</v>
      </c>
      <c r="P108" s="12">
        <v>153.08593840411382</v>
      </c>
    </row>
    <row r="109" spans="1:16" ht="14.4" x14ac:dyDescent="0.3">
      <c r="A109" s="1">
        <v>40848</v>
      </c>
      <c r="B109" s="6">
        <v>144.83512077849232</v>
      </c>
      <c r="C109" s="10">
        <v>137.075311968905</v>
      </c>
      <c r="D109" s="11">
        <v>159.2945031008264</v>
      </c>
      <c r="E109" s="11">
        <v>142.1515931767174</v>
      </c>
      <c r="F109" s="10">
        <v>141.96459616121885</v>
      </c>
      <c r="G109" s="11">
        <v>181.83525417358993</v>
      </c>
      <c r="H109" s="12">
        <v>150.89677582727543</v>
      </c>
      <c r="I109" s="10">
        <v>142.37672920621387</v>
      </c>
      <c r="J109" s="11">
        <v>128.930106341461</v>
      </c>
      <c r="K109" s="12">
        <v>137.66564499697552</v>
      </c>
      <c r="L109" s="10">
        <v>132.14098587233224</v>
      </c>
      <c r="M109" s="11">
        <v>134.87225767437405</v>
      </c>
      <c r="N109" s="12">
        <v>132.67874541841556</v>
      </c>
      <c r="O109" s="12">
        <v>137.66564499697552</v>
      </c>
      <c r="P109" s="12">
        <v>150.89677582727543</v>
      </c>
    </row>
    <row r="110" spans="1:16" ht="14.4" x14ac:dyDescent="0.3">
      <c r="A110" s="1">
        <v>40878</v>
      </c>
      <c r="B110" s="6">
        <v>146.57066200736332</v>
      </c>
      <c r="C110" s="10">
        <v>158.50568506594573</v>
      </c>
      <c r="D110" s="11">
        <v>157.53432719926974</v>
      </c>
      <c r="E110" s="11">
        <v>158.3675991849872</v>
      </c>
      <c r="F110" s="10">
        <v>160.89588922336833</v>
      </c>
      <c r="G110" s="11">
        <v>176.25310692105882</v>
      </c>
      <c r="H110" s="12">
        <v>164.34419888139468</v>
      </c>
      <c r="I110" s="10">
        <v>187.16906877032963</v>
      </c>
      <c r="J110" s="11">
        <v>126.26021343420904</v>
      </c>
      <c r="K110" s="12">
        <v>165.50203823820564</v>
      </c>
      <c r="L110" s="10">
        <v>145.25063774891359</v>
      </c>
      <c r="M110" s="11">
        <v>141.17588079108532</v>
      </c>
      <c r="N110" s="12">
        <v>144.71195863696283</v>
      </c>
      <c r="O110" s="12">
        <v>165.50203823820564</v>
      </c>
      <c r="P110" s="12">
        <v>164.34419888139468</v>
      </c>
    </row>
    <row r="111" spans="1:16" ht="14.4" x14ac:dyDescent="0.3">
      <c r="A111" s="1">
        <v>40909</v>
      </c>
      <c r="B111" s="6">
        <v>140.57731185769384</v>
      </c>
      <c r="C111" s="10">
        <v>156.74033225652309</v>
      </c>
      <c r="D111" s="11">
        <v>146.51493034789868</v>
      </c>
      <c r="E111" s="11">
        <v>154.53241652685884</v>
      </c>
      <c r="F111" s="10">
        <v>154.40316326254575</v>
      </c>
      <c r="G111" s="11">
        <v>160.38384947548744</v>
      </c>
      <c r="H111" s="12">
        <v>155.74908938340837</v>
      </c>
      <c r="I111" s="10">
        <v>203.38722858223133</v>
      </c>
      <c r="J111" s="11">
        <v>133.00817253433522</v>
      </c>
      <c r="K111" s="12">
        <v>178.27327355432803</v>
      </c>
      <c r="L111" s="10">
        <v>141.88496633366293</v>
      </c>
      <c r="M111" s="11">
        <v>131.09660201321631</v>
      </c>
      <c r="N111" s="12">
        <v>140.3837426515868</v>
      </c>
      <c r="O111" s="12">
        <v>178.27327355432803</v>
      </c>
      <c r="P111" s="12">
        <v>155.74908938340837</v>
      </c>
    </row>
    <row r="112" spans="1:16" ht="14.4" x14ac:dyDescent="0.3">
      <c r="A112" s="1">
        <v>40940</v>
      </c>
      <c r="B112" s="6">
        <v>140.0874917564723</v>
      </c>
      <c r="C112" s="10">
        <v>140.20342762384561</v>
      </c>
      <c r="D112" s="11">
        <v>144.60071301077204</v>
      </c>
      <c r="E112" s="11">
        <v>140.97396587431643</v>
      </c>
      <c r="F112" s="10">
        <v>139.34550169946993</v>
      </c>
      <c r="G112" s="11">
        <v>160.15075533947689</v>
      </c>
      <c r="H112" s="12">
        <v>143.97417993729104</v>
      </c>
      <c r="I112" s="10">
        <v>155.49388113006944</v>
      </c>
      <c r="J112" s="11">
        <v>127.99603446269948</v>
      </c>
      <c r="K112" s="12">
        <v>145.31682704907558</v>
      </c>
      <c r="L112" s="10">
        <v>132.64992402296036</v>
      </c>
      <c r="M112" s="11">
        <v>122.71462700510315</v>
      </c>
      <c r="N112" s="12">
        <v>131.11801929650366</v>
      </c>
      <c r="O112" s="12">
        <v>145.31682704907558</v>
      </c>
      <c r="P112" s="12">
        <v>143.97417993729104</v>
      </c>
    </row>
    <row r="113" spans="1:16" ht="14.4" x14ac:dyDescent="0.3">
      <c r="A113" s="1">
        <v>40969</v>
      </c>
      <c r="B113" s="6">
        <v>143.85325174529785</v>
      </c>
      <c r="C113" s="10">
        <v>138.21799901430171</v>
      </c>
      <c r="D113" s="11">
        <v>167.88313184053914</v>
      </c>
      <c r="E113" s="11">
        <v>144.74737351247734</v>
      </c>
      <c r="F113" s="10">
        <v>142.01274457635731</v>
      </c>
      <c r="G113" s="11">
        <v>186.51527453661225</v>
      </c>
      <c r="H113" s="12">
        <v>151.87443663809307</v>
      </c>
      <c r="I113" s="10">
        <v>138.52673747413479</v>
      </c>
      <c r="J113" s="11">
        <v>145.75539758573359</v>
      </c>
      <c r="K113" s="12">
        <v>140.98528124583072</v>
      </c>
      <c r="L113" s="10">
        <v>137.67151876309234</v>
      </c>
      <c r="M113" s="11">
        <v>141.66278634272953</v>
      </c>
      <c r="N113" s="12">
        <v>138.24722854830614</v>
      </c>
      <c r="O113" s="12">
        <v>140.98528124583072</v>
      </c>
      <c r="P113" s="12">
        <v>151.87443663809307</v>
      </c>
    </row>
    <row r="114" spans="1:16" ht="14.4" x14ac:dyDescent="0.3">
      <c r="A114" s="1">
        <v>41000</v>
      </c>
      <c r="B114" s="6">
        <v>139.23191865814906</v>
      </c>
      <c r="C114" s="10">
        <v>140.02754404723805</v>
      </c>
      <c r="D114" s="11">
        <v>152.9723257399304</v>
      </c>
      <c r="E114" s="11">
        <v>142.73065479627431</v>
      </c>
      <c r="F114" s="10">
        <v>145.34271499829345</v>
      </c>
      <c r="G114" s="11">
        <v>169.98412633740875</v>
      </c>
      <c r="H114" s="12">
        <v>150.74659045375884</v>
      </c>
      <c r="I114" s="10">
        <v>148.40981767928528</v>
      </c>
      <c r="J114" s="11">
        <v>131.60513649419278</v>
      </c>
      <c r="K114" s="12">
        <v>142.1119335321404</v>
      </c>
      <c r="L114" s="10">
        <v>133.42648945123025</v>
      </c>
      <c r="M114" s="11">
        <v>125.57228872146872</v>
      </c>
      <c r="N114" s="12">
        <v>132.05969474820603</v>
      </c>
      <c r="O114" s="12">
        <v>142.1119335321404</v>
      </c>
      <c r="P114" s="12">
        <v>150.74659045375884</v>
      </c>
    </row>
    <row r="115" spans="1:16" ht="14.4" x14ac:dyDescent="0.3">
      <c r="A115" s="1">
        <v>41030</v>
      </c>
      <c r="B115" s="6">
        <v>148.54877951777129</v>
      </c>
      <c r="C115" s="10">
        <v>135.11091126881306</v>
      </c>
      <c r="D115" s="11">
        <v>164.62089576269273</v>
      </c>
      <c r="E115" s="11">
        <v>141.88582517434355</v>
      </c>
      <c r="F115" s="10">
        <v>140.61581100973712</v>
      </c>
      <c r="G115" s="11">
        <v>184.69070307503785</v>
      </c>
      <c r="H115" s="12">
        <v>150.33049566711253</v>
      </c>
      <c r="I115" s="10">
        <v>134.38488937557395</v>
      </c>
      <c r="J115" s="11">
        <v>140.05841911951651</v>
      </c>
      <c r="K115" s="12">
        <v>136.58707029201659</v>
      </c>
      <c r="L115" s="10">
        <v>134.34972244987938</v>
      </c>
      <c r="M115" s="11">
        <v>139.35262287982994</v>
      </c>
      <c r="N115" s="12">
        <v>135.32347001677297</v>
      </c>
      <c r="O115" s="12">
        <v>136.58707029201659</v>
      </c>
      <c r="P115" s="12">
        <v>150.33049566711253</v>
      </c>
    </row>
    <row r="116" spans="1:16" ht="14.4" x14ac:dyDescent="0.3">
      <c r="A116" s="1">
        <v>41061</v>
      </c>
      <c r="B116" s="6">
        <v>148.43560533505644</v>
      </c>
      <c r="C116" s="10">
        <v>132.62939470974433</v>
      </c>
      <c r="D116" s="11">
        <v>156.19533341512044</v>
      </c>
      <c r="E116" s="11">
        <v>137.83698516025447</v>
      </c>
      <c r="F116" s="10">
        <v>137.03218095354222</v>
      </c>
      <c r="G116" s="11">
        <v>176.32298007192617</v>
      </c>
      <c r="H116" s="12">
        <v>145.50080725840465</v>
      </c>
      <c r="I116" s="10">
        <v>131.85550508862849</v>
      </c>
      <c r="J116" s="11">
        <v>129.82069630879866</v>
      </c>
      <c r="K116" s="12">
        <v>130.99939168076443</v>
      </c>
      <c r="L116" s="10">
        <v>131.20533021303135</v>
      </c>
      <c r="M116" s="11">
        <v>131.9724229550894</v>
      </c>
      <c r="N116" s="12">
        <v>131.33340783951564</v>
      </c>
      <c r="O116" s="12">
        <v>130.99939168076443</v>
      </c>
      <c r="P116" s="12">
        <v>145.50080725840465</v>
      </c>
    </row>
    <row r="117" spans="1:16" ht="14.4" x14ac:dyDescent="0.3">
      <c r="A117" s="1">
        <v>41091</v>
      </c>
      <c r="B117" s="6">
        <v>150.17129809318075</v>
      </c>
      <c r="C117" s="10">
        <v>147.18189434506331</v>
      </c>
      <c r="D117" s="11">
        <v>162.46779548327061</v>
      </c>
      <c r="E117" s="11">
        <v>150.51366736660384</v>
      </c>
      <c r="F117" s="10">
        <v>152.16537420077952</v>
      </c>
      <c r="G117" s="11">
        <v>183.01590086134334</v>
      </c>
      <c r="H117" s="12">
        <v>158.96937773864627</v>
      </c>
      <c r="I117" s="10">
        <v>155.69435373494457</v>
      </c>
      <c r="J117" s="11">
        <v>138.2997195248457</v>
      </c>
      <c r="K117" s="12">
        <v>149.35997207583006</v>
      </c>
      <c r="L117" s="10">
        <v>145.07593362942654</v>
      </c>
      <c r="M117" s="11">
        <v>136.94065889362602</v>
      </c>
      <c r="N117" s="12">
        <v>143.69416430363449</v>
      </c>
      <c r="O117" s="12">
        <v>149.35997207583006</v>
      </c>
      <c r="P117" s="12">
        <v>158.96937773864627</v>
      </c>
    </row>
    <row r="118" spans="1:16" ht="14.4" x14ac:dyDescent="0.3">
      <c r="A118" s="1">
        <v>41122</v>
      </c>
      <c r="B118" s="6">
        <v>153.39297374675655</v>
      </c>
      <c r="C118" s="10">
        <v>139.7874344191809</v>
      </c>
      <c r="D118" s="11">
        <v>176.35855821045212</v>
      </c>
      <c r="E118" s="11">
        <v>148.31064727880113</v>
      </c>
      <c r="F118" s="10">
        <v>145.35628035729985</v>
      </c>
      <c r="G118" s="11">
        <v>201.22044372373611</v>
      </c>
      <c r="H118" s="12">
        <v>157.93916074150428</v>
      </c>
      <c r="I118" s="10">
        <v>136.73515435012445</v>
      </c>
      <c r="J118" s="11">
        <v>150.34484342361799</v>
      </c>
      <c r="K118" s="12">
        <v>142.08732573810087</v>
      </c>
      <c r="L118" s="10">
        <v>140.44076404737393</v>
      </c>
      <c r="M118" s="11">
        <v>148.6671511186496</v>
      </c>
      <c r="N118" s="12">
        <v>142.08229452425175</v>
      </c>
      <c r="O118" s="12">
        <v>142.08732573810087</v>
      </c>
      <c r="P118" s="12">
        <v>157.93916074150428</v>
      </c>
    </row>
    <row r="119" spans="1:16" ht="14.4" x14ac:dyDescent="0.3">
      <c r="A119" s="1">
        <v>41153</v>
      </c>
      <c r="B119" s="6">
        <v>147.38190304299985</v>
      </c>
      <c r="C119" s="10">
        <v>143.27568124359243</v>
      </c>
      <c r="D119" s="11">
        <v>163.95496825166009</v>
      </c>
      <c r="E119" s="11">
        <v>147.8028803075255</v>
      </c>
      <c r="F119" s="10">
        <v>148.56328580853403</v>
      </c>
      <c r="G119" s="11">
        <v>187.54822771738696</v>
      </c>
      <c r="H119" s="12">
        <v>157.11150135204679</v>
      </c>
      <c r="I119" s="10">
        <v>150.41117251085524</v>
      </c>
      <c r="J119" s="11">
        <v>138.5929306970487</v>
      </c>
      <c r="K119" s="12">
        <v>146.41439060171194</v>
      </c>
      <c r="L119" s="10">
        <v>139.36547805593131</v>
      </c>
      <c r="M119" s="11">
        <v>136.81843272360405</v>
      </c>
      <c r="N119" s="12">
        <v>138.87310782090063</v>
      </c>
      <c r="O119" s="12">
        <v>146.41439060171194</v>
      </c>
      <c r="P119" s="12">
        <v>157.11150135204679</v>
      </c>
    </row>
    <row r="120" spans="1:16" ht="14.4" x14ac:dyDescent="0.3">
      <c r="A120" s="1">
        <v>41183</v>
      </c>
      <c r="B120" s="6">
        <v>151.96240305163226</v>
      </c>
      <c r="C120" s="10">
        <v>145.17804481303776</v>
      </c>
      <c r="D120" s="11">
        <v>174.39755788575195</v>
      </c>
      <c r="E120" s="11">
        <v>151.96393042125501</v>
      </c>
      <c r="F120" s="10">
        <v>150.06617825574293</v>
      </c>
      <c r="G120" s="11">
        <v>198.93536115467501</v>
      </c>
      <c r="H120" s="12">
        <v>160.95610711079553</v>
      </c>
      <c r="I120" s="10">
        <v>148.57391721534586</v>
      </c>
      <c r="J120" s="11">
        <v>142.04208360805123</v>
      </c>
      <c r="K120" s="12">
        <v>146.70955939690819</v>
      </c>
      <c r="L120" s="10">
        <v>143.53543887971071</v>
      </c>
      <c r="M120" s="11">
        <v>147.43131522376817</v>
      </c>
      <c r="N120" s="12">
        <v>144.28995954419074</v>
      </c>
      <c r="O120" s="12">
        <v>146.70955939690819</v>
      </c>
      <c r="P120" s="12">
        <v>160.95610711079553</v>
      </c>
    </row>
    <row r="121" spans="1:16" ht="14.4" x14ac:dyDescent="0.3">
      <c r="A121" s="1">
        <v>41214</v>
      </c>
      <c r="B121" s="6">
        <v>148.24086770819852</v>
      </c>
      <c r="C121" s="10">
        <v>147.14508295111042</v>
      </c>
      <c r="D121" s="11">
        <v>164.51228411729122</v>
      </c>
      <c r="E121" s="11">
        <v>150.96143631298295</v>
      </c>
      <c r="F121" s="10">
        <v>151.58354948873182</v>
      </c>
      <c r="G121" s="11">
        <v>187.73326420429854</v>
      </c>
      <c r="H121" s="12">
        <v>159.71119159542246</v>
      </c>
      <c r="I121" s="10">
        <v>154.98964490131166</v>
      </c>
      <c r="J121" s="11">
        <v>134.64127594466649</v>
      </c>
      <c r="K121" s="12">
        <v>147.62314049603688</v>
      </c>
      <c r="L121" s="10">
        <v>138.23057055414944</v>
      </c>
      <c r="M121" s="11">
        <v>139.35822761159361</v>
      </c>
      <c r="N121" s="12">
        <v>138.47318267923836</v>
      </c>
      <c r="O121" s="12">
        <v>147.62314049603688</v>
      </c>
      <c r="P121" s="12">
        <v>159.71119159542246</v>
      </c>
    </row>
    <row r="122" spans="1:16" ht="14.4" x14ac:dyDescent="0.3">
      <c r="A122" s="1">
        <v>41244</v>
      </c>
      <c r="B122" s="6">
        <v>147.12625470072649</v>
      </c>
      <c r="C122" s="10">
        <v>166.63893932329032</v>
      </c>
      <c r="D122" s="11">
        <v>153.32728792606468</v>
      </c>
      <c r="E122" s="11">
        <v>163.40474303246421</v>
      </c>
      <c r="F122" s="10">
        <v>167.62612658139901</v>
      </c>
      <c r="G122" s="11">
        <v>171.7955706913925</v>
      </c>
      <c r="H122" s="12">
        <v>168.64949968472885</v>
      </c>
      <c r="I122" s="10">
        <v>200.25577956919335</v>
      </c>
      <c r="J122" s="11">
        <v>123.85199500549869</v>
      </c>
      <c r="K122" s="12">
        <v>172.62126770220735</v>
      </c>
      <c r="L122" s="10">
        <v>154.02421224146363</v>
      </c>
      <c r="M122" s="11">
        <v>137.44738618207938</v>
      </c>
      <c r="N122" s="12">
        <v>151.21162417016836</v>
      </c>
      <c r="O122" s="12">
        <v>172.62126770220735</v>
      </c>
      <c r="P122" s="12">
        <v>168.64949968472885</v>
      </c>
    </row>
    <row r="123" spans="1:16" ht="14.4" x14ac:dyDescent="0.3">
      <c r="A123" s="1">
        <v>41275</v>
      </c>
      <c r="B123" s="6">
        <v>147.75074069230311</v>
      </c>
      <c r="C123" s="10">
        <v>163.17805761266035</v>
      </c>
      <c r="D123" s="11">
        <v>156.78228981801468</v>
      </c>
      <c r="E123" s="11">
        <v>161.94495167995413</v>
      </c>
      <c r="F123" s="10">
        <v>161.21915292174802</v>
      </c>
      <c r="G123" s="11">
        <v>173.96463153837985</v>
      </c>
      <c r="H123" s="12">
        <v>164.3772177177039</v>
      </c>
      <c r="I123" s="10">
        <v>208.92863574364981</v>
      </c>
      <c r="J123" s="11">
        <v>142.03947076975859</v>
      </c>
      <c r="K123" s="12">
        <v>185.17628024546786</v>
      </c>
      <c r="L123" s="10">
        <v>146.16770738462142</v>
      </c>
      <c r="M123" s="11">
        <v>136.87784596732945</v>
      </c>
      <c r="N123" s="12">
        <v>144.95398640702174</v>
      </c>
      <c r="O123" s="12">
        <v>185.17628024546786</v>
      </c>
      <c r="P123" s="12">
        <v>164.3772177177039</v>
      </c>
    </row>
    <row r="124" spans="1:16" ht="14.4" x14ac:dyDescent="0.3">
      <c r="A124" s="1">
        <v>41306</v>
      </c>
      <c r="B124" s="6">
        <v>143.46521068636022</v>
      </c>
      <c r="C124" s="10">
        <v>137.19434042372635</v>
      </c>
      <c r="D124" s="11">
        <v>144.41890657311868</v>
      </c>
      <c r="E124" s="11">
        <v>138.68021006332552</v>
      </c>
      <c r="F124" s="10">
        <v>135.70029314770676</v>
      </c>
      <c r="G124" s="11">
        <v>160.7225364338841</v>
      </c>
      <c r="H124" s="12">
        <v>141.55587263925108</v>
      </c>
      <c r="I124" s="10">
        <v>151.30418559576037</v>
      </c>
      <c r="J124" s="11">
        <v>131.3768065206836</v>
      </c>
      <c r="K124" s="12">
        <v>144.02987347945668</v>
      </c>
      <c r="L124" s="10">
        <v>130.01474604586704</v>
      </c>
      <c r="M124" s="11">
        <v>120.31700445180512</v>
      </c>
      <c r="N124" s="12">
        <v>128.52059413539189</v>
      </c>
      <c r="O124" s="12">
        <v>144.02987347945668</v>
      </c>
      <c r="P124" s="12">
        <v>141.55587263925108</v>
      </c>
    </row>
    <row r="125" spans="1:16" ht="14.4" x14ac:dyDescent="0.3">
      <c r="A125" s="1">
        <v>41334</v>
      </c>
      <c r="B125" s="6">
        <v>148.71561282776224</v>
      </c>
      <c r="C125" s="10">
        <v>148.83795692869134</v>
      </c>
      <c r="D125" s="11">
        <v>163.90639126227231</v>
      </c>
      <c r="E125" s="11">
        <v>151.65040766458148</v>
      </c>
      <c r="F125" s="10">
        <v>152.07993129696465</v>
      </c>
      <c r="G125" s="11">
        <v>182.31504261799421</v>
      </c>
      <c r="H125" s="12">
        <v>158.95339881731618</v>
      </c>
      <c r="I125" s="10">
        <v>158.3652479896962</v>
      </c>
      <c r="J125" s="11">
        <v>143.04747126108225</v>
      </c>
      <c r="K125" s="12">
        <v>152.1190166623025</v>
      </c>
      <c r="L125" s="10">
        <v>141.50629499371612</v>
      </c>
      <c r="M125" s="11">
        <v>136.86120111814171</v>
      </c>
      <c r="N125" s="12">
        <v>140.47789139690266</v>
      </c>
      <c r="O125" s="12">
        <v>152.1190166623025</v>
      </c>
      <c r="P125" s="12">
        <v>158.95339881731618</v>
      </c>
    </row>
    <row r="126" spans="1:16" ht="14.4" x14ac:dyDescent="0.3">
      <c r="A126" s="1">
        <v>41365</v>
      </c>
      <c r="B126" s="6">
        <v>150.43663779268439</v>
      </c>
      <c r="C126" s="10">
        <v>136.982321428228</v>
      </c>
      <c r="D126" s="11">
        <v>169.77565758365776</v>
      </c>
      <c r="E126" s="11">
        <v>144.62775609713825</v>
      </c>
      <c r="F126" s="10">
        <v>142.54151683835423</v>
      </c>
      <c r="G126" s="11">
        <v>188.88864213308716</v>
      </c>
      <c r="H126" s="12">
        <v>153.01682967287536</v>
      </c>
      <c r="I126" s="10">
        <v>137.60562497510918</v>
      </c>
      <c r="J126" s="11">
        <v>146.83616924904155</v>
      </c>
      <c r="K126" s="12">
        <v>141.21217738572076</v>
      </c>
      <c r="L126" s="10">
        <v>134.08957942336755</v>
      </c>
      <c r="M126" s="11">
        <v>136.07039356354758</v>
      </c>
      <c r="N126" s="12">
        <v>134.54766239084765</v>
      </c>
      <c r="O126" s="12">
        <v>141.21217738572076</v>
      </c>
      <c r="P126" s="12">
        <v>153.01682967287536</v>
      </c>
    </row>
    <row r="127" spans="1:16" ht="14.4" x14ac:dyDescent="0.3">
      <c r="A127" s="1">
        <v>41395</v>
      </c>
      <c r="B127" s="6">
        <v>152.18333442437878</v>
      </c>
      <c r="C127" s="10">
        <v>144.32892428274837</v>
      </c>
      <c r="D127" s="11">
        <v>169.9245293620373</v>
      </c>
      <c r="E127" s="11">
        <v>150.08502632303529</v>
      </c>
      <c r="F127" s="10">
        <v>149.98188439305176</v>
      </c>
      <c r="G127" s="11">
        <v>191.16552534775877</v>
      </c>
      <c r="H127" s="12">
        <v>159.20687355248259</v>
      </c>
      <c r="I127" s="10">
        <v>146.8061769422055</v>
      </c>
      <c r="J127" s="11">
        <v>146.87192328673189</v>
      </c>
      <c r="K127" s="12">
        <v>146.85520023058322</v>
      </c>
      <c r="L127" s="10">
        <v>142.03125414187468</v>
      </c>
      <c r="M127" s="11">
        <v>140.17429745704604</v>
      </c>
      <c r="N127" s="12">
        <v>141.73220064345884</v>
      </c>
      <c r="O127" s="12">
        <v>146.85520023058322</v>
      </c>
      <c r="P127" s="12">
        <v>159.20687355248259</v>
      </c>
    </row>
    <row r="128" spans="1:16" ht="14.4" x14ac:dyDescent="0.3">
      <c r="A128" s="1">
        <v>41426</v>
      </c>
      <c r="B128" s="6">
        <v>150.61113264708695</v>
      </c>
      <c r="C128" s="10">
        <v>137.23440117588962</v>
      </c>
      <c r="D128" s="11">
        <v>163.38115822470908</v>
      </c>
      <c r="E128" s="11">
        <v>143.06222632695528</v>
      </c>
      <c r="F128" s="10">
        <v>143.06077946316728</v>
      </c>
      <c r="G128" s="11">
        <v>183.86990882008087</v>
      </c>
      <c r="H128" s="12">
        <v>151.78556513424883</v>
      </c>
      <c r="I128" s="10">
        <v>136.22383128426696</v>
      </c>
      <c r="J128" s="11">
        <v>140.58108209131083</v>
      </c>
      <c r="K128" s="12">
        <v>137.81838846296617</v>
      </c>
      <c r="L128" s="10">
        <v>135.49104234086442</v>
      </c>
      <c r="M128" s="11">
        <v>133.11376856176011</v>
      </c>
      <c r="N128" s="12">
        <v>135.03402509942293</v>
      </c>
      <c r="O128" s="12">
        <v>137.81838846296617</v>
      </c>
      <c r="P128" s="12">
        <v>151.78556513424883</v>
      </c>
    </row>
    <row r="129" spans="1:16" ht="14.4" x14ac:dyDescent="0.3">
      <c r="A129" s="1">
        <v>41456</v>
      </c>
      <c r="B129" s="6">
        <v>153.81055666685148</v>
      </c>
      <c r="C129" s="10">
        <v>153.64086102375771</v>
      </c>
      <c r="D129" s="11">
        <v>171.77022396089816</v>
      </c>
      <c r="E129" s="11">
        <v>157.6601534710324</v>
      </c>
      <c r="F129" s="10">
        <v>158.24204679971069</v>
      </c>
      <c r="G129" s="11">
        <v>192.36768424970953</v>
      </c>
      <c r="H129" s="12">
        <v>165.94209679896116</v>
      </c>
      <c r="I129" s="10">
        <v>162.9407737670634</v>
      </c>
      <c r="J129" s="11">
        <v>149.47466875635521</v>
      </c>
      <c r="K129" s="12">
        <v>158.13734321460106</v>
      </c>
      <c r="L129" s="10">
        <v>148.99212574595902</v>
      </c>
      <c r="M129" s="11">
        <v>144.25878012739216</v>
      </c>
      <c r="N129" s="12">
        <v>148.24275752529536</v>
      </c>
      <c r="O129" s="12">
        <v>158.13734321460106</v>
      </c>
      <c r="P129" s="12">
        <v>165.94209679896116</v>
      </c>
    </row>
    <row r="130" spans="1:16" ht="14.4" x14ac:dyDescent="0.3">
      <c r="A130" s="1">
        <v>41487</v>
      </c>
      <c r="B130" s="6">
        <v>155.13199810477118</v>
      </c>
      <c r="C130" s="10">
        <v>149.18655573182653</v>
      </c>
      <c r="D130" s="11">
        <v>176.94813739437967</v>
      </c>
      <c r="E130" s="11">
        <v>155.44140541829873</v>
      </c>
      <c r="F130" s="10">
        <v>154.99976814202137</v>
      </c>
      <c r="G130" s="11">
        <v>199.74947493457717</v>
      </c>
      <c r="H130" s="12">
        <v>165.00987733314184</v>
      </c>
      <c r="I130" s="10">
        <v>146.63399431750116</v>
      </c>
      <c r="J130" s="11">
        <v>154.69302605281882</v>
      </c>
      <c r="K130" s="12">
        <v>149.83735390641792</v>
      </c>
      <c r="L130" s="10">
        <v>148.14247724453767</v>
      </c>
      <c r="M130" s="11">
        <v>148.9638087761534</v>
      </c>
      <c r="N130" s="12">
        <v>148.40840235925231</v>
      </c>
      <c r="O130" s="12">
        <v>149.83735390641792</v>
      </c>
      <c r="P130" s="12">
        <v>165.00987733314184</v>
      </c>
    </row>
    <row r="131" spans="1:16" ht="14.4" x14ac:dyDescent="0.3">
      <c r="A131" s="1">
        <v>41518</v>
      </c>
      <c r="B131" s="6">
        <v>152.59391458141272</v>
      </c>
      <c r="C131" s="10">
        <v>147.00631914929519</v>
      </c>
      <c r="D131" s="11">
        <v>171.20904784557521</v>
      </c>
      <c r="E131" s="11">
        <v>152.39803872571952</v>
      </c>
      <c r="F131" s="10">
        <v>152.44547538231419</v>
      </c>
      <c r="G131" s="11">
        <v>194.40610577791165</v>
      </c>
      <c r="H131" s="12">
        <v>161.38617680008173</v>
      </c>
      <c r="I131" s="10">
        <v>146.56827669927497</v>
      </c>
      <c r="J131" s="11">
        <v>144.13792425756921</v>
      </c>
      <c r="K131" s="12">
        <v>146.23855747002034</v>
      </c>
      <c r="L131" s="10">
        <v>143.90322359800533</v>
      </c>
      <c r="M131" s="11">
        <v>144.70683542537137</v>
      </c>
      <c r="N131" s="12">
        <v>144.0298672818067</v>
      </c>
      <c r="O131" s="12">
        <v>146.23855747002034</v>
      </c>
      <c r="P131" s="12">
        <v>161.38617680008173</v>
      </c>
    </row>
    <row r="132" spans="1:16" ht="14.4" x14ac:dyDescent="0.3">
      <c r="A132" s="1">
        <v>41548</v>
      </c>
      <c r="B132" s="6">
        <v>155.02149289492411</v>
      </c>
      <c r="C132" s="10">
        <v>153.26579741611536</v>
      </c>
      <c r="D132" s="11">
        <v>179.70733881962903</v>
      </c>
      <c r="E132" s="11">
        <v>159.32510718215252</v>
      </c>
      <c r="F132" s="10">
        <v>158.85493341047257</v>
      </c>
      <c r="G132" s="11">
        <v>202.77775894906537</v>
      </c>
      <c r="H132" s="12">
        <v>168.29379850810213</v>
      </c>
      <c r="I132" s="10">
        <v>153.59832168496916</v>
      </c>
      <c r="J132" s="11">
        <v>151.01161987376528</v>
      </c>
      <c r="K132" s="12">
        <v>153.30768783049899</v>
      </c>
      <c r="L132" s="10">
        <v>148.73811762959889</v>
      </c>
      <c r="M132" s="11">
        <v>152.26189043195302</v>
      </c>
      <c r="N132" s="12">
        <v>149.4247838966312</v>
      </c>
      <c r="O132" s="12">
        <v>153.30768783049899</v>
      </c>
      <c r="P132" s="12">
        <v>168.29379850810213</v>
      </c>
    </row>
    <row r="133" spans="1:16" ht="14.4" x14ac:dyDescent="0.3">
      <c r="A133" s="1">
        <v>41579</v>
      </c>
      <c r="B133" s="6">
        <v>151.9772783397153</v>
      </c>
      <c r="C133" s="10">
        <v>157.373726437887</v>
      </c>
      <c r="D133" s="11">
        <v>164.55714889677094</v>
      </c>
      <c r="E133" s="11">
        <v>158.58346446820477</v>
      </c>
      <c r="F133" s="10">
        <v>161.87428343061009</v>
      </c>
      <c r="G133" s="11">
        <v>184.94489082055998</v>
      </c>
      <c r="H133" s="12">
        <v>166.54203593567826</v>
      </c>
      <c r="I133" s="10">
        <v>165.82695908600471</v>
      </c>
      <c r="J133" s="11">
        <v>139.02383682414688</v>
      </c>
      <c r="K133" s="12">
        <v>155.97324963422395</v>
      </c>
      <c r="L133" s="10">
        <v>146.81887892782342</v>
      </c>
      <c r="M133" s="11">
        <v>141.72566926905935</v>
      </c>
      <c r="N133" s="12">
        <v>145.91283294006243</v>
      </c>
      <c r="O133" s="12">
        <v>155.97324963422395</v>
      </c>
      <c r="P133" s="12">
        <v>166.54203593567826</v>
      </c>
    </row>
    <row r="134" spans="1:16" ht="14.4" x14ac:dyDescent="0.3">
      <c r="A134" s="1">
        <v>41609</v>
      </c>
      <c r="B134" s="6">
        <v>148.72784843332207</v>
      </c>
      <c r="C134" s="10">
        <v>174.37666019072574</v>
      </c>
      <c r="D134" s="11">
        <v>154.9517728995954</v>
      </c>
      <c r="E134" s="11">
        <v>169.6097899978767</v>
      </c>
      <c r="F134" s="10">
        <v>176.97396813748637</v>
      </c>
      <c r="G134" s="11">
        <v>172.73511411268845</v>
      </c>
      <c r="H134" s="12">
        <v>175.80452118377389</v>
      </c>
      <c r="I134" s="10">
        <v>210.20574548773692</v>
      </c>
      <c r="J134" s="11">
        <v>128.94554445863079</v>
      </c>
      <c r="K134" s="12">
        <v>180.77805731854835</v>
      </c>
      <c r="L134" s="10">
        <v>155.58689504375891</v>
      </c>
      <c r="M134" s="11">
        <v>140.49044918509978</v>
      </c>
      <c r="N134" s="12">
        <v>153.04726123687698</v>
      </c>
      <c r="O134" s="12">
        <v>180.77805731854835</v>
      </c>
      <c r="P134" s="12">
        <v>175.80452118377389</v>
      </c>
    </row>
    <row r="135" spans="1:16" ht="14.4" x14ac:dyDescent="0.3">
      <c r="A135" s="1">
        <v>41640</v>
      </c>
      <c r="B135" s="6">
        <v>149.92942674225677</v>
      </c>
      <c r="C135" s="10">
        <v>174.9551085928554</v>
      </c>
      <c r="D135" s="11">
        <v>156.10238878991592</v>
      </c>
      <c r="E135" s="11">
        <v>170.61763739906385</v>
      </c>
      <c r="F135" s="10">
        <v>173.0365649131879</v>
      </c>
      <c r="G135" s="11">
        <v>171.54127454966627</v>
      </c>
      <c r="H135" s="12">
        <v>172.50628311368786</v>
      </c>
      <c r="I135" s="10">
        <v>220.03038343500765</v>
      </c>
      <c r="J135" s="11">
        <v>146.08710093107524</v>
      </c>
      <c r="K135" s="12">
        <v>193.69177047344473</v>
      </c>
      <c r="L135" s="10">
        <v>156.6855838938331</v>
      </c>
      <c r="M135" s="11">
        <v>139.17756098335855</v>
      </c>
      <c r="N135" s="12">
        <v>154.00708132654597</v>
      </c>
      <c r="O135" s="12">
        <v>193.69177047344473</v>
      </c>
      <c r="P135" s="12">
        <v>172.50628311368786</v>
      </c>
    </row>
    <row r="136" spans="1:16" ht="14.4" x14ac:dyDescent="0.3">
      <c r="A136" s="1">
        <v>41671</v>
      </c>
      <c r="B136" s="6">
        <v>148.36955032455887</v>
      </c>
      <c r="C136" s="10">
        <v>144.81642949957106</v>
      </c>
      <c r="D136" s="11">
        <v>158.47086621894388</v>
      </c>
      <c r="E136" s="11">
        <v>147.90050874321119</v>
      </c>
      <c r="F136" s="10">
        <v>144.89061461176448</v>
      </c>
      <c r="G136" s="11">
        <v>174.99706667469525</v>
      </c>
      <c r="H136" s="12">
        <v>151.57731630459679</v>
      </c>
      <c r="I136" s="10">
        <v>149.35270515769233</v>
      </c>
      <c r="J136" s="11">
        <v>147.25463194478425</v>
      </c>
      <c r="K136" s="12">
        <v>148.93535598196152</v>
      </c>
      <c r="L136" s="10">
        <v>134.14962340037312</v>
      </c>
      <c r="M136" s="11">
        <v>132.80477603069849</v>
      </c>
      <c r="N136" s="12">
        <v>134.18581921259346</v>
      </c>
      <c r="O136" s="12">
        <v>148.93535598196152</v>
      </c>
      <c r="P136" s="12">
        <v>151.57731630459679</v>
      </c>
    </row>
    <row r="137" spans="1:16" ht="14.4" x14ac:dyDescent="0.3">
      <c r="A137" s="1">
        <v>41699</v>
      </c>
      <c r="B137" s="6">
        <v>150.45947972911853</v>
      </c>
      <c r="C137" s="10">
        <v>155.45372822446697</v>
      </c>
      <c r="D137" s="11">
        <v>161.32167795903396</v>
      </c>
      <c r="E137" s="11">
        <v>155.91416047082546</v>
      </c>
      <c r="F137" s="10">
        <v>158.85124510217437</v>
      </c>
      <c r="G137" s="11">
        <v>176.87150084475371</v>
      </c>
      <c r="H137" s="12">
        <v>162.66065169889603</v>
      </c>
      <c r="I137" s="10">
        <v>163.39850445021361</v>
      </c>
      <c r="J137" s="11">
        <v>147.89183453303431</v>
      </c>
      <c r="K137" s="12">
        <v>157.06818181519995</v>
      </c>
      <c r="L137" s="10">
        <v>144.71497409310876</v>
      </c>
      <c r="M137" s="11">
        <v>134.61006970814444</v>
      </c>
      <c r="N137" s="12">
        <v>142.67153641632808</v>
      </c>
      <c r="O137" s="12">
        <v>157.06818181519995</v>
      </c>
      <c r="P137" s="12">
        <v>162.66065169889603</v>
      </c>
    </row>
    <row r="138" spans="1:16" ht="14.4" x14ac:dyDescent="0.3">
      <c r="A138" s="1">
        <v>41730</v>
      </c>
      <c r="B138" s="6">
        <v>149.74396959739147</v>
      </c>
      <c r="C138" s="10">
        <v>153.85757897878614</v>
      </c>
      <c r="D138" s="11">
        <v>159.91518831139655</v>
      </c>
      <c r="E138" s="11">
        <v>154.79634409259617</v>
      </c>
      <c r="F138" s="10">
        <v>161.74955420206558</v>
      </c>
      <c r="G138" s="11">
        <v>174.92819354724625</v>
      </c>
      <c r="H138" s="12">
        <v>164.35215820151478</v>
      </c>
      <c r="I138" s="10">
        <v>169.39227524161396</v>
      </c>
      <c r="J138" s="11">
        <v>143.72149432106104</v>
      </c>
      <c r="K138" s="12">
        <v>159.73313549097179</v>
      </c>
      <c r="L138" s="10">
        <v>140.82957072533259</v>
      </c>
      <c r="M138" s="11">
        <v>130.80930626898692</v>
      </c>
      <c r="N138" s="12">
        <v>139.06596762492575</v>
      </c>
      <c r="O138" s="12">
        <v>159.73313549097179</v>
      </c>
      <c r="P138" s="12">
        <v>164.35215820151478</v>
      </c>
    </row>
    <row r="139" spans="1:16" ht="14.4" x14ac:dyDescent="0.3">
      <c r="A139" s="1">
        <v>41760</v>
      </c>
      <c r="B139" s="6">
        <v>152.98917825878314</v>
      </c>
      <c r="C139" s="10">
        <v>149.67695613793308</v>
      </c>
      <c r="D139" s="11">
        <v>165.5244948650386</v>
      </c>
      <c r="E139" s="11">
        <v>152.96734601549545</v>
      </c>
      <c r="F139" s="10">
        <v>154.98040001983705</v>
      </c>
      <c r="G139" s="11">
        <v>181.95492464821669</v>
      </c>
      <c r="H139" s="12">
        <v>160.56308226293223</v>
      </c>
      <c r="I139" s="10">
        <v>150.83379884005703</v>
      </c>
      <c r="J139" s="11">
        <v>150.09813746003391</v>
      </c>
      <c r="K139" s="12">
        <v>150.57547909646996</v>
      </c>
      <c r="L139" s="10">
        <v>146.44457735834371</v>
      </c>
      <c r="M139" s="11">
        <v>142.25209532686782</v>
      </c>
      <c r="N139" s="12">
        <v>145.71276706702338</v>
      </c>
      <c r="O139" s="12">
        <v>150.57547909646996</v>
      </c>
      <c r="P139" s="12">
        <v>160.56308226293223</v>
      </c>
    </row>
    <row r="140" spans="1:16" ht="14.4" x14ac:dyDescent="0.3">
      <c r="A140" s="1">
        <v>41791</v>
      </c>
      <c r="B140" s="6">
        <v>148.46853676591314</v>
      </c>
      <c r="C140" s="10">
        <v>143.2515248883588</v>
      </c>
      <c r="D140" s="11">
        <v>150.65201179135042</v>
      </c>
      <c r="E140" s="11">
        <v>144.37580333963999</v>
      </c>
      <c r="F140" s="10">
        <v>147.91094370106848</v>
      </c>
      <c r="G140" s="11">
        <v>165.62963686660962</v>
      </c>
      <c r="H140" s="12">
        <v>151.06327892921337</v>
      </c>
      <c r="I140" s="10">
        <v>143.93035164723693</v>
      </c>
      <c r="J140" s="11">
        <v>137.20335068723148</v>
      </c>
      <c r="K140" s="12">
        <v>141.26657074088072</v>
      </c>
      <c r="L140" s="10">
        <v>135.57126656206557</v>
      </c>
      <c r="M140" s="11">
        <v>127.85438154186654</v>
      </c>
      <c r="N140" s="12">
        <v>134.12146739173014</v>
      </c>
      <c r="O140" s="12">
        <v>141.26657074088072</v>
      </c>
      <c r="P140" s="12">
        <v>151.06327892921337</v>
      </c>
    </row>
    <row r="141" spans="1:16" ht="14.4" x14ac:dyDescent="0.3">
      <c r="A141" s="1">
        <v>41821</v>
      </c>
      <c r="B141" s="6">
        <v>152.22027795070559</v>
      </c>
      <c r="C141" s="10">
        <v>150.5481494563526</v>
      </c>
      <c r="D141" s="11">
        <v>165.57547081021221</v>
      </c>
      <c r="E141" s="11">
        <v>153.80471308155461</v>
      </c>
      <c r="F141" s="10">
        <v>154.34264824932183</v>
      </c>
      <c r="G141" s="11">
        <v>181.78813032516973</v>
      </c>
      <c r="H141" s="12">
        <v>159.98011174217515</v>
      </c>
      <c r="I141" s="10">
        <v>160.34424914501977</v>
      </c>
      <c r="J141" s="11">
        <v>152.24189327188637</v>
      </c>
      <c r="K141" s="12">
        <v>157.60152175442852</v>
      </c>
      <c r="L141" s="10">
        <v>144.41308580785534</v>
      </c>
      <c r="M141" s="11">
        <v>141.64184377432679</v>
      </c>
      <c r="N141" s="12">
        <v>144.02268314809939</v>
      </c>
      <c r="O141" s="12">
        <v>157.60152175442852</v>
      </c>
      <c r="P141" s="12">
        <v>159.98011174217515</v>
      </c>
    </row>
    <row r="142" spans="1:16" ht="14.4" x14ac:dyDescent="0.3">
      <c r="A142" s="1">
        <v>41852</v>
      </c>
      <c r="B142" s="6">
        <v>153.13797779182829</v>
      </c>
      <c r="C142" s="10">
        <v>157.10242271201827</v>
      </c>
      <c r="D142" s="11">
        <v>165.43118382333992</v>
      </c>
      <c r="E142" s="11">
        <v>158.42032665505877</v>
      </c>
      <c r="F142" s="10">
        <v>162.92996044361487</v>
      </c>
      <c r="G142" s="11">
        <v>183.94839849246321</v>
      </c>
      <c r="H142" s="12">
        <v>167.06665490473662</v>
      </c>
      <c r="I142" s="10">
        <v>157.24444296896741</v>
      </c>
      <c r="J142" s="11">
        <v>145.06655048724531</v>
      </c>
      <c r="K142" s="12">
        <v>152.60032185802365</v>
      </c>
      <c r="L142" s="10">
        <v>149.57150439571922</v>
      </c>
      <c r="M142" s="11">
        <v>140.28068732158542</v>
      </c>
      <c r="N142" s="12">
        <v>147.95202518743551</v>
      </c>
      <c r="O142" s="12">
        <v>152.60032185802365</v>
      </c>
      <c r="P142" s="12">
        <v>167.06665490473662</v>
      </c>
    </row>
    <row r="143" spans="1:16" ht="14.4" x14ac:dyDescent="0.3">
      <c r="A143" s="1">
        <v>41883</v>
      </c>
      <c r="B143" s="6">
        <v>152.54377608684061</v>
      </c>
      <c r="C143" s="10">
        <v>150.24381248827083</v>
      </c>
      <c r="D143" s="11">
        <v>165.34630217444072</v>
      </c>
      <c r="E143" s="11">
        <v>153.3433698056113</v>
      </c>
      <c r="F143" s="10">
        <v>155.18274988495648</v>
      </c>
      <c r="G143" s="11">
        <v>184.73057821803863</v>
      </c>
      <c r="H143" s="12">
        <v>161.62185296773842</v>
      </c>
      <c r="I143" s="10">
        <v>153.13888389625961</v>
      </c>
      <c r="J143" s="11">
        <v>137.95161553079885</v>
      </c>
      <c r="K143" s="12">
        <v>147.83184549047596</v>
      </c>
      <c r="L143" s="10">
        <v>144.75137700689962</v>
      </c>
      <c r="M143" s="11">
        <v>143.29048991666474</v>
      </c>
      <c r="N143" s="12">
        <v>144.45906991593904</v>
      </c>
      <c r="O143" s="12">
        <v>147.83184549047596</v>
      </c>
      <c r="P143" s="12">
        <v>161.62185296773842</v>
      </c>
    </row>
    <row r="144" spans="1:16" ht="14.4" x14ac:dyDescent="0.3">
      <c r="A144" s="1">
        <v>41913</v>
      </c>
      <c r="B144" s="6">
        <v>154.35409026157222</v>
      </c>
      <c r="C144" s="10">
        <v>158.51892275342837</v>
      </c>
      <c r="D144" s="11">
        <v>174.27170081957763</v>
      </c>
      <c r="E144" s="11">
        <v>161.88132957749693</v>
      </c>
      <c r="F144" s="10">
        <v>164.70896362179829</v>
      </c>
      <c r="G144" s="11">
        <v>195.26465101253484</v>
      </c>
      <c r="H144" s="12">
        <v>170.60852020279333</v>
      </c>
      <c r="I144" s="10">
        <v>159.38416712130277</v>
      </c>
      <c r="J144" s="11">
        <v>144.2586551872069</v>
      </c>
      <c r="K144" s="12">
        <v>154.19454408720745</v>
      </c>
      <c r="L144" s="10">
        <v>150.58508573465753</v>
      </c>
      <c r="M144" s="11">
        <v>148.59236960435598</v>
      </c>
      <c r="N144" s="12">
        <v>150.24903596136761</v>
      </c>
      <c r="O144" s="12">
        <v>154.19454408720745</v>
      </c>
      <c r="P144" s="12">
        <v>170.60852020279333</v>
      </c>
    </row>
    <row r="145" spans="1:16" ht="14.4" x14ac:dyDescent="0.3">
      <c r="A145" s="1">
        <v>41944</v>
      </c>
      <c r="B145" s="6">
        <v>150.11290452708536</v>
      </c>
      <c r="C145" s="10">
        <v>157.981757334604</v>
      </c>
      <c r="D145" s="11">
        <v>159.6880374206329</v>
      </c>
      <c r="E145" s="11">
        <v>157.80773983228582</v>
      </c>
      <c r="F145" s="10">
        <v>163.40524521937684</v>
      </c>
      <c r="G145" s="11">
        <v>177.26685359899528</v>
      </c>
      <c r="H145" s="12">
        <v>165.66589494982216</v>
      </c>
      <c r="I145" s="10">
        <v>161.48273277009173</v>
      </c>
      <c r="J145" s="11">
        <v>135.93908618818415</v>
      </c>
      <c r="K145" s="12">
        <v>152.10558346291197</v>
      </c>
      <c r="L145" s="10">
        <v>146.93325474336893</v>
      </c>
      <c r="M145" s="11">
        <v>138.81114407826274</v>
      </c>
      <c r="N145" s="12">
        <v>145.46693357987442</v>
      </c>
      <c r="O145" s="12">
        <v>152.10558346291197</v>
      </c>
      <c r="P145" s="12">
        <v>165.66589494982216</v>
      </c>
    </row>
    <row r="146" spans="1:16" ht="14.4" x14ac:dyDescent="0.3">
      <c r="A146" s="1">
        <v>41974</v>
      </c>
      <c r="B146" s="6">
        <v>148.73097984200194</v>
      </c>
      <c r="C146" s="10">
        <v>182.1580127557495</v>
      </c>
      <c r="D146" s="11">
        <v>153.08531086214674</v>
      </c>
      <c r="E146" s="11">
        <v>174.96921059286785</v>
      </c>
      <c r="F146" s="10">
        <v>183.71814925284951</v>
      </c>
      <c r="G146" s="11">
        <v>168.94582232915988</v>
      </c>
      <c r="H146" s="12">
        <v>179.56483084355682</v>
      </c>
      <c r="I146" s="10">
        <v>216.89173779830588</v>
      </c>
      <c r="J146" s="11">
        <v>128.2860903551437</v>
      </c>
      <c r="K146" s="12">
        <v>184.64149687457461</v>
      </c>
      <c r="L146" s="10">
        <v>162.64217156915913</v>
      </c>
      <c r="M146" s="11">
        <v>140.41495496386841</v>
      </c>
      <c r="N146" s="12">
        <v>158.80849079713175</v>
      </c>
      <c r="O146" s="12">
        <v>184.64149687457461</v>
      </c>
      <c r="P146" s="12">
        <v>179.56483084355682</v>
      </c>
    </row>
    <row r="147" spans="1:16" ht="14.4" x14ac:dyDescent="0.3">
      <c r="A147" s="1">
        <v>42005</v>
      </c>
      <c r="B147" s="6">
        <v>148.39541985737119</v>
      </c>
      <c r="C147" s="10">
        <v>177.83860161438747</v>
      </c>
      <c r="D147" s="11">
        <v>147.92116207517668</v>
      </c>
      <c r="E147" s="11">
        <v>170.72632261999382</v>
      </c>
      <c r="F147" s="10">
        <v>175.2190124680526</v>
      </c>
      <c r="G147" s="11">
        <v>161.16863635636085</v>
      </c>
      <c r="H147" s="12">
        <v>171.34964077562665</v>
      </c>
      <c r="I147" s="10">
        <v>226.95259002537901</v>
      </c>
      <c r="J147" s="11">
        <v>141.160054400511</v>
      </c>
      <c r="K147" s="12">
        <v>196.18242581817606</v>
      </c>
      <c r="L147" s="10">
        <v>156.89775433322924</v>
      </c>
      <c r="M147" s="11">
        <v>132.20708636911331</v>
      </c>
      <c r="N147" s="12">
        <v>152.90947189507011</v>
      </c>
      <c r="O147" s="12">
        <v>196.18242581817606</v>
      </c>
      <c r="P147" s="12">
        <v>171.34964077562665</v>
      </c>
    </row>
    <row r="148" spans="1:16" ht="14.4" x14ac:dyDescent="0.3">
      <c r="A148" s="1">
        <v>42036</v>
      </c>
      <c r="B148" s="6">
        <v>144.57448038732056</v>
      </c>
      <c r="C148" s="10">
        <v>147.35269724927801</v>
      </c>
      <c r="D148" s="11">
        <v>133.73220598684802</v>
      </c>
      <c r="E148" s="11">
        <v>143.57325625828091</v>
      </c>
      <c r="F148" s="10">
        <v>147.81294575971953</v>
      </c>
      <c r="G148" s="11">
        <v>148.95588329695067</v>
      </c>
      <c r="H148" s="12">
        <v>147.53534347950662</v>
      </c>
      <c r="I148" s="10">
        <v>157.30283391167555</v>
      </c>
      <c r="J148" s="11">
        <v>115.10245281341091</v>
      </c>
      <c r="K148" s="12">
        <v>141.47186188583595</v>
      </c>
      <c r="L148" s="10">
        <v>132.48112661146948</v>
      </c>
      <c r="M148" s="11">
        <v>115.70656655547656</v>
      </c>
      <c r="N148" s="12">
        <v>129.70293181832506</v>
      </c>
      <c r="O148" s="12">
        <v>141.47186188583595</v>
      </c>
      <c r="P148" s="12">
        <v>147.53534347950662</v>
      </c>
    </row>
    <row r="149" spans="1:16" ht="14.4" x14ac:dyDescent="0.3">
      <c r="A149" s="1">
        <v>42064</v>
      </c>
      <c r="B149" s="6">
        <v>149.81391266854445</v>
      </c>
      <c r="C149" s="10">
        <v>149.64048242813385</v>
      </c>
      <c r="D149" s="11">
        <v>163.27223916140176</v>
      </c>
      <c r="E149" s="11">
        <v>152.08838619700245</v>
      </c>
      <c r="F149" s="10">
        <v>154.87001294406608</v>
      </c>
      <c r="G149" s="11">
        <v>179.06576850085708</v>
      </c>
      <c r="H149" s="12">
        <v>159.5572344496818</v>
      </c>
      <c r="I149" s="10">
        <v>147.28074986252528</v>
      </c>
      <c r="J149" s="11">
        <v>153.95410840764856</v>
      </c>
      <c r="K149" s="12">
        <v>149.50594417632033</v>
      </c>
      <c r="L149" s="10">
        <v>141.80575147216544</v>
      </c>
      <c r="M149" s="11">
        <v>135.50179496488278</v>
      </c>
      <c r="N149" s="12">
        <v>140.4697507731475</v>
      </c>
      <c r="O149" s="12">
        <v>149.50594417632033</v>
      </c>
      <c r="P149" s="12">
        <v>159.5572344496818</v>
      </c>
    </row>
    <row r="150" spans="1:16" ht="14.4" x14ac:dyDescent="0.3">
      <c r="A150" s="1">
        <v>42095</v>
      </c>
      <c r="B150" s="6">
        <v>145.90152621729817</v>
      </c>
      <c r="C150" s="10">
        <v>153.80609130044039</v>
      </c>
      <c r="D150" s="11">
        <v>149.9277014684117</v>
      </c>
      <c r="E150" s="11">
        <v>152.27614435750726</v>
      </c>
      <c r="F150" s="10">
        <v>161.21241276987385</v>
      </c>
      <c r="G150" s="11">
        <v>164.73713281451646</v>
      </c>
      <c r="H150" s="12">
        <v>161.16409316650609</v>
      </c>
      <c r="I150" s="10">
        <v>162.20963881229281</v>
      </c>
      <c r="J150" s="11">
        <v>136.55423402823507</v>
      </c>
      <c r="K150" s="12">
        <v>152.5515269638685</v>
      </c>
      <c r="L150" s="10">
        <v>138.93185330091808</v>
      </c>
      <c r="M150" s="11">
        <v>122.06506893386224</v>
      </c>
      <c r="N150" s="12">
        <v>135.89691421950488</v>
      </c>
      <c r="O150" s="12">
        <v>152.5515269638685</v>
      </c>
      <c r="P150" s="12">
        <v>161.16409316650609</v>
      </c>
    </row>
    <row r="151" spans="1:16" ht="14.4" x14ac:dyDescent="0.3">
      <c r="A151" s="1">
        <v>42125</v>
      </c>
      <c r="B151" s="6">
        <v>147.32391596529621</v>
      </c>
      <c r="C151" s="10">
        <v>149.66026351565381</v>
      </c>
      <c r="D151" s="11">
        <v>153.02541298383454</v>
      </c>
      <c r="E151" s="11">
        <v>149.8248451116053</v>
      </c>
      <c r="F151" s="10">
        <v>157.03238446906235</v>
      </c>
      <c r="G151" s="11">
        <v>169.39139339650245</v>
      </c>
      <c r="H151" s="12">
        <v>158.76322732661563</v>
      </c>
      <c r="I151" s="10">
        <v>149.06144814922814</v>
      </c>
      <c r="J151" s="11">
        <v>141.90811753372944</v>
      </c>
      <c r="K151" s="12">
        <v>146.33642093919474</v>
      </c>
      <c r="L151" s="10">
        <v>141.02783136006164</v>
      </c>
      <c r="M151" s="11">
        <v>125.93011129276493</v>
      </c>
      <c r="N151" s="12">
        <v>138.2668961621662</v>
      </c>
      <c r="O151" s="12">
        <v>146.33642093919474</v>
      </c>
      <c r="P151" s="12">
        <v>158.76322732661563</v>
      </c>
    </row>
    <row r="152" spans="1:16" ht="14.4" x14ac:dyDescent="0.3">
      <c r="A152" s="1">
        <v>42156</v>
      </c>
      <c r="B152" s="6">
        <v>146.39944920672175</v>
      </c>
      <c r="C152" s="10">
        <v>146.12831808204129</v>
      </c>
      <c r="D152" s="11">
        <v>147.98120110424239</v>
      </c>
      <c r="E152" s="11">
        <v>145.84416013524904</v>
      </c>
      <c r="F152" s="10">
        <v>152.95619477324107</v>
      </c>
      <c r="G152" s="11">
        <v>162.92093563477147</v>
      </c>
      <c r="H152" s="12">
        <v>153.86158050936342</v>
      </c>
      <c r="I152" s="10">
        <v>144.14001457021163</v>
      </c>
      <c r="J152" s="11">
        <v>142.11526864588356</v>
      </c>
      <c r="K152" s="12">
        <v>143.280758010124</v>
      </c>
      <c r="L152" s="10">
        <v>134.79628647944153</v>
      </c>
      <c r="M152" s="11">
        <v>122.00799239641091</v>
      </c>
      <c r="N152" s="12">
        <v>132.40366596703029</v>
      </c>
      <c r="O152" s="12">
        <v>143.280758010124</v>
      </c>
      <c r="P152" s="12">
        <v>153.86158050936342</v>
      </c>
    </row>
    <row r="153" spans="1:16" ht="14.4" x14ac:dyDescent="0.3">
      <c r="A153" s="1"/>
      <c r="B153" s="6"/>
      <c r="C153" s="10"/>
      <c r="D153" s="11"/>
      <c r="E153" s="11"/>
      <c r="F153" s="10"/>
      <c r="G153" s="11"/>
      <c r="H153" s="12"/>
      <c r="I153" s="10"/>
      <c r="J153" s="11"/>
      <c r="K153" s="12"/>
      <c r="L153" s="10"/>
      <c r="M153" s="11"/>
      <c r="N153" s="12"/>
      <c r="O153" s="12"/>
      <c r="P153" s="12"/>
    </row>
    <row r="154" spans="1:16" ht="14.4" x14ac:dyDescent="0.3">
      <c r="A154" s="1"/>
      <c r="B154" s="6"/>
      <c r="C154" s="10"/>
      <c r="D154" s="11"/>
      <c r="E154" s="11"/>
      <c r="F154" s="10"/>
      <c r="G154" s="11"/>
      <c r="H154" s="12"/>
      <c r="I154" s="10"/>
      <c r="J154" s="11"/>
      <c r="K154" s="12"/>
      <c r="L154" s="10"/>
      <c r="M154" s="11"/>
      <c r="N154" s="12"/>
      <c r="O154" s="12"/>
      <c r="P154" s="12"/>
    </row>
    <row r="155" spans="1:16" ht="14.4" x14ac:dyDescent="0.3">
      <c r="A155" s="1">
        <v>42186</v>
      </c>
      <c r="B155" s="6">
        <v>147.66502210432176</v>
      </c>
      <c r="C155" s="10">
        <v>158.0235739305443</v>
      </c>
      <c r="D155" s="11">
        <v>156.40333665665406</v>
      </c>
      <c r="E155" s="11">
        <v>157.0831417103754</v>
      </c>
      <c r="F155" s="10">
        <v>164.24296256341793</v>
      </c>
      <c r="G155" s="11">
        <v>172.52739974556025</v>
      </c>
      <c r="H155" s="12">
        <v>164.99842019761851</v>
      </c>
      <c r="I155" s="10">
        <v>159.73125513270546</v>
      </c>
      <c r="J155" s="11">
        <v>142.99732374676273</v>
      </c>
      <c r="K155" s="12">
        <v>153.66101828117687</v>
      </c>
      <c r="L155" s="10">
        <v>148.68425071916411</v>
      </c>
      <c r="M155" s="11">
        <v>132.79547609620755</v>
      </c>
      <c r="N155" s="12">
        <v>145.87173956986402</v>
      </c>
      <c r="O155" s="12">
        <v>153.66101828117687</v>
      </c>
      <c r="P155" s="12">
        <v>164.99842019761851</v>
      </c>
    </row>
    <row r="156" spans="1:16" ht="14.4" x14ac:dyDescent="0.3">
      <c r="A156" s="1">
        <v>42217</v>
      </c>
      <c r="B156" s="6">
        <v>147.91790603386599</v>
      </c>
      <c r="C156" s="10">
        <v>152.84397080291015</v>
      </c>
      <c r="D156" s="11">
        <v>157.02173209424873</v>
      </c>
      <c r="E156" s="11">
        <v>153.12947972364364</v>
      </c>
      <c r="F156" s="10">
        <v>160.40223836577414</v>
      </c>
      <c r="G156" s="11">
        <v>175.61435653898661</v>
      </c>
      <c r="H156" s="12">
        <v>163.16923238389873</v>
      </c>
      <c r="I156" s="10">
        <v>148.28340130335482</v>
      </c>
      <c r="J156" s="11">
        <v>143.76459791683641</v>
      </c>
      <c r="K156" s="12">
        <v>146.60675981397264</v>
      </c>
      <c r="L156" s="10">
        <v>144.53074869861999</v>
      </c>
      <c r="M156" s="11">
        <v>128.73773445560656</v>
      </c>
      <c r="N156" s="12">
        <v>141.69440473208428</v>
      </c>
      <c r="O156" s="12">
        <v>146.60675981397264</v>
      </c>
      <c r="P156" s="12">
        <v>163.16923238389873</v>
      </c>
    </row>
    <row r="157" spans="1:16" ht="14.4" x14ac:dyDescent="0.3">
      <c r="A157" s="1">
        <v>42248</v>
      </c>
      <c r="B157" s="6">
        <v>145.88544387911497</v>
      </c>
      <c r="C157" s="10">
        <v>151.03962910894009</v>
      </c>
      <c r="D157" s="11">
        <v>154.26330672540499</v>
      </c>
      <c r="E157" s="11">
        <v>151.1412115005823</v>
      </c>
      <c r="F157" s="10">
        <v>158.17573033436696</v>
      </c>
      <c r="G157" s="11">
        <v>173.79152076104543</v>
      </c>
      <c r="H157" s="12">
        <v>161.31687401608744</v>
      </c>
      <c r="I157" s="10">
        <v>155.92781412545321</v>
      </c>
      <c r="J157" s="11">
        <v>137.02241178222656</v>
      </c>
      <c r="K157" s="12">
        <v>149.17380447868325</v>
      </c>
      <c r="L157" s="10">
        <v>136.39295028723978</v>
      </c>
      <c r="M157" s="11">
        <v>127.43126559553743</v>
      </c>
      <c r="N157" s="12">
        <v>134.71464062568853</v>
      </c>
      <c r="O157" s="12">
        <v>149.17380447868325</v>
      </c>
      <c r="P157" s="12">
        <v>161.31687401608744</v>
      </c>
    </row>
    <row r="158" spans="1:16" ht="14.4" x14ac:dyDescent="0.3">
      <c r="A158" s="1">
        <v>42278</v>
      </c>
      <c r="B158" s="6">
        <v>147.19203945308521</v>
      </c>
      <c r="C158" s="10">
        <v>160.21838843308657</v>
      </c>
      <c r="D158" s="11">
        <v>160.10461593137143</v>
      </c>
      <c r="E158" s="11">
        <v>159.57068516223862</v>
      </c>
      <c r="F158" s="10">
        <v>168.21764951730978</v>
      </c>
      <c r="G158" s="11">
        <v>180.16963700376391</v>
      </c>
      <c r="H158" s="12">
        <v>169.69952757208961</v>
      </c>
      <c r="I158" s="10">
        <v>159.84110686030616</v>
      </c>
      <c r="J158" s="11">
        <v>139.20734998551009</v>
      </c>
      <c r="K158" s="12">
        <v>152.48953008715742</v>
      </c>
      <c r="L158" s="10">
        <v>145.71841085202195</v>
      </c>
      <c r="M158" s="11">
        <v>131.66721090851243</v>
      </c>
      <c r="N158" s="12">
        <v>143.14482500986111</v>
      </c>
      <c r="O158" s="12">
        <v>152.48953008715742</v>
      </c>
      <c r="P158" s="12">
        <v>169.69952757208961</v>
      </c>
    </row>
    <row r="159" spans="1:16" ht="14.4" x14ac:dyDescent="0.3">
      <c r="A159" s="1">
        <v>42309</v>
      </c>
      <c r="B159" s="6">
        <v>142.93448721026729</v>
      </c>
      <c r="C159" s="10">
        <v>148.57964007777335</v>
      </c>
      <c r="D159" s="11">
        <v>147.86235606197229</v>
      </c>
      <c r="E159" s="11">
        <v>147.82555336195364</v>
      </c>
      <c r="F159" s="10">
        <v>154.6863437318608</v>
      </c>
      <c r="G159" s="11">
        <v>165.17687089270376</v>
      </c>
      <c r="H159" s="12">
        <v>156.20341999123374</v>
      </c>
      <c r="I159" s="10">
        <v>146.07653856168599</v>
      </c>
      <c r="J159" s="11">
        <v>129.23909680819546</v>
      </c>
      <c r="K159" s="12">
        <v>140.05104793831731</v>
      </c>
      <c r="L159" s="10">
        <v>137.49363621242733</v>
      </c>
      <c r="M159" s="11">
        <v>123.48142561452563</v>
      </c>
      <c r="N159" s="12">
        <v>134.93540827274489</v>
      </c>
      <c r="O159" s="12">
        <v>140.05104793831731</v>
      </c>
      <c r="P159" s="12">
        <v>156.20341999123374</v>
      </c>
    </row>
    <row r="160" spans="1:16" ht="14.4" x14ac:dyDescent="0.3">
      <c r="A160" s="1">
        <v>42339</v>
      </c>
      <c r="B160" s="6">
        <v>142.08027120196888</v>
      </c>
      <c r="C160" s="10">
        <v>175.56839791895359</v>
      </c>
      <c r="D160" s="11">
        <v>144.61459120513067</v>
      </c>
      <c r="E160" s="11">
        <v>167.89552742907898</v>
      </c>
      <c r="F160" s="10">
        <v>179.81473516598132</v>
      </c>
      <c r="G160" s="11">
        <v>159.4531148893937</v>
      </c>
      <c r="H160" s="12">
        <v>174.34818575816621</v>
      </c>
      <c r="I160" s="10">
        <v>204.34324846377064</v>
      </c>
      <c r="J160" s="11">
        <v>130.04732096951059</v>
      </c>
      <c r="K160" s="12">
        <v>177.59793046175909</v>
      </c>
      <c r="L160" s="10">
        <v>152.93263784054807</v>
      </c>
      <c r="M160" s="11">
        <v>130.90884442223424</v>
      </c>
      <c r="N160" s="12">
        <v>149.12235438902755</v>
      </c>
      <c r="O160" s="12">
        <v>177.59793046175909</v>
      </c>
      <c r="P160" s="12">
        <v>174.34818575816621</v>
      </c>
    </row>
    <row r="161" spans="1:16" ht="14.4" x14ac:dyDescent="0.3">
      <c r="A161" s="1">
        <v>42370</v>
      </c>
      <c r="B161" s="6">
        <v>140.53903358418151</v>
      </c>
      <c r="C161" s="10">
        <v>170.63987029817747</v>
      </c>
      <c r="D161" s="11">
        <v>133.04255680119445</v>
      </c>
      <c r="E161" s="11">
        <v>161.56749153180485</v>
      </c>
      <c r="F161" s="10">
        <v>169.50536247687191</v>
      </c>
      <c r="G161" s="11">
        <v>143.28436140987054</v>
      </c>
      <c r="H161" s="12">
        <v>162.75440406034431</v>
      </c>
      <c r="I161" s="10">
        <v>214.67508014887389</v>
      </c>
      <c r="J161" s="11">
        <v>140.42790960118057</v>
      </c>
      <c r="K161" s="12">
        <v>188.18164743970502</v>
      </c>
      <c r="L161" s="10">
        <v>148.06257784859491</v>
      </c>
      <c r="M161" s="11">
        <v>116.22735442142348</v>
      </c>
      <c r="N161" s="12">
        <v>142.74167889467222</v>
      </c>
      <c r="O161" s="12">
        <v>188.18164743970502</v>
      </c>
      <c r="P161" s="12">
        <v>162.75440406034431</v>
      </c>
    </row>
    <row r="162" spans="1:16" ht="14.4" x14ac:dyDescent="0.3">
      <c r="A162" s="1">
        <v>42401</v>
      </c>
      <c r="B162" s="6">
        <v>139.58024739436092</v>
      </c>
      <c r="C162" s="10">
        <v>149.60541502165677</v>
      </c>
      <c r="D162" s="11">
        <v>134.93163411892104</v>
      </c>
      <c r="E162" s="11">
        <v>145.55406816575768</v>
      </c>
      <c r="F162" s="10">
        <v>150.66408035932426</v>
      </c>
      <c r="G162" s="11">
        <v>148.72222743884544</v>
      </c>
      <c r="H162" s="12">
        <v>149.64324363965966</v>
      </c>
      <c r="I162" s="10">
        <v>159.87615964374842</v>
      </c>
      <c r="J162" s="11">
        <v>135.04629081729783</v>
      </c>
      <c r="K162" s="12">
        <v>150.73739215818705</v>
      </c>
      <c r="L162" s="10">
        <v>133.22574931209584</v>
      </c>
      <c r="M162" s="11">
        <v>108.95491441543152</v>
      </c>
      <c r="N162" s="12">
        <v>129.08348857831137</v>
      </c>
      <c r="O162" s="12">
        <v>150.73739215818705</v>
      </c>
      <c r="P162" s="12">
        <v>149.64324363965966</v>
      </c>
    </row>
    <row r="163" spans="1:16" ht="14.4" x14ac:dyDescent="0.3">
      <c r="A163" s="1">
        <v>42430</v>
      </c>
      <c r="B163" s="6">
        <v>143.27827538779871</v>
      </c>
      <c r="C163" s="10">
        <v>151.6511667443383</v>
      </c>
      <c r="D163" s="11">
        <v>151.26038650293745</v>
      </c>
      <c r="E163" s="11">
        <v>150.53587806725389</v>
      </c>
      <c r="F163" s="10">
        <v>156.6508995397065</v>
      </c>
      <c r="G163" s="11">
        <v>166.63445534474658</v>
      </c>
      <c r="H163" s="12">
        <v>157.93941609230396</v>
      </c>
      <c r="I163" s="10">
        <v>157.17269044117717</v>
      </c>
      <c r="J163" s="11">
        <v>149.24425359316959</v>
      </c>
      <c r="K163" s="12">
        <v>153.76717342913142</v>
      </c>
      <c r="L163" s="10">
        <v>140.54038946324212</v>
      </c>
      <c r="M163" s="11">
        <v>121.16758350641997</v>
      </c>
      <c r="N163" s="12">
        <v>136.78538276628956</v>
      </c>
      <c r="O163" s="12">
        <v>153.76717342913142</v>
      </c>
      <c r="P163" s="12">
        <v>157.93941609230396</v>
      </c>
    </row>
    <row r="164" spans="1:16" ht="14.4" x14ac:dyDescent="0.3">
      <c r="A164" s="1">
        <v>42461</v>
      </c>
      <c r="B164" s="6">
        <v>141.22954527317168</v>
      </c>
      <c r="C164" s="10">
        <v>147.00651520531926</v>
      </c>
      <c r="D164" s="11">
        <v>145.20124414734232</v>
      </c>
      <c r="E164" s="11">
        <v>146.02073036551042</v>
      </c>
      <c r="F164" s="10">
        <v>155.47547424542964</v>
      </c>
      <c r="G164" s="11">
        <v>159.56868622569829</v>
      </c>
      <c r="H164" s="12">
        <v>155.59349345254452</v>
      </c>
      <c r="I164" s="10">
        <v>146.86130788518972</v>
      </c>
      <c r="J164" s="11">
        <v>140.20451538559379</v>
      </c>
      <c r="K164" s="12">
        <v>144.42571780401281</v>
      </c>
      <c r="L164" s="10">
        <v>137.12830403620501</v>
      </c>
      <c r="M164" s="11">
        <v>112.59824457924329</v>
      </c>
      <c r="N164" s="12">
        <v>132.67058169803201</v>
      </c>
      <c r="O164" s="12">
        <v>144.42571780401281</v>
      </c>
      <c r="P164" s="12">
        <v>155.59349345254452</v>
      </c>
    </row>
    <row r="165" spans="1:16" ht="14.4" x14ac:dyDescent="0.3">
      <c r="A165" s="1">
        <v>42491</v>
      </c>
      <c r="B165" s="6">
        <v>142.5728132073622</v>
      </c>
      <c r="C165" s="10">
        <v>145.94384833152569</v>
      </c>
      <c r="D165" s="11">
        <v>144.18926927175377</v>
      </c>
      <c r="E165" s="11">
        <v>144.82764594719694</v>
      </c>
      <c r="F165" s="10">
        <v>152.81918035891249</v>
      </c>
      <c r="G165" s="11">
        <v>158.79693646102851</v>
      </c>
      <c r="H165" s="12">
        <v>153.07142938709265</v>
      </c>
      <c r="I165" s="10">
        <v>145.49053513673636</v>
      </c>
      <c r="J165" s="11">
        <v>135.3643047410819</v>
      </c>
      <c r="K165" s="12">
        <v>141.62239357149028</v>
      </c>
      <c r="L165" s="10">
        <v>139.00318491326831</v>
      </c>
      <c r="M165" s="11">
        <v>115.91757693275295</v>
      </c>
      <c r="N165" s="12">
        <v>134.75658433451289</v>
      </c>
      <c r="O165" s="12">
        <v>141.62239357149028</v>
      </c>
      <c r="P165" s="12">
        <v>153.07142938709265</v>
      </c>
    </row>
    <row r="166" spans="1:16" ht="14.4" x14ac:dyDescent="0.3">
      <c r="A166" s="1">
        <v>42522</v>
      </c>
      <c r="B166" s="6">
        <v>143.04577200733112</v>
      </c>
      <c r="C166" s="10">
        <v>136.25776820725267</v>
      </c>
      <c r="D166" s="11">
        <v>143.8016746103192</v>
      </c>
      <c r="E166" s="11">
        <v>137.46678949048743</v>
      </c>
      <c r="F166" s="10">
        <v>141.35814984251098</v>
      </c>
      <c r="G166" s="11">
        <v>159.18118883071776</v>
      </c>
      <c r="H166" s="12">
        <v>144.22779104234826</v>
      </c>
      <c r="I166" s="10">
        <v>131.71599798638826</v>
      </c>
      <c r="J166" s="11">
        <v>135.59452407679584</v>
      </c>
      <c r="K166" s="12">
        <v>133.12939946473162</v>
      </c>
      <c r="L166" s="10">
        <v>130.38895883548128</v>
      </c>
      <c r="M166" s="11">
        <v>114.40054834691968</v>
      </c>
      <c r="N166" s="12">
        <v>127.40184177470987</v>
      </c>
      <c r="O166" s="12">
        <v>133.12939946473162</v>
      </c>
      <c r="P166" s="12">
        <v>144.22779104234826</v>
      </c>
    </row>
    <row r="167" spans="1:16" ht="14.4" x14ac:dyDescent="0.3">
      <c r="A167" s="1">
        <v>42552</v>
      </c>
      <c r="B167" s="6">
        <v>143.73280943140958</v>
      </c>
      <c r="C167" s="10">
        <v>158.25540087383573</v>
      </c>
      <c r="D167" s="11">
        <v>145.4645683494914</v>
      </c>
      <c r="E167" s="11">
        <v>154.62130157974295</v>
      </c>
      <c r="F167" s="10">
        <v>165.31062264911355</v>
      </c>
      <c r="G167" s="11">
        <v>160.51704842946978</v>
      </c>
      <c r="H167" s="12">
        <v>163.17477214459925</v>
      </c>
      <c r="I167" s="10">
        <v>166.75237304998714</v>
      </c>
      <c r="J167" s="11">
        <v>134.70648660802652</v>
      </c>
      <c r="K167" s="12">
        <v>154.79849800437512</v>
      </c>
      <c r="L167" s="10">
        <v>144.10726200143591</v>
      </c>
      <c r="M167" s="11">
        <v>117.52231780443032</v>
      </c>
      <c r="N167" s="12">
        <v>139.3129266997926</v>
      </c>
      <c r="O167" s="12">
        <v>154.79849800437512</v>
      </c>
      <c r="P167" s="12">
        <v>163.17477214459925</v>
      </c>
    </row>
    <row r="168" spans="1:16" ht="14.4" x14ac:dyDescent="0.3">
      <c r="A168" s="1">
        <v>42583</v>
      </c>
      <c r="B168" s="6">
        <v>144.77204856342598</v>
      </c>
      <c r="C168" s="10">
        <v>145.42787660006536</v>
      </c>
      <c r="D168" s="11">
        <v>148.15133554015773</v>
      </c>
      <c r="E168" s="11">
        <v>145.39509482622131</v>
      </c>
      <c r="F168" s="10">
        <v>152.21723120346797</v>
      </c>
      <c r="G168" s="11">
        <v>166.06117267081854</v>
      </c>
      <c r="H168" s="12">
        <v>154.71128857424623</v>
      </c>
      <c r="I168" s="10">
        <v>142.76159289147867</v>
      </c>
      <c r="J168" s="11">
        <v>132.73010936602887</v>
      </c>
      <c r="K168" s="12">
        <v>138.94288060386509</v>
      </c>
      <c r="L168" s="10">
        <v>137.67378664706703</v>
      </c>
      <c r="M168" s="11">
        <v>116.14386034997777</v>
      </c>
      <c r="N168" s="12">
        <v>133.76196548183529</v>
      </c>
      <c r="O168" s="12">
        <v>138.94288060386509</v>
      </c>
      <c r="P168" s="12">
        <v>154.71128857424623</v>
      </c>
    </row>
    <row r="169" spans="1:16" ht="14.4" x14ac:dyDescent="0.3">
      <c r="A169" s="1">
        <v>42614</v>
      </c>
      <c r="B169" s="6">
        <v>142.34328538430762</v>
      </c>
      <c r="C169" s="10">
        <v>143.62589331453935</v>
      </c>
      <c r="D169" s="11">
        <v>143.47630165476801</v>
      </c>
      <c r="E169" s="12">
        <v>142.94296179193</v>
      </c>
      <c r="F169" s="10">
        <v>149.3889578866355</v>
      </c>
      <c r="G169" s="11">
        <v>161.144082646546</v>
      </c>
      <c r="H169" s="12">
        <v>151.69296904062602</v>
      </c>
      <c r="I169" s="10">
        <v>147.93813582300837</v>
      </c>
      <c r="J169" s="11">
        <v>127.95742715536315</v>
      </c>
      <c r="K169" s="12">
        <v>140.7282133269847</v>
      </c>
      <c r="L169" s="10">
        <v>135.25064649341331</v>
      </c>
      <c r="M169" s="11">
        <v>115.07781181267376</v>
      </c>
      <c r="N169" s="12">
        <v>131.49899865439295</v>
      </c>
      <c r="O169" s="12">
        <v>140.7282133269847</v>
      </c>
      <c r="P169" s="12">
        <v>151.69296904062602</v>
      </c>
    </row>
    <row r="170" spans="1:16" ht="14.4" x14ac:dyDescent="0.3">
      <c r="A170" s="1">
        <v>42644</v>
      </c>
      <c r="B170" s="6">
        <v>141.82406169417911</v>
      </c>
      <c r="C170" s="10">
        <v>150.65760708058906</v>
      </c>
      <c r="D170" s="11">
        <v>141.29341563017982</v>
      </c>
      <c r="E170" s="12">
        <v>147.72738223492297</v>
      </c>
      <c r="F170" s="10">
        <v>156.90482549990216</v>
      </c>
      <c r="G170" s="11">
        <v>157.98954591608492</v>
      </c>
      <c r="H170" s="12">
        <v>156.05956841892106</v>
      </c>
      <c r="I170" s="10">
        <v>152.63008616093742</v>
      </c>
      <c r="J170" s="11">
        <v>123.2615448923285</v>
      </c>
      <c r="K170" s="12">
        <v>141.81266761264442</v>
      </c>
      <c r="L170" s="10">
        <v>140.8297976449025</v>
      </c>
      <c r="M170" s="11">
        <v>114.13458394434623</v>
      </c>
      <c r="N170" s="12">
        <v>135.91007429356452</v>
      </c>
      <c r="O170" s="12">
        <v>141.81266761264442</v>
      </c>
      <c r="P170" s="12">
        <v>156.05956841892106</v>
      </c>
    </row>
    <row r="171" spans="1:16" ht="14.4" x14ac:dyDescent="0.3">
      <c r="A171" s="1">
        <v>42675</v>
      </c>
      <c r="B171" s="6">
        <v>140.59621157115993</v>
      </c>
      <c r="C171" s="10">
        <v>147.78210971139333</v>
      </c>
      <c r="D171" s="11">
        <v>138.40641343219269</v>
      </c>
      <c r="E171" s="12">
        <v>144.84699028150226</v>
      </c>
      <c r="F171" s="10">
        <v>153.35670689839651</v>
      </c>
      <c r="G171" s="11">
        <v>156.18024166335059</v>
      </c>
      <c r="H171" s="12">
        <v>153.1845856698983</v>
      </c>
      <c r="I171" s="10">
        <v>155.04197107548865</v>
      </c>
      <c r="J171" s="11">
        <v>122.67516547614366</v>
      </c>
      <c r="K171" s="12">
        <v>142.96540361929559</v>
      </c>
      <c r="L171" s="10">
        <v>133.9953966232261</v>
      </c>
      <c r="M171" s="11">
        <v>113.67546768597994</v>
      </c>
      <c r="N171" s="12">
        <v>130.26947036153757</v>
      </c>
      <c r="O171" s="12">
        <v>142.96540361929559</v>
      </c>
      <c r="P171" s="12">
        <v>153.1845856698983</v>
      </c>
    </row>
    <row r="172" spans="1:16" ht="14.4" x14ac:dyDescent="0.3">
      <c r="A172" s="1">
        <v>42705</v>
      </c>
      <c r="B172" s="6">
        <v>139.7524810050935</v>
      </c>
      <c r="C172" s="10">
        <v>173.51184752271089</v>
      </c>
      <c r="D172" s="11">
        <v>138.19717779935181</v>
      </c>
      <c r="E172" s="12">
        <v>164.72562467915503</v>
      </c>
      <c r="F172" s="10">
        <v>177.44847406099893</v>
      </c>
      <c r="G172" s="11">
        <v>153.81877453461138</v>
      </c>
      <c r="H172" s="12">
        <v>171.26068679226788</v>
      </c>
      <c r="I172" s="10">
        <v>202.17507574725354</v>
      </c>
      <c r="J172" s="11">
        <v>125.01958680721089</v>
      </c>
      <c r="K172" s="12">
        <v>174.26800772917679</v>
      </c>
      <c r="L172" s="10">
        <v>153.26951041162644</v>
      </c>
      <c r="M172" s="11">
        <v>118.51042649355905</v>
      </c>
      <c r="N172" s="12">
        <v>147.1306712804124</v>
      </c>
      <c r="O172" s="12">
        <v>174.26800772917679</v>
      </c>
      <c r="P172" s="12">
        <v>171.26068679226788</v>
      </c>
    </row>
    <row r="173" spans="1:16" ht="14.4" x14ac:dyDescent="0.3">
      <c r="A173" s="1">
        <v>42736</v>
      </c>
      <c r="B173" s="6">
        <v>141.89889215400351</v>
      </c>
      <c r="C173" s="10">
        <v>172.19506727622732</v>
      </c>
      <c r="D173" s="11">
        <v>129.12916253599127</v>
      </c>
      <c r="E173" s="12">
        <v>161.7247071564031</v>
      </c>
      <c r="F173" s="10">
        <v>169.53172842644491</v>
      </c>
      <c r="G173" s="11">
        <v>140.73664413408417</v>
      </c>
      <c r="H173" s="12">
        <v>162.20228420610857</v>
      </c>
      <c r="I173" s="10">
        <v>219.44993647389731</v>
      </c>
      <c r="J173" s="11">
        <v>135.28817347860141</v>
      </c>
      <c r="K173" s="12">
        <v>189.24093616180349</v>
      </c>
      <c r="L173" s="10">
        <v>150.12069367872277</v>
      </c>
      <c r="M173" s="11">
        <v>107.57740315931252</v>
      </c>
      <c r="N173" s="12">
        <v>142.85287655898091</v>
      </c>
      <c r="O173" s="12">
        <v>189.24093616180349</v>
      </c>
      <c r="P173" s="12">
        <v>162.20228420610857</v>
      </c>
    </row>
    <row r="174" spans="1:16" ht="14.4" x14ac:dyDescent="0.3">
      <c r="A174" s="1">
        <v>42767</v>
      </c>
      <c r="B174" s="6">
        <v>139.18868955864457</v>
      </c>
      <c r="C174" s="10">
        <v>144.65657189580369</v>
      </c>
      <c r="D174" s="11">
        <v>127.97844409674033</v>
      </c>
      <c r="E174" s="12">
        <v>140.10204996396311</v>
      </c>
      <c r="F174" s="10">
        <v>146.06953812092203</v>
      </c>
      <c r="G174" s="11">
        <v>140.57019101396276</v>
      </c>
      <c r="H174" s="12">
        <v>144.27088048754442</v>
      </c>
      <c r="I174" s="10">
        <v>161.90326479045231</v>
      </c>
      <c r="J174" s="11">
        <v>133.20037579663295</v>
      </c>
      <c r="K174" s="12">
        <v>151.27916254927709</v>
      </c>
      <c r="L174" s="10">
        <v>127.28291717262894</v>
      </c>
      <c r="M174" s="11">
        <v>98.19868726045155</v>
      </c>
      <c r="N174" s="12">
        <v>122.25132395467786</v>
      </c>
      <c r="O174" s="12">
        <v>151.27916254927709</v>
      </c>
      <c r="P174" s="12">
        <v>144.27088048754442</v>
      </c>
    </row>
    <row r="175" spans="1:16" ht="14.4" x14ac:dyDescent="0.3">
      <c r="A175" s="1">
        <v>42795</v>
      </c>
      <c r="B175" s="6">
        <v>143.66611715026261</v>
      </c>
      <c r="C175" s="10">
        <v>151.31798517813255</v>
      </c>
      <c r="D175" s="11">
        <v>149.88785881061375</v>
      </c>
      <c r="E175" s="12">
        <v>149.94309148511834</v>
      </c>
      <c r="F175" s="10">
        <v>156.8881646790814</v>
      </c>
      <c r="G175" s="11">
        <v>165.61241966082335</v>
      </c>
      <c r="H175" s="12">
        <v>157.8925501373065</v>
      </c>
      <c r="I175" s="10">
        <v>154.57050753535728</v>
      </c>
      <c r="J175" s="11">
        <v>149.34462023554428</v>
      </c>
      <c r="K175" s="12">
        <v>152.20891073109328</v>
      </c>
      <c r="L175" s="10">
        <v>138.31538780438569</v>
      </c>
      <c r="M175" s="11">
        <v>113.77547222715165</v>
      </c>
      <c r="N175" s="12">
        <v>133.60601270030642</v>
      </c>
      <c r="O175" s="12">
        <v>152.20891073109328</v>
      </c>
      <c r="P175" s="12">
        <v>157.8925501373065</v>
      </c>
    </row>
    <row r="176" spans="1:16" ht="14.4" x14ac:dyDescent="0.3">
      <c r="A176" s="1">
        <v>42826</v>
      </c>
      <c r="B176" s="6">
        <v>139.64971080429399</v>
      </c>
      <c r="C176" s="10">
        <v>150.9450424892101</v>
      </c>
      <c r="D176" s="11">
        <v>132.69135419901184</v>
      </c>
      <c r="E176" s="12">
        <v>145.85450988478618</v>
      </c>
      <c r="F176" s="10">
        <v>158.68189654796132</v>
      </c>
      <c r="G176" s="11">
        <v>145.27741999598982</v>
      </c>
      <c r="H176" s="12">
        <v>154.87652169417217</v>
      </c>
      <c r="I176" s="10">
        <v>163.23623433556446</v>
      </c>
      <c r="J176" s="11">
        <v>127.95472440546249</v>
      </c>
      <c r="K176" s="12">
        <v>149.91412246247259</v>
      </c>
      <c r="L176" s="10">
        <v>131.5809865616275</v>
      </c>
      <c r="M176" s="11">
        <v>101.73404128540737</v>
      </c>
      <c r="N176" s="12">
        <v>126.1332138160887</v>
      </c>
      <c r="O176" s="12">
        <v>149.91412246247259</v>
      </c>
      <c r="P176" s="12">
        <v>154.87652169417217</v>
      </c>
    </row>
    <row r="177" spans="1:16" ht="14.4" x14ac:dyDescent="0.3">
      <c r="A177" s="1">
        <v>42856</v>
      </c>
      <c r="B177" s="6">
        <v>144.52314441024461</v>
      </c>
      <c r="C177" s="10">
        <v>146.93298319957191</v>
      </c>
      <c r="D177" s="11">
        <v>149.52236282594174</v>
      </c>
      <c r="E177" s="12">
        <v>146.89607632336188</v>
      </c>
      <c r="F177" s="10">
        <v>155.12682808029979</v>
      </c>
      <c r="G177" s="11">
        <v>166.88857804319937</v>
      </c>
      <c r="H177" s="12">
        <v>156.64681222330768</v>
      </c>
      <c r="I177" s="10">
        <v>145.78689524062</v>
      </c>
      <c r="J177" s="11">
        <v>142.19432675417835</v>
      </c>
      <c r="K177" s="12">
        <v>144.42980027997214</v>
      </c>
      <c r="L177" s="10">
        <v>134.89377871019073</v>
      </c>
      <c r="M177" s="11">
        <v>113.82570404609559</v>
      </c>
      <c r="N177" s="12">
        <v>131.02091665231745</v>
      </c>
      <c r="O177" s="12">
        <v>144.42980027997214</v>
      </c>
      <c r="P177" s="12">
        <v>156.64681222330768</v>
      </c>
    </row>
    <row r="178" spans="1:16" ht="14.4" x14ac:dyDescent="0.3">
      <c r="A178" s="1">
        <v>42887</v>
      </c>
      <c r="B178" s="6">
        <v>143.81249042211272</v>
      </c>
      <c r="C178" s="10">
        <v>145.19901271455336</v>
      </c>
      <c r="D178" s="11">
        <v>141.54094555102151</v>
      </c>
      <c r="E178" s="12">
        <v>143.56391521729282</v>
      </c>
      <c r="F178" s="10">
        <v>151.07847022560293</v>
      </c>
      <c r="G178" s="11">
        <v>157.4245166648445</v>
      </c>
      <c r="H178" s="12">
        <v>151.35542035419292</v>
      </c>
      <c r="I178" s="10">
        <v>146.88832057512931</v>
      </c>
      <c r="J178" s="11">
        <v>139.47847423438472</v>
      </c>
      <c r="K178" s="12">
        <v>143.96078871011659</v>
      </c>
      <c r="L178" s="10">
        <v>131.99377015126325</v>
      </c>
      <c r="M178" s="11">
        <v>107.74660434936344</v>
      </c>
      <c r="N178" s="12">
        <v>127.47095711067043</v>
      </c>
      <c r="O178" s="12">
        <v>143.96078871011659</v>
      </c>
      <c r="P178" s="12">
        <v>151.35542035419292</v>
      </c>
    </row>
    <row r="179" spans="1:16" ht="14.4" x14ac:dyDescent="0.3">
      <c r="A179" s="1">
        <v>42917</v>
      </c>
      <c r="B179" s="6">
        <v>144.85504197398797</v>
      </c>
      <c r="C179" s="10">
        <v>161.77408706037841</v>
      </c>
      <c r="D179" s="11">
        <v>149.13850874685278</v>
      </c>
      <c r="E179" s="12">
        <v>158.16847239830923</v>
      </c>
      <c r="F179" s="10">
        <v>169.41136648211869</v>
      </c>
      <c r="G179" s="11">
        <v>165.29723150592051</v>
      </c>
      <c r="H179" s="12">
        <v>167.39765783236706</v>
      </c>
      <c r="I179" s="10">
        <v>173.4794721086329</v>
      </c>
      <c r="J179" s="11">
        <v>148.92912200980581</v>
      </c>
      <c r="K179" s="12">
        <v>164.42981654340264</v>
      </c>
      <c r="L179" s="10">
        <v>143.73823226865113</v>
      </c>
      <c r="M179" s="11">
        <v>112.3837776449143</v>
      </c>
      <c r="N179" s="12">
        <v>138.0615983056272</v>
      </c>
      <c r="O179" s="12">
        <v>164.42981654340264</v>
      </c>
      <c r="P179" s="12">
        <v>167.39765783236706</v>
      </c>
    </row>
    <row r="180" spans="1:16" ht="14.4" x14ac:dyDescent="0.3">
      <c r="A180" s="1">
        <v>42948</v>
      </c>
      <c r="B180" s="6">
        <v>146.26889956331107</v>
      </c>
      <c r="C180" s="10">
        <v>147.19641448359732</v>
      </c>
      <c r="D180" s="11">
        <v>154.4310400678132</v>
      </c>
      <c r="E180" s="12">
        <v>148.28591147153963</v>
      </c>
      <c r="F180" s="10">
        <v>154.97261704273592</v>
      </c>
      <c r="G180" s="11">
        <v>173.26901118152216</v>
      </c>
      <c r="H180" s="12">
        <v>158.44332760483249</v>
      </c>
      <c r="I180" s="10">
        <v>147.1300980389623</v>
      </c>
      <c r="J180" s="11">
        <v>149.45876374861189</v>
      </c>
      <c r="K180" s="12">
        <v>148.11003383999665</v>
      </c>
      <c r="L180" s="10">
        <v>134.35568554106919</v>
      </c>
      <c r="M180" s="11">
        <v>116.17330935864365</v>
      </c>
      <c r="N180" s="12">
        <v>131.06584880919016</v>
      </c>
      <c r="O180" s="12">
        <v>148.11003383999665</v>
      </c>
      <c r="P180" s="12">
        <v>158.44332760483249</v>
      </c>
    </row>
    <row r="181" spans="1:16" ht="14.4" x14ac:dyDescent="0.3">
      <c r="A181" s="1">
        <v>42979</v>
      </c>
      <c r="B181" s="6">
        <v>144.08485112426928</v>
      </c>
      <c r="C181" s="10">
        <v>153.3747319855168</v>
      </c>
      <c r="D181" s="11">
        <v>148.20103456789064</v>
      </c>
      <c r="E181" s="12">
        <v>151.39169215342969</v>
      </c>
      <c r="F181" s="10">
        <v>161.03511735400161</v>
      </c>
      <c r="G181" s="11">
        <v>165.90942786679497</v>
      </c>
      <c r="H181" s="12">
        <v>161.80120953690465</v>
      </c>
      <c r="I181" s="10">
        <v>162.52396955583978</v>
      </c>
      <c r="J181" s="11">
        <v>139.68251571796628</v>
      </c>
      <c r="K181" s="12">
        <v>154.25369185160145</v>
      </c>
      <c r="L181" s="10">
        <v>138.32279465936671</v>
      </c>
      <c r="M181" s="11">
        <v>114.99425129495808</v>
      </c>
      <c r="N181" s="12">
        <v>133.98702618946859</v>
      </c>
      <c r="O181" s="12">
        <v>154.25369185160145</v>
      </c>
      <c r="P181" s="12">
        <v>161.80120953690465</v>
      </c>
    </row>
    <row r="182" spans="1:16" ht="14.4" x14ac:dyDescent="0.3">
      <c r="A182" s="1">
        <v>43009</v>
      </c>
      <c r="B182" s="6">
        <v>144.67294258739824</v>
      </c>
      <c r="C182" s="10">
        <v>155.39055554378916</v>
      </c>
      <c r="D182" s="11">
        <v>152.31508766328528</v>
      </c>
      <c r="E182" s="12">
        <v>154.01179402764365</v>
      </c>
      <c r="F182" s="10">
        <v>163.0278639820923</v>
      </c>
      <c r="G182" s="11">
        <v>170.85751116968149</v>
      </c>
      <c r="H182" s="12">
        <v>163.62394770857509</v>
      </c>
      <c r="I182" s="10">
        <v>156.97392609183709</v>
      </c>
      <c r="J182" s="11">
        <v>135.69789675637693</v>
      </c>
      <c r="K182" s="12">
        <v>149.35646401137464</v>
      </c>
      <c r="L182" s="10">
        <v>140.36172030285087</v>
      </c>
      <c r="M182" s="11">
        <v>113.70122681856262</v>
      </c>
      <c r="N182" s="12">
        <v>135.4483321747698</v>
      </c>
      <c r="O182" s="12">
        <v>149.35646401137464</v>
      </c>
      <c r="P182" s="12">
        <v>163.62394770857509</v>
      </c>
    </row>
    <row r="183" spans="1:16" ht="14.4" x14ac:dyDescent="0.3">
      <c r="A183" s="1">
        <v>43040</v>
      </c>
      <c r="B183" s="6">
        <v>143.17826021882831</v>
      </c>
      <c r="C183" s="10">
        <v>151.18937200871309</v>
      </c>
      <c r="D183" s="11">
        <v>145.45925252692624</v>
      </c>
      <c r="E183" s="12">
        <v>149.15626229371981</v>
      </c>
      <c r="F183" s="10">
        <v>157.85011355690639</v>
      </c>
      <c r="G183" s="11">
        <v>163.25994781115784</v>
      </c>
      <c r="H183" s="12">
        <v>158.2231376517509</v>
      </c>
      <c r="I183" s="10">
        <v>155.93653398243083</v>
      </c>
      <c r="J183" s="11">
        <v>131.39721126550816</v>
      </c>
      <c r="K183" s="12">
        <v>146.93122715422666</v>
      </c>
      <c r="L183" s="10">
        <v>134.30345239451634</v>
      </c>
      <c r="M183" s="11">
        <v>110.24969375554582</v>
      </c>
      <c r="N183" s="12">
        <v>129.88689689678009</v>
      </c>
      <c r="O183" s="12">
        <v>146.93122715422666</v>
      </c>
      <c r="P183" s="12">
        <v>158.2231376517509</v>
      </c>
    </row>
    <row r="184" spans="1:16" ht="14.4" x14ac:dyDescent="0.3">
      <c r="A184" s="1">
        <v>43070</v>
      </c>
      <c r="B184" s="6">
        <v>141.95198256705163</v>
      </c>
      <c r="C184" s="10">
        <v>178.15792732846333</v>
      </c>
      <c r="D184" s="11">
        <v>141.39134167671884</v>
      </c>
      <c r="E184" s="12">
        <v>169.00814946814407</v>
      </c>
      <c r="F184" s="10">
        <v>182.8999319218953</v>
      </c>
      <c r="G184" s="11">
        <v>157.5639520982528</v>
      </c>
      <c r="H184" s="12">
        <v>176.30386919104143</v>
      </c>
      <c r="I184" s="10">
        <v>210.97192179256518</v>
      </c>
      <c r="J184" s="11">
        <v>127.38553738013792</v>
      </c>
      <c r="K184" s="12">
        <v>180.63255273033636</v>
      </c>
      <c r="L184" s="10">
        <v>151.47253529370204</v>
      </c>
      <c r="M184" s="11">
        <v>113.40624350375012</v>
      </c>
      <c r="N184" s="12">
        <v>144.72631786653844</v>
      </c>
      <c r="O184" s="12">
        <v>180.63255273033636</v>
      </c>
      <c r="P184" s="12">
        <v>176.30386919104143</v>
      </c>
    </row>
    <row r="185" spans="1:16" ht="14.4" x14ac:dyDescent="0.3">
      <c r="A185" s="1">
        <v>43101</v>
      </c>
      <c r="B185" s="6">
        <v>143.10491659329534</v>
      </c>
      <c r="C185" s="10">
        <v>174.86898372362998</v>
      </c>
      <c r="D185" s="11">
        <v>137.68788591649567</v>
      </c>
      <c r="E185" s="12">
        <v>165.90506773692647</v>
      </c>
      <c r="F185" s="10">
        <v>174.03048803499917</v>
      </c>
      <c r="G185" s="11">
        <v>151.33486388679626</v>
      </c>
      <c r="H185" s="12">
        <v>168.03093115175261</v>
      </c>
      <c r="I185" s="10">
        <v>221.61207147260492</v>
      </c>
      <c r="J185" s="11">
        <v>142.54031448034141</v>
      </c>
      <c r="K185" s="12">
        <v>193.34491581821538</v>
      </c>
      <c r="L185" s="10">
        <v>145.29342714585832</v>
      </c>
      <c r="M185" s="11">
        <v>111.2150895592022</v>
      </c>
      <c r="N185" s="12">
        <v>139.55415378212578</v>
      </c>
      <c r="O185" s="12">
        <v>193.34491581821538</v>
      </c>
      <c r="P185" s="12">
        <v>168.03093115175261</v>
      </c>
    </row>
    <row r="186" spans="1:16" ht="14.4" x14ac:dyDescent="0.3">
      <c r="A186" s="1">
        <v>43132</v>
      </c>
      <c r="B186" s="6">
        <v>139.37720961148182</v>
      </c>
      <c r="C186" s="10">
        <v>145.25739073779812</v>
      </c>
      <c r="D186" s="11">
        <v>130.47090377028127</v>
      </c>
      <c r="E186" s="12">
        <v>141.18292262369445</v>
      </c>
      <c r="F186" s="10">
        <v>146.714194683915</v>
      </c>
      <c r="G186" s="11">
        <v>144.29333271640104</v>
      </c>
      <c r="H186" s="12">
        <v>145.59572151046723</v>
      </c>
      <c r="I186" s="10">
        <v>162.94689660411231</v>
      </c>
      <c r="J186" s="11">
        <v>132.60847440694025</v>
      </c>
      <c r="K186" s="12">
        <v>151.69604414827668</v>
      </c>
      <c r="L186" s="10">
        <v>121.14942436825579</v>
      </c>
      <c r="M186" s="11">
        <v>97.218586141098015</v>
      </c>
      <c r="N186" s="12">
        <v>117.04378892300915</v>
      </c>
      <c r="O186" s="12">
        <v>151.69604414827668</v>
      </c>
      <c r="P186" s="12">
        <v>145.59572151046723</v>
      </c>
    </row>
    <row r="187" spans="1:16" ht="14.4" x14ac:dyDescent="0.3">
      <c r="A187" s="1">
        <v>43160</v>
      </c>
      <c r="B187" s="6">
        <v>144.53179033967953</v>
      </c>
      <c r="C187" s="10">
        <v>155.3345299693502</v>
      </c>
      <c r="D187" s="11">
        <v>151.43832844463103</v>
      </c>
      <c r="E187" s="12">
        <v>153.31416642009862</v>
      </c>
      <c r="F187" s="10">
        <v>162.85243776330137</v>
      </c>
      <c r="G187" s="11">
        <v>167.24164054198428</v>
      </c>
      <c r="H187" s="12">
        <v>162.85423115813919</v>
      </c>
      <c r="I187" s="10">
        <v>159.77745045677236</v>
      </c>
      <c r="J187" s="11">
        <v>149.72627082693322</v>
      </c>
      <c r="K187" s="12">
        <v>155.55069020388663</v>
      </c>
      <c r="L187" s="10">
        <v>134.54935610088077</v>
      </c>
      <c r="M187" s="11">
        <v>112.71416955277567</v>
      </c>
      <c r="N187" s="12">
        <v>130.34540267486395</v>
      </c>
      <c r="O187" s="12">
        <v>155.55069020388663</v>
      </c>
      <c r="P187" s="12">
        <v>162.85423115813919</v>
      </c>
    </row>
    <row r="188" spans="1:16" ht="14.4" x14ac:dyDescent="0.3">
      <c r="A188" s="1">
        <v>43191</v>
      </c>
      <c r="B188" s="6">
        <v>143.78303808776457</v>
      </c>
      <c r="C188" s="10">
        <v>151.38024810737474</v>
      </c>
      <c r="D188" s="11">
        <v>147.01608126327321</v>
      </c>
      <c r="E188" s="12">
        <v>149.7272885565136</v>
      </c>
      <c r="F188" s="10">
        <v>161.23491029970216</v>
      </c>
      <c r="G188" s="11">
        <v>162.88146310437563</v>
      </c>
      <c r="H188" s="12">
        <v>160.75597919880732</v>
      </c>
      <c r="I188" s="10">
        <v>158.25747082619762</v>
      </c>
      <c r="J188" s="11">
        <v>144.00117230200237</v>
      </c>
      <c r="K188" s="12">
        <v>152.93638071300913</v>
      </c>
      <c r="L188" s="10">
        <v>131.32121309813471</v>
      </c>
      <c r="M188" s="11">
        <v>103.94518364217605</v>
      </c>
      <c r="N188" s="12">
        <v>126.33162824367852</v>
      </c>
      <c r="O188" s="12">
        <v>152.93638071300913</v>
      </c>
      <c r="P188" s="12">
        <v>160.75597919880732</v>
      </c>
    </row>
    <row r="189" spans="1:16" ht="14.4" x14ac:dyDescent="0.3">
      <c r="A189" s="1">
        <v>43221</v>
      </c>
      <c r="B189" s="6">
        <v>142.63334099394697</v>
      </c>
      <c r="C189" s="10">
        <v>131.66544050823691</v>
      </c>
      <c r="D189" s="11">
        <v>114.07773742614116</v>
      </c>
      <c r="E189" s="12">
        <v>126.67986330913315</v>
      </c>
      <c r="F189" s="10">
        <v>138.06280118865956</v>
      </c>
      <c r="G189" s="11">
        <v>128.59823031943463</v>
      </c>
      <c r="H189" s="12">
        <v>135.00977434646987</v>
      </c>
      <c r="I189" s="10">
        <v>133.48574208415431</v>
      </c>
      <c r="J189" s="11">
        <v>104.54011657312927</v>
      </c>
      <c r="K189" s="12">
        <v>122.38304070144976</v>
      </c>
      <c r="L189" s="10">
        <v>123.03228586800125</v>
      </c>
      <c r="M189" s="11">
        <v>84.753156341769184</v>
      </c>
      <c r="N189" s="12">
        <v>115.9559061482274</v>
      </c>
      <c r="O189" s="12">
        <v>122.38304070144976</v>
      </c>
      <c r="P189" s="12">
        <v>135.00977434646987</v>
      </c>
    </row>
    <row r="190" spans="1:16" ht="14.4" x14ac:dyDescent="0.3">
      <c r="A190" s="1">
        <v>43252</v>
      </c>
      <c r="B190" s="6">
        <v>145.54970464198112</v>
      </c>
      <c r="C190" s="10">
        <v>134.516838662509</v>
      </c>
      <c r="D190" s="11">
        <v>153.84349074573731</v>
      </c>
      <c r="E190" s="12">
        <v>138.66251700843452</v>
      </c>
      <c r="F190" s="10">
        <v>140.88191949807049</v>
      </c>
      <c r="G190" s="11">
        <v>174.30914004170677</v>
      </c>
      <c r="H190" s="12">
        <v>147.1568197964412</v>
      </c>
      <c r="I190" s="10">
        <v>135.27383136312915</v>
      </c>
      <c r="J190" s="11">
        <v>152.06132496590044</v>
      </c>
      <c r="K190" s="12">
        <v>141.6394418035357</v>
      </c>
      <c r="L190" s="10">
        <v>122.65775436259864</v>
      </c>
      <c r="M190" s="11">
        <v>109.79505370118929</v>
      </c>
      <c r="N190" s="12">
        <v>120.25264535785954</v>
      </c>
      <c r="O190" s="12">
        <v>141.6394418035357</v>
      </c>
      <c r="P190" s="12">
        <v>147.1568197964412</v>
      </c>
    </row>
    <row r="191" spans="1:16" ht="14.4" x14ac:dyDescent="0.3">
      <c r="A191" s="1">
        <v>43282</v>
      </c>
      <c r="B191" s="6">
        <v>147.20875013366881</v>
      </c>
      <c r="C191" s="10">
        <v>157.31586727717539</v>
      </c>
      <c r="D191" s="11">
        <v>154.55676460586869</v>
      </c>
      <c r="E191" s="12">
        <v>156.1781132216108</v>
      </c>
      <c r="F191" s="10">
        <v>166.75303036823792</v>
      </c>
      <c r="G191" s="11">
        <v>171.4678080702995</v>
      </c>
      <c r="H191" s="12">
        <v>166.69345059295745</v>
      </c>
      <c r="I191" s="10">
        <v>170.50135423355982</v>
      </c>
      <c r="J191" s="11">
        <v>151.33733162154661</v>
      </c>
      <c r="K191" s="12">
        <v>163.52019916670497</v>
      </c>
      <c r="L191" s="10">
        <v>138.6623292774315</v>
      </c>
      <c r="M191" s="11">
        <v>110.69752075336329</v>
      </c>
      <c r="N191" s="12">
        <v>133.6082247380057</v>
      </c>
      <c r="O191" s="12">
        <v>163.52019916670497</v>
      </c>
      <c r="P191" s="12">
        <v>166.69345059295745</v>
      </c>
    </row>
    <row r="192" spans="1:16" ht="14.4" x14ac:dyDescent="0.3">
      <c r="A192" s="1">
        <v>43313</v>
      </c>
      <c r="B192" s="6">
        <v>149.03221689266695</v>
      </c>
      <c r="C192" s="10">
        <v>146.27104146382396</v>
      </c>
      <c r="D192" s="11">
        <v>159.4117401360017</v>
      </c>
      <c r="E192" s="12">
        <v>148.84578521448347</v>
      </c>
      <c r="F192" s="10">
        <v>155.75070502721957</v>
      </c>
      <c r="G192" s="11">
        <v>178.38568112831356</v>
      </c>
      <c r="H192" s="12">
        <v>160.18029405738343</v>
      </c>
      <c r="I192" s="10">
        <v>149.29463329416492</v>
      </c>
      <c r="J192" s="11">
        <v>151.22739055506938</v>
      </c>
      <c r="K192" s="12">
        <v>150.12205834379668</v>
      </c>
      <c r="L192" s="10">
        <v>132.80951129167565</v>
      </c>
      <c r="M192" s="11">
        <v>114.68819214163364</v>
      </c>
      <c r="N192" s="12">
        <v>129.52988891403996</v>
      </c>
      <c r="O192" s="12">
        <v>150.12205834379668</v>
      </c>
      <c r="P192" s="12">
        <v>160.18029405738343</v>
      </c>
    </row>
    <row r="193" spans="1:16" ht="14.4" x14ac:dyDescent="0.3">
      <c r="A193" s="1">
        <v>43344</v>
      </c>
      <c r="B193" s="6">
        <v>144.89528019288673</v>
      </c>
      <c r="C193" s="10">
        <v>150.96802114776949</v>
      </c>
      <c r="D193" s="11">
        <v>148.13114926293349</v>
      </c>
      <c r="E193" s="12">
        <v>149.58107132315541</v>
      </c>
      <c r="F193" s="10">
        <v>160.4146149345089</v>
      </c>
      <c r="G193" s="11">
        <v>166.15004783729535</v>
      </c>
      <c r="H193" s="12">
        <v>161.36988138584829</v>
      </c>
      <c r="I193" s="10">
        <v>159.567868717566</v>
      </c>
      <c r="J193" s="11">
        <v>138.04434632315235</v>
      </c>
      <c r="K193" s="12">
        <v>151.83247831717017</v>
      </c>
      <c r="L193" s="10">
        <v>138.93823163900123</v>
      </c>
      <c r="M193" s="11">
        <v>112.34784782360458</v>
      </c>
      <c r="N193" s="12">
        <v>133.95327418129216</v>
      </c>
      <c r="O193" s="12">
        <v>151.83247831717017</v>
      </c>
      <c r="P193" s="12">
        <v>161.36988138584829</v>
      </c>
    </row>
    <row r="194" spans="1:16" ht="14.4" x14ac:dyDescent="0.3">
      <c r="A194" s="1">
        <v>43374</v>
      </c>
      <c r="B194" s="6">
        <v>147.16610712115647</v>
      </c>
      <c r="C194" s="10">
        <v>151.8780076836679</v>
      </c>
      <c r="D194" s="11">
        <v>157.30876503237323</v>
      </c>
      <c r="E194" s="12">
        <v>152.64344973054421</v>
      </c>
      <c r="F194" s="10">
        <v>161.0984881731255</v>
      </c>
      <c r="G194" s="11">
        <v>176.57401021270636</v>
      </c>
      <c r="H194" s="12">
        <v>163.37649303120651</v>
      </c>
      <c r="I194" s="10">
        <v>153.2160035871517</v>
      </c>
      <c r="J194" s="11">
        <v>138.57933795754244</v>
      </c>
      <c r="K194" s="12">
        <v>148.40387175317071</v>
      </c>
      <c r="L194" s="10">
        <v>138.41688068438629</v>
      </c>
      <c r="M194" s="11">
        <v>115.88278172536486</v>
      </c>
      <c r="N194" s="12">
        <v>134.33766901837842</v>
      </c>
      <c r="O194" s="12">
        <v>148.40387175317071</v>
      </c>
      <c r="P194" s="12">
        <v>163.37649303120651</v>
      </c>
    </row>
    <row r="195" spans="1:16" ht="14.4" x14ac:dyDescent="0.3">
      <c r="A195" s="1">
        <v>43405</v>
      </c>
      <c r="B195" s="6">
        <v>144.86814797292078</v>
      </c>
      <c r="C195" s="10">
        <v>154.28265070504784</v>
      </c>
      <c r="D195" s="11">
        <v>148.28551263108366</v>
      </c>
      <c r="E195" s="12">
        <v>152.17024248320379</v>
      </c>
      <c r="F195" s="10">
        <v>162.76668839131392</v>
      </c>
      <c r="G195" s="11">
        <v>166.53020350046853</v>
      </c>
      <c r="H195" s="12">
        <v>162.75580181104363</v>
      </c>
      <c r="I195" s="10">
        <v>167.41198721897592</v>
      </c>
      <c r="J195" s="11">
        <v>134.72699744244005</v>
      </c>
      <c r="K195" s="12">
        <v>155.0323143973574</v>
      </c>
      <c r="L195" s="10">
        <v>136.67210353012305</v>
      </c>
      <c r="M195" s="11">
        <v>110.40473228246258</v>
      </c>
      <c r="N195" s="12">
        <v>131.8130651194214</v>
      </c>
      <c r="O195" s="12">
        <v>155.0323143973574</v>
      </c>
      <c r="P195" s="12">
        <v>162.75580181104363</v>
      </c>
    </row>
    <row r="196" spans="1:16" ht="14.4" x14ac:dyDescent="0.3">
      <c r="A196" s="1">
        <v>43435</v>
      </c>
      <c r="B196" s="6">
        <v>142.77282602978704</v>
      </c>
      <c r="C196" s="10">
        <v>180.07830855587858</v>
      </c>
      <c r="D196" s="11">
        <v>141.19696302366901</v>
      </c>
      <c r="E196" s="12">
        <v>170.39289737606086</v>
      </c>
      <c r="F196" s="10">
        <v>186.85652199846808</v>
      </c>
      <c r="G196" s="11">
        <v>157.07463013163365</v>
      </c>
      <c r="H196" s="12">
        <v>179.25561199510071</v>
      </c>
      <c r="I196" s="10">
        <v>218.67602402966673</v>
      </c>
      <c r="J196" s="11">
        <v>129.66364297330693</v>
      </c>
      <c r="K196" s="12">
        <v>186.22987625143742</v>
      </c>
      <c r="L196" s="10">
        <v>153.62431300453153</v>
      </c>
      <c r="M196" s="11">
        <v>112.1312873204085</v>
      </c>
      <c r="N196" s="12">
        <v>146.20411755664898</v>
      </c>
      <c r="O196" s="12">
        <v>186.22987625143742</v>
      </c>
      <c r="P196" s="12">
        <v>179.25561199510071</v>
      </c>
    </row>
    <row r="197" spans="1:16" ht="14.4" x14ac:dyDescent="0.3">
      <c r="A197" s="1">
        <v>43466</v>
      </c>
      <c r="B197" s="6">
        <v>143.99754090939783</v>
      </c>
      <c r="C197" s="10">
        <v>179.93962237611342</v>
      </c>
      <c r="D197" s="11">
        <v>143.57705501117414</v>
      </c>
      <c r="E197" s="12">
        <v>171.19935910768729</v>
      </c>
      <c r="F197" s="10">
        <v>181.91369919444858</v>
      </c>
      <c r="G197" s="11">
        <v>159.06968756809513</v>
      </c>
      <c r="H197" s="12">
        <v>175.83661344967766</v>
      </c>
      <c r="I197" s="10">
        <v>228.58945860021191</v>
      </c>
      <c r="J197" s="11">
        <v>147.16620051863282</v>
      </c>
      <c r="K197" s="12">
        <v>199.4863859713827</v>
      </c>
      <c r="L197" s="10">
        <v>150.27348019480314</v>
      </c>
      <c r="M197" s="11">
        <v>113.90624835081528</v>
      </c>
      <c r="N197" s="12">
        <v>144.12387581331839</v>
      </c>
      <c r="O197" s="12">
        <v>199.4863859713827</v>
      </c>
      <c r="P197" s="12">
        <v>175.83661344967766</v>
      </c>
    </row>
    <row r="198" spans="1:16" ht="14.4" x14ac:dyDescent="0.3">
      <c r="A198" s="1">
        <v>43497</v>
      </c>
      <c r="B198" s="6">
        <v>142.26710565048353</v>
      </c>
      <c r="C198" s="10">
        <v>141.14552802677284</v>
      </c>
      <c r="D198" s="11">
        <v>140.72415345330145</v>
      </c>
      <c r="E198" s="12">
        <v>140.73420262313968</v>
      </c>
      <c r="F198" s="10">
        <v>145.400537519491</v>
      </c>
      <c r="G198" s="11">
        <v>157.60412921706111</v>
      </c>
      <c r="H198" s="12">
        <v>147.50543675818568</v>
      </c>
      <c r="I198" s="10">
        <v>147.15051908318696</v>
      </c>
      <c r="J198" s="11">
        <v>135.70710993325474</v>
      </c>
      <c r="K198" s="12">
        <v>143.52791761010286</v>
      </c>
      <c r="L198" s="10">
        <v>118.27262989328474</v>
      </c>
      <c r="M198" s="11">
        <v>105.30461177691302</v>
      </c>
      <c r="N198" s="12">
        <v>116.24631923306811</v>
      </c>
      <c r="O198" s="12">
        <v>143.52791761010286</v>
      </c>
      <c r="P198" s="12">
        <v>147.50543675818568</v>
      </c>
    </row>
    <row r="199" spans="1:16" ht="14.4" x14ac:dyDescent="0.3">
      <c r="A199" s="1">
        <v>43525</v>
      </c>
      <c r="B199" s="6">
        <v>143.39351874463523</v>
      </c>
      <c r="C199" s="10">
        <v>157.93158985343544</v>
      </c>
      <c r="D199" s="11">
        <v>146.44534726932798</v>
      </c>
      <c r="E199" s="12">
        <v>153.98876990733427</v>
      </c>
      <c r="F199" s="10">
        <v>165.07317618489509</v>
      </c>
      <c r="G199" s="11">
        <v>162.40355442841644</v>
      </c>
      <c r="H199" s="12">
        <v>163.50062547527332</v>
      </c>
      <c r="I199" s="10">
        <v>176.32960851915914</v>
      </c>
      <c r="J199" s="11">
        <v>141.43050138710649</v>
      </c>
      <c r="K199" s="12">
        <v>161.70975613077511</v>
      </c>
      <c r="L199" s="10">
        <v>139.39364821509753</v>
      </c>
      <c r="M199" s="11">
        <v>107.95879186541538</v>
      </c>
      <c r="N199" s="12">
        <v>133.29942249149084</v>
      </c>
      <c r="O199" s="12">
        <v>161.70975613077511</v>
      </c>
      <c r="P199" s="12">
        <v>163.50062547527332</v>
      </c>
    </row>
    <row r="200" spans="1:16" ht="14.4" x14ac:dyDescent="0.3">
      <c r="A200" s="1">
        <v>43556</v>
      </c>
      <c r="B200" s="6">
        <v>144.08975324702001</v>
      </c>
      <c r="C200" s="10">
        <v>151.0316783689174</v>
      </c>
      <c r="D200" s="11">
        <v>148.24844142898058</v>
      </c>
      <c r="E200" s="12">
        <v>149.77229225650251</v>
      </c>
      <c r="F200" s="10">
        <v>162.46389312938436</v>
      </c>
      <c r="G200" s="11">
        <v>165.53345848107023</v>
      </c>
      <c r="H200" s="12">
        <v>162.29199857825026</v>
      </c>
      <c r="I200" s="10">
        <v>159.35098590091079</v>
      </c>
      <c r="J200" s="11">
        <v>139.18135881896012</v>
      </c>
      <c r="K200" s="12">
        <v>151.57220408243506</v>
      </c>
      <c r="L200" s="10">
        <v>128.80262019279888</v>
      </c>
      <c r="M200" s="11">
        <v>105.67236751174566</v>
      </c>
      <c r="N200" s="12">
        <v>124.65738779287594</v>
      </c>
      <c r="O200" s="12">
        <v>151.57220408243506</v>
      </c>
      <c r="P200" s="12">
        <v>162.29199857825026</v>
      </c>
    </row>
    <row r="201" spans="1:16" ht="14.4" x14ac:dyDescent="0.3">
      <c r="A201" s="1">
        <v>43586</v>
      </c>
      <c r="B201" s="6">
        <v>148.10400917668505</v>
      </c>
      <c r="C201" s="10">
        <v>149.24447109360588</v>
      </c>
      <c r="D201" s="11">
        <v>155.52818678732285</v>
      </c>
      <c r="E201" s="12">
        <v>150.13570513146561</v>
      </c>
      <c r="F201" s="10">
        <v>161.42240969225642</v>
      </c>
      <c r="G201" s="11">
        <v>175.95233784030447</v>
      </c>
      <c r="H201" s="12">
        <v>163.47053905098997</v>
      </c>
      <c r="I201" s="10">
        <v>146.82181089606803</v>
      </c>
      <c r="J201" s="11">
        <v>144.60608090602247</v>
      </c>
      <c r="K201" s="12">
        <v>147.22689538432957</v>
      </c>
      <c r="L201" s="10">
        <v>130.53930287680819</v>
      </c>
      <c r="M201" s="11">
        <v>113.20830298730331</v>
      </c>
      <c r="N201" s="12">
        <v>127.73154475829972</v>
      </c>
      <c r="O201" s="12">
        <v>147.22689538432957</v>
      </c>
      <c r="P201" s="12">
        <v>163.47053905098997</v>
      </c>
    </row>
    <row r="202" spans="1:16" ht="14.4" x14ac:dyDescent="0.3">
      <c r="A202" s="1">
        <v>43617</v>
      </c>
      <c r="B202" s="6">
        <v>144.91358676308505</v>
      </c>
      <c r="C202" s="10">
        <v>147.16110531340783</v>
      </c>
      <c r="D202" s="11">
        <v>143.04372288761195</v>
      </c>
      <c r="E202" s="12">
        <v>145.40697006317001</v>
      </c>
      <c r="F202" s="10">
        <v>155.51045485492753</v>
      </c>
      <c r="G202" s="11">
        <v>158.80950462769948</v>
      </c>
      <c r="H202" s="12">
        <v>155.14100721634438</v>
      </c>
      <c r="I202" s="10">
        <v>155.45549546230285</v>
      </c>
      <c r="J202" s="11">
        <v>149.50889830489251</v>
      </c>
      <c r="K202" s="12">
        <v>152.35789915779105</v>
      </c>
      <c r="L202" s="10">
        <v>131.1599342134073</v>
      </c>
      <c r="M202" s="11">
        <v>101.73856877444823</v>
      </c>
      <c r="N202" s="12">
        <v>125.40848828628707</v>
      </c>
      <c r="O202" s="12">
        <v>152.35789915779105</v>
      </c>
      <c r="P202" s="12">
        <v>155.14100721634438</v>
      </c>
    </row>
    <row r="203" spans="1:16" ht="14.4" x14ac:dyDescent="0.3">
      <c r="A203" s="1">
        <v>43647</v>
      </c>
      <c r="B203" s="6">
        <v>148.63112799788726</v>
      </c>
      <c r="C203" s="10">
        <v>161.22871245297475</v>
      </c>
      <c r="D203" s="11">
        <v>160.71232528550027</v>
      </c>
      <c r="E203" s="12">
        <v>160.63753146534964</v>
      </c>
      <c r="F203" s="10">
        <v>170.92017738754507</v>
      </c>
      <c r="G203" s="11">
        <v>179.97985719542547</v>
      </c>
      <c r="H203" s="12">
        <v>171.77868371927283</v>
      </c>
      <c r="I203" s="10">
        <v>173.45073709613618</v>
      </c>
      <c r="J203" s="11">
        <v>156.81752271396979</v>
      </c>
      <c r="K203" s="12">
        <v>167.543639495674</v>
      </c>
      <c r="L203" s="10">
        <v>139.75188742480742</v>
      </c>
      <c r="M203" s="11">
        <v>113.24429295723587</v>
      </c>
      <c r="N203" s="12">
        <v>134.99164393736478</v>
      </c>
      <c r="O203" s="12">
        <v>167.543639495674</v>
      </c>
      <c r="P203" s="12">
        <v>171.77868371927283</v>
      </c>
    </row>
    <row r="204" spans="1:16" ht="14.4" x14ac:dyDescent="0.3">
      <c r="A204" s="1">
        <v>43678</v>
      </c>
      <c r="B204" s="6">
        <v>149.55318489373965</v>
      </c>
      <c r="C204" s="10">
        <v>151.54553181959091</v>
      </c>
      <c r="D204" s="11">
        <v>159.33663742742607</v>
      </c>
      <c r="E204" s="12">
        <v>152.75141430667875</v>
      </c>
      <c r="F204" s="10">
        <v>161.68657891679385</v>
      </c>
      <c r="G204" s="11">
        <v>178.70132670869876</v>
      </c>
      <c r="H204" s="12">
        <v>164.86051664023199</v>
      </c>
      <c r="I204" s="10">
        <v>155.79942399714972</v>
      </c>
      <c r="J204" s="11">
        <v>151.86732017099166</v>
      </c>
      <c r="K204" s="12">
        <v>154.12649493303633</v>
      </c>
      <c r="L204" s="10">
        <v>134.34726777039981</v>
      </c>
      <c r="M204" s="11">
        <v>112.46609423405904</v>
      </c>
      <c r="N204" s="12">
        <v>130.30645509120859</v>
      </c>
      <c r="O204" s="12">
        <v>154.12649493303633</v>
      </c>
      <c r="P204" s="12">
        <v>164.86051664023199</v>
      </c>
    </row>
    <row r="205" spans="1:16" ht="14.4" x14ac:dyDescent="0.3">
      <c r="A205" s="1">
        <v>43709</v>
      </c>
      <c r="B205" s="6">
        <v>147.2070553597124</v>
      </c>
      <c r="C205" s="10">
        <v>155.07836566025381</v>
      </c>
      <c r="D205" s="11">
        <v>155.1699503289673</v>
      </c>
      <c r="E205" s="12">
        <v>154.40649329591594</v>
      </c>
      <c r="F205" s="10">
        <v>167.3339533108562</v>
      </c>
      <c r="G205" s="11">
        <v>175.12653880572844</v>
      </c>
      <c r="H205" s="12">
        <v>168.72558356761189</v>
      </c>
      <c r="I205" s="10">
        <v>150.83098637118653</v>
      </c>
      <c r="J205" s="11">
        <v>141.06995406125824</v>
      </c>
      <c r="K205" s="12">
        <v>148.02800653184582</v>
      </c>
      <c r="L205" s="10">
        <v>133.99854959314763</v>
      </c>
      <c r="M205" s="11">
        <v>113.60274683156157</v>
      </c>
      <c r="N205" s="12">
        <v>130.2378207787109</v>
      </c>
      <c r="O205" s="12">
        <v>148.02800653184582</v>
      </c>
      <c r="P205" s="12">
        <v>168.72558356761189</v>
      </c>
    </row>
    <row r="206" spans="1:16" ht="14.4" x14ac:dyDescent="0.3">
      <c r="A206" s="1">
        <v>43739</v>
      </c>
      <c r="B206" s="6">
        <v>149.83804610559878</v>
      </c>
      <c r="C206" s="10">
        <v>161.76305757066544</v>
      </c>
      <c r="D206" s="11">
        <v>166.36819113097374</v>
      </c>
      <c r="E206" s="12">
        <v>162.28300740929473</v>
      </c>
      <c r="F206" s="10">
        <v>173.92660014574125</v>
      </c>
      <c r="G206" s="11">
        <v>188.26656296334625</v>
      </c>
      <c r="H206" s="12">
        <v>175.86920262683239</v>
      </c>
      <c r="I206" s="10">
        <v>165.79808071326684</v>
      </c>
      <c r="J206" s="11">
        <v>152.34815423030474</v>
      </c>
      <c r="K206" s="12">
        <v>161.6128764250258</v>
      </c>
      <c r="L206" s="10">
        <v>140.304635272935</v>
      </c>
      <c r="M206" s="11">
        <v>119.22548697933658</v>
      </c>
      <c r="N206" s="12">
        <v>136.52914041596787</v>
      </c>
      <c r="O206" s="12">
        <v>161.6128764250258</v>
      </c>
      <c r="P206" s="12">
        <v>175.86920262683239</v>
      </c>
    </row>
    <row r="207" spans="1:16" ht="14.4" x14ac:dyDescent="0.3">
      <c r="A207" s="1">
        <v>43770</v>
      </c>
      <c r="B207" s="6">
        <v>146.46348641832586</v>
      </c>
      <c r="C207" s="10">
        <v>159.43780145151098</v>
      </c>
      <c r="D207" s="11">
        <v>152.16201249662092</v>
      </c>
      <c r="E207" s="12">
        <v>156.98339931844552</v>
      </c>
      <c r="F207" s="10">
        <v>169.74759511939845</v>
      </c>
      <c r="G207" s="11">
        <v>171.8010919866889</v>
      </c>
      <c r="H207" s="12">
        <v>169.32837408803786</v>
      </c>
      <c r="I207" s="10">
        <v>176.11586383908991</v>
      </c>
      <c r="J207" s="11">
        <v>140.22859543773242</v>
      </c>
      <c r="K207" s="12">
        <v>162.44971606504998</v>
      </c>
      <c r="L207" s="10">
        <v>134.9577093778345</v>
      </c>
      <c r="M207" s="11">
        <v>111.93856966002176</v>
      </c>
      <c r="N207" s="12">
        <v>130.75431880200188</v>
      </c>
      <c r="O207" s="12">
        <v>162.44971606504998</v>
      </c>
      <c r="P207" s="12">
        <v>169.32837408803786</v>
      </c>
    </row>
    <row r="208" spans="1:16" ht="14.4" x14ac:dyDescent="0.3">
      <c r="A208" s="1">
        <v>43800</v>
      </c>
      <c r="B208" s="6">
        <v>143.79936745749072</v>
      </c>
      <c r="C208" s="10">
        <v>181.7319258349909</v>
      </c>
      <c r="D208" s="11">
        <v>143.64844189850822</v>
      </c>
      <c r="E208" s="12">
        <v>172.25127041082533</v>
      </c>
      <c r="F208" s="10">
        <v>188.96825789122707</v>
      </c>
      <c r="G208" s="11">
        <v>160.45181684869323</v>
      </c>
      <c r="H208" s="12">
        <v>181.63579812632315</v>
      </c>
      <c r="I208" s="10">
        <v>225.1122387906731</v>
      </c>
      <c r="J208" s="11">
        <v>133.31123100353656</v>
      </c>
      <c r="K208" s="12">
        <v>191.64009965348635</v>
      </c>
      <c r="L208" s="10">
        <v>152.00781053888375</v>
      </c>
      <c r="M208" s="11">
        <v>114.27868447664797</v>
      </c>
      <c r="N208" s="12">
        <v>145.3322451881956</v>
      </c>
      <c r="O208" s="12">
        <v>191.64009965348635</v>
      </c>
      <c r="P208" s="12">
        <v>181.63579812632315</v>
      </c>
    </row>
    <row r="209" spans="1:16" ht="14.4" x14ac:dyDescent="0.3">
      <c r="A209" s="1">
        <v>43831</v>
      </c>
      <c r="B209" s="6">
        <v>145.50422650048907</v>
      </c>
      <c r="C209" s="10">
        <v>179.62518789741645</v>
      </c>
      <c r="D209" s="11">
        <v>144.24030579659814</v>
      </c>
      <c r="E209" s="12">
        <v>171.13326991737316</v>
      </c>
      <c r="F209" s="10">
        <v>181.88251957124038</v>
      </c>
      <c r="G209" s="11">
        <v>159.97604789361921</v>
      </c>
      <c r="H209" s="12">
        <v>176.01262592098877</v>
      </c>
      <c r="I209" s="10">
        <v>238.74529119760035</v>
      </c>
      <c r="J209" s="11">
        <v>150.09882041465286</v>
      </c>
      <c r="K209" s="12">
        <v>206.93706855218463</v>
      </c>
      <c r="L209" s="10">
        <v>146.05971478855295</v>
      </c>
      <c r="M209" s="11">
        <v>114.39509779039653</v>
      </c>
      <c r="N209" s="12">
        <v>140.78444307209298</v>
      </c>
      <c r="O209" s="12">
        <v>206.93706855218463</v>
      </c>
      <c r="P209" s="12">
        <v>176.01262592098877</v>
      </c>
    </row>
    <row r="210" spans="1:16" ht="14.4" x14ac:dyDescent="0.3">
      <c r="A210" s="1">
        <v>43862</v>
      </c>
      <c r="B210" s="6">
        <v>143.79650102097128</v>
      </c>
      <c r="C210" s="10">
        <v>150.62371543855519</v>
      </c>
      <c r="D210" s="11">
        <v>141.29418393607858</v>
      </c>
      <c r="E210" s="12">
        <v>147.92585698744676</v>
      </c>
      <c r="F210" s="10">
        <v>153.99057173420056</v>
      </c>
      <c r="G210" s="11">
        <v>156.10570858862761</v>
      </c>
      <c r="H210" s="12">
        <v>153.84119914257587</v>
      </c>
      <c r="I210" s="10">
        <v>175.17046410819006</v>
      </c>
      <c r="J210" s="11">
        <v>149.29222628634298</v>
      </c>
      <c r="K210" s="12">
        <v>165.83590075794265</v>
      </c>
      <c r="L210" s="10">
        <v>124.84782590093681</v>
      </c>
      <c r="M210" s="11">
        <v>105.53388382853834</v>
      </c>
      <c r="N210" s="12">
        <v>121.636402520218</v>
      </c>
      <c r="O210" s="12">
        <v>165.83590075794265</v>
      </c>
      <c r="P210" s="12">
        <v>153.84119914257587</v>
      </c>
    </row>
    <row r="211" spans="1:16" ht="14.4" x14ac:dyDescent="0.3">
      <c r="A211" s="1">
        <v>43891</v>
      </c>
      <c r="B211" s="6">
        <v>140.69676574088717</v>
      </c>
      <c r="C211" s="10">
        <v>116.45550587953049</v>
      </c>
      <c r="D211" s="11">
        <v>150.9923407768496</v>
      </c>
      <c r="E211" s="12">
        <v>124.34238380106829</v>
      </c>
      <c r="F211" s="10">
        <v>122.15462391769654</v>
      </c>
      <c r="G211" s="11">
        <v>168.8046329626936</v>
      </c>
      <c r="H211" s="12">
        <v>131.74496754846251</v>
      </c>
      <c r="I211" s="10">
        <v>125.63637330876925</v>
      </c>
      <c r="J211" s="11">
        <v>156.17604253802634</v>
      </c>
      <c r="K211" s="12">
        <v>138.38851681940827</v>
      </c>
      <c r="L211" s="10">
        <v>103.43913069804043</v>
      </c>
      <c r="M211" s="11">
        <v>104.43982776782366</v>
      </c>
      <c r="N211" s="12">
        <v>103.71663373061227</v>
      </c>
      <c r="O211" s="12">
        <v>138.38851681940827</v>
      </c>
      <c r="P211" s="12">
        <v>131.74496754846251</v>
      </c>
    </row>
    <row r="212" spans="1:16" ht="14.4" x14ac:dyDescent="0.3">
      <c r="A212" s="1">
        <v>43922</v>
      </c>
      <c r="B212" s="6">
        <v>126.96350560995975</v>
      </c>
      <c r="C212" s="10">
        <v>73.312522008490035</v>
      </c>
      <c r="D212" s="11">
        <v>117.8928258341203</v>
      </c>
      <c r="E212" s="12">
        <v>84.097690316702383</v>
      </c>
      <c r="F212" s="10">
        <v>75.225590332204575</v>
      </c>
      <c r="G212" s="11">
        <v>129.95757864685567</v>
      </c>
      <c r="H212" s="12">
        <v>86.888919066854271</v>
      </c>
      <c r="I212" s="10">
        <v>88.581325400699697</v>
      </c>
      <c r="J212" s="11">
        <v>129.98737831210127</v>
      </c>
      <c r="K212" s="12">
        <v>106.16405064250455</v>
      </c>
      <c r="L212" s="10">
        <v>64.129581639970368</v>
      </c>
      <c r="M212" s="11">
        <v>68.988465914609293</v>
      </c>
      <c r="N212" s="12">
        <v>65.36060538902413</v>
      </c>
      <c r="O212" s="12">
        <v>106.16405064250455</v>
      </c>
      <c r="P212" s="12">
        <v>86.888919066854271</v>
      </c>
    </row>
    <row r="213" spans="1:16" ht="14.4" x14ac:dyDescent="0.3">
      <c r="A213" s="1">
        <v>43952</v>
      </c>
      <c r="B213" s="6">
        <v>132.68458575931118</v>
      </c>
      <c r="C213" s="10">
        <v>88.207753661541233</v>
      </c>
      <c r="D213" s="11">
        <v>132.2681038669763</v>
      </c>
      <c r="E213" s="12">
        <v>98.801962722869945</v>
      </c>
      <c r="F213" s="10">
        <v>89.875611474409922</v>
      </c>
      <c r="G213" s="11">
        <v>145.23684338853349</v>
      </c>
      <c r="H213" s="12">
        <v>101.39095267442592</v>
      </c>
      <c r="I213" s="10">
        <v>116.03404352107431</v>
      </c>
      <c r="J213" s="11">
        <v>145.15476922008398</v>
      </c>
      <c r="K213" s="12">
        <v>129.50365685729892</v>
      </c>
      <c r="L213" s="10">
        <v>75.602525805501202</v>
      </c>
      <c r="M213" s="11">
        <v>82.295350929840254</v>
      </c>
      <c r="N213" s="12">
        <v>77.353787535360823</v>
      </c>
      <c r="O213" s="12">
        <v>129.50365685729892</v>
      </c>
      <c r="P213" s="12">
        <v>101.39095267442592</v>
      </c>
    </row>
    <row r="214" spans="1:16" ht="14.4" x14ac:dyDescent="0.3">
      <c r="A214" s="1">
        <v>43983</v>
      </c>
      <c r="B214" s="6">
        <v>137.04084454961762</v>
      </c>
      <c r="C214" s="10">
        <v>104.17153744831097</v>
      </c>
      <c r="D214" s="11">
        <v>142.65651914536647</v>
      </c>
      <c r="E214" s="12">
        <v>113.23764286794977</v>
      </c>
      <c r="F214" s="10">
        <v>107.96221624536243</v>
      </c>
      <c r="G214" s="11">
        <v>159.17591757031869</v>
      </c>
      <c r="H214" s="12">
        <v>118.32923249509648</v>
      </c>
      <c r="I214" s="10">
        <v>118.69964406160008</v>
      </c>
      <c r="J214" s="11">
        <v>150.16609191767233</v>
      </c>
      <c r="K214" s="12">
        <v>131.19014290038427</v>
      </c>
      <c r="L214" s="10">
        <v>94.918222520167916</v>
      </c>
      <c r="M214" s="11">
        <v>91.63457226809534</v>
      </c>
      <c r="N214" s="12">
        <v>94.410731702116578</v>
      </c>
      <c r="O214" s="12">
        <v>131.19014290038427</v>
      </c>
      <c r="P214" s="12">
        <v>118.32923249509648</v>
      </c>
    </row>
    <row r="215" spans="1:16" ht="14.4" x14ac:dyDescent="0.3">
      <c r="A215" s="1">
        <v>44013</v>
      </c>
      <c r="B215" s="6">
        <v>143.28841944031112</v>
      </c>
      <c r="C215" s="10">
        <v>121.04897163620979</v>
      </c>
      <c r="D215" s="11">
        <v>160.58053490333751</v>
      </c>
      <c r="E215" s="12">
        <v>130.53375225468042</v>
      </c>
      <c r="F215" s="10">
        <v>127.64277080529892</v>
      </c>
      <c r="G215" s="11">
        <v>179.08122630766542</v>
      </c>
      <c r="H215" s="12">
        <v>138.00217129128964</v>
      </c>
      <c r="I215" s="10">
        <v>121.97389651057921</v>
      </c>
      <c r="J215" s="11">
        <v>157.37325504871055</v>
      </c>
      <c r="K215" s="12">
        <v>137.47932836793154</v>
      </c>
      <c r="L215" s="10">
        <v>112.78462029242375</v>
      </c>
      <c r="M215" s="11">
        <v>105.86013482603104</v>
      </c>
      <c r="N215" s="12">
        <v>111.8208843443872</v>
      </c>
      <c r="O215" s="12">
        <v>137.47932836793154</v>
      </c>
      <c r="P215" s="12">
        <v>138.00217129128964</v>
      </c>
    </row>
    <row r="216" spans="1:16" ht="14.4" x14ac:dyDescent="0.3">
      <c r="A216" s="1">
        <v>44044</v>
      </c>
      <c r="B216" s="6">
        <v>145.27398669531271</v>
      </c>
      <c r="C216" s="10">
        <v>129.83576652889619</v>
      </c>
      <c r="D216" s="11">
        <v>159.40084698854403</v>
      </c>
      <c r="E216" s="12">
        <v>136.6143983836013</v>
      </c>
      <c r="F216" s="10">
        <v>135.51675960593013</v>
      </c>
      <c r="G216" s="11">
        <v>177.20631429056152</v>
      </c>
      <c r="H216" s="12">
        <v>144.20383585648568</v>
      </c>
      <c r="I216" s="10">
        <v>137.27603011601761</v>
      </c>
      <c r="J216" s="11">
        <v>154.4792917328129</v>
      </c>
      <c r="K216" s="12">
        <v>144.61380935557713</v>
      </c>
      <c r="L216" s="10">
        <v>123.95475316578015</v>
      </c>
      <c r="M216" s="11">
        <v>106.0693664901067</v>
      </c>
      <c r="N216" s="12">
        <v>120.69572127780228</v>
      </c>
      <c r="O216" s="12">
        <v>144.61380935557713</v>
      </c>
      <c r="P216" s="12">
        <v>144.20383585648568</v>
      </c>
    </row>
    <row r="217" spans="1:16" ht="14.4" x14ac:dyDescent="0.3">
      <c r="A217" s="1">
        <v>44075</v>
      </c>
      <c r="B217" s="6">
        <v>146.31904013717991</v>
      </c>
      <c r="C217" s="10">
        <v>142.56315904742567</v>
      </c>
      <c r="D217" s="11">
        <v>162.95593396718593</v>
      </c>
      <c r="E217" s="12">
        <v>147.03221890108406</v>
      </c>
      <c r="F217" s="10">
        <v>148.87188660629542</v>
      </c>
      <c r="G217" s="11">
        <v>182.49441910570445</v>
      </c>
      <c r="H217" s="12">
        <v>155.93764829279621</v>
      </c>
      <c r="I217" s="10">
        <v>156.71917417771422</v>
      </c>
      <c r="J217" s="11">
        <v>155.04207097657073</v>
      </c>
      <c r="K217" s="12">
        <v>157.41292234572566</v>
      </c>
      <c r="L217" s="10">
        <v>132.94779158656181</v>
      </c>
      <c r="M217" s="11">
        <v>113.84778261888215</v>
      </c>
      <c r="N217" s="12">
        <v>129.44310909257396</v>
      </c>
      <c r="O217" s="12">
        <v>157.41292234572566</v>
      </c>
      <c r="P217" s="12">
        <v>155.93764829279621</v>
      </c>
    </row>
    <row r="218" spans="1:16" ht="14.4" x14ac:dyDescent="0.3">
      <c r="A218" s="1">
        <v>44105</v>
      </c>
      <c r="B218" s="6">
        <v>148.38183584598684</v>
      </c>
      <c r="C218" s="10">
        <v>155.41274703265378</v>
      </c>
      <c r="D218" s="11">
        <v>167.63799713731771</v>
      </c>
      <c r="E218" s="12">
        <v>157.86608003376031</v>
      </c>
      <c r="F218" s="10">
        <v>161.94663251950811</v>
      </c>
      <c r="G218" s="11">
        <v>187.96589318627093</v>
      </c>
      <c r="H218" s="12">
        <v>166.5200738111057</v>
      </c>
      <c r="I218" s="10">
        <v>177.95949561005008</v>
      </c>
      <c r="J218" s="11">
        <v>157.81006739891441</v>
      </c>
      <c r="K218" s="12">
        <v>171.02279793030434</v>
      </c>
      <c r="L218" s="10">
        <v>138.81388095952988</v>
      </c>
      <c r="M218" s="11">
        <v>114.31630669100439</v>
      </c>
      <c r="N218" s="12">
        <v>134.335771471084</v>
      </c>
      <c r="O218" s="12">
        <v>171.02279793030434</v>
      </c>
      <c r="P218" s="12">
        <v>166.5200738111057</v>
      </c>
    </row>
    <row r="219" spans="1:16" customFormat="1" ht="14.4" x14ac:dyDescent="0.3">
      <c r="A219" s="1">
        <v>44136</v>
      </c>
      <c r="B219" s="6">
        <v>145.81042377583017</v>
      </c>
      <c r="C219" s="10">
        <v>148.16357463397048</v>
      </c>
      <c r="D219" s="11">
        <v>159.02816302466928</v>
      </c>
      <c r="E219" s="12">
        <v>150.31935211606705</v>
      </c>
      <c r="F219" s="10">
        <v>154.3734098844312</v>
      </c>
      <c r="G219" s="11">
        <v>179.01653186307851</v>
      </c>
      <c r="H219" s="12">
        <v>158.95596858153684</v>
      </c>
      <c r="I219" s="10">
        <v>165.58395825234294</v>
      </c>
      <c r="J219" s="11">
        <v>149.15451909139406</v>
      </c>
      <c r="K219" s="12">
        <v>160.1396327025906</v>
      </c>
      <c r="L219" s="10">
        <v>131.14252429725607</v>
      </c>
      <c r="M219" s="11">
        <v>111.63514427051142</v>
      </c>
      <c r="N219" s="12">
        <v>127.64089825475537</v>
      </c>
      <c r="O219" s="12">
        <v>160.1396327025906</v>
      </c>
      <c r="P219" s="12">
        <v>158.95596858153684</v>
      </c>
    </row>
    <row r="220" spans="1:16" ht="14.4" x14ac:dyDescent="0.3">
      <c r="A220" s="1">
        <v>44166</v>
      </c>
      <c r="B220" s="6">
        <v>145.25789741287576</v>
      </c>
      <c r="C220" s="10">
        <v>166.6926513684358</v>
      </c>
      <c r="D220" s="11">
        <v>155.54248908027137</v>
      </c>
      <c r="E220" s="12">
        <v>164.04433332614653</v>
      </c>
      <c r="F220" s="10">
        <v>171.37443158966781</v>
      </c>
      <c r="G220" s="11">
        <v>174.08982902071321</v>
      </c>
      <c r="H220" s="12">
        <v>171.04554072725739</v>
      </c>
      <c r="I220" s="10">
        <v>202.4033651180635</v>
      </c>
      <c r="J220" s="11">
        <v>146.18500493170808</v>
      </c>
      <c r="K220" s="12">
        <v>183.38449627290089</v>
      </c>
      <c r="L220" s="10">
        <v>140.342419240228</v>
      </c>
      <c r="M220" s="11">
        <v>113.42529826791559</v>
      </c>
      <c r="N220" s="12">
        <v>135.76507038540217</v>
      </c>
      <c r="O220" s="12">
        <v>183.38449627290089</v>
      </c>
      <c r="P220" s="12">
        <v>171.04554072725739</v>
      </c>
    </row>
    <row r="221" spans="1:16" ht="14.4" x14ac:dyDescent="0.3">
      <c r="A221" s="1">
        <v>44197</v>
      </c>
      <c r="B221" s="6">
        <v>145.27625137503463</v>
      </c>
      <c r="C221" s="10">
        <v>158.3307607753091</v>
      </c>
      <c r="D221" s="11">
        <v>147.47472030538296</v>
      </c>
      <c r="E221" s="12">
        <v>156.02995392182217</v>
      </c>
      <c r="F221" s="10">
        <v>158.19308422564291</v>
      </c>
      <c r="G221" s="11">
        <v>163.45911884136476</v>
      </c>
      <c r="H221" s="12">
        <v>158.45757812453016</v>
      </c>
      <c r="I221" s="10">
        <v>197.83828319724611</v>
      </c>
      <c r="J221" s="11">
        <v>153.89630279500227</v>
      </c>
      <c r="K221" s="12">
        <v>183.03970634434708</v>
      </c>
      <c r="L221" s="10">
        <v>136.45978740777952</v>
      </c>
      <c r="M221" s="11">
        <v>108.43428691966902</v>
      </c>
      <c r="N221" s="12">
        <v>131.82815459417202</v>
      </c>
      <c r="O221" s="12">
        <v>183.03970634434708</v>
      </c>
      <c r="P221" s="12">
        <v>158.45757812453016</v>
      </c>
    </row>
    <row r="222" spans="1:16" ht="14.4" x14ac:dyDescent="0.3">
      <c r="A222" s="1">
        <v>44228</v>
      </c>
      <c r="B222" s="6">
        <v>143.87229138630786</v>
      </c>
      <c r="C222" s="10">
        <v>134.10963490866189</v>
      </c>
      <c r="D222" s="11">
        <v>147.53134321612913</v>
      </c>
      <c r="E222" s="12">
        <v>137.23495580635509</v>
      </c>
      <c r="F222" s="10">
        <v>135.98390449759069</v>
      </c>
      <c r="G222" s="11">
        <v>163.62626139186708</v>
      </c>
      <c r="H222" s="12">
        <v>141.52371763908641</v>
      </c>
      <c r="I222" s="10">
        <v>155.78541394497751</v>
      </c>
      <c r="J222" s="11">
        <v>149.53250101288759</v>
      </c>
      <c r="K222" s="12">
        <v>154.35235379985227</v>
      </c>
      <c r="L222" s="10">
        <v>115.38951258584289</v>
      </c>
      <c r="M222" s="11">
        <v>102.1423521188939</v>
      </c>
      <c r="N222" s="12">
        <v>113.29910404211935</v>
      </c>
      <c r="O222" s="12">
        <v>154.35235379985227</v>
      </c>
      <c r="P222" s="12">
        <v>141.52371763908641</v>
      </c>
    </row>
    <row r="223" spans="1:16" ht="14.4" x14ac:dyDescent="0.3">
      <c r="A223" s="1">
        <v>44256</v>
      </c>
      <c r="B223" s="6">
        <v>146.66245265423478</v>
      </c>
      <c r="C223" s="10">
        <v>116.56532709178902</v>
      </c>
      <c r="D223" s="11">
        <v>168.45138856433297</v>
      </c>
      <c r="E223" s="12">
        <v>128.80595734996967</v>
      </c>
      <c r="F223" s="10">
        <v>119.24660524207192</v>
      </c>
      <c r="G223" s="11">
        <v>185.83200947220521</v>
      </c>
      <c r="H223" s="12">
        <v>133.26316762006348</v>
      </c>
      <c r="I223" s="10">
        <v>116.69909789807225</v>
      </c>
      <c r="J223" s="11">
        <v>176.77076971494546</v>
      </c>
      <c r="K223" s="12">
        <v>141.80194207442645</v>
      </c>
      <c r="L223" s="10">
        <v>118.49063415479739</v>
      </c>
      <c r="M223" s="11">
        <v>115.03845887549909</v>
      </c>
      <c r="N223" s="12">
        <v>117.9012324792228</v>
      </c>
      <c r="O223" s="12">
        <v>141.80194207442645</v>
      </c>
      <c r="P223" s="12">
        <v>133.26316762006348</v>
      </c>
    </row>
    <row r="224" spans="1:16" ht="14.4" x14ac:dyDescent="0.3">
      <c r="A224" s="1">
        <v>44287</v>
      </c>
      <c r="B224" s="6">
        <v>144.7549663830236</v>
      </c>
      <c r="C224" s="10">
        <v>115.59464191308611</v>
      </c>
      <c r="D224" s="11">
        <v>154.31429907787577</v>
      </c>
      <c r="E224" s="12">
        <v>124.76642426993131</v>
      </c>
      <c r="F224" s="10">
        <v>119.22350338477155</v>
      </c>
      <c r="G224" s="11">
        <v>170.29387994337299</v>
      </c>
      <c r="H224" s="12">
        <v>129.8506141496496</v>
      </c>
      <c r="I224" s="10">
        <v>135.00785907927391</v>
      </c>
      <c r="J224" s="11">
        <v>156.06343742330156</v>
      </c>
      <c r="K224" s="12">
        <v>144.29815288253326</v>
      </c>
      <c r="L224" s="10">
        <v>108.24045782645652</v>
      </c>
      <c r="M224" s="11">
        <v>95.082897867953847</v>
      </c>
      <c r="N224" s="12">
        <v>106.0206193786463</v>
      </c>
      <c r="O224" s="12">
        <v>144.29815288253326</v>
      </c>
      <c r="P224" s="12">
        <v>129.8506141496496</v>
      </c>
    </row>
    <row r="225" spans="1:16" ht="14.4" x14ac:dyDescent="0.3">
      <c r="A225" s="1">
        <v>44317</v>
      </c>
      <c r="B225" s="6">
        <v>149.30872910433962</v>
      </c>
      <c r="C225" s="10">
        <v>134.93321064504207</v>
      </c>
      <c r="D225" s="11">
        <v>163.35224864724515</v>
      </c>
      <c r="E225" s="12">
        <v>141.41265460335424</v>
      </c>
      <c r="F225" s="10">
        <v>140.84200754318024</v>
      </c>
      <c r="G225" s="11">
        <v>180.17042801682402</v>
      </c>
      <c r="H225" s="12">
        <v>148.4783000991321</v>
      </c>
      <c r="I225" s="10">
        <v>147.88868512512758</v>
      </c>
      <c r="J225" s="11">
        <v>165.36052349046093</v>
      </c>
      <c r="K225" s="12">
        <v>156.68924678245489</v>
      </c>
      <c r="L225" s="10">
        <v>126.7708120634982</v>
      </c>
      <c r="M225" s="11">
        <v>108.21292757287125</v>
      </c>
      <c r="N225" s="12">
        <v>123.69543148098447</v>
      </c>
      <c r="O225" s="12">
        <v>156.68924678245489</v>
      </c>
      <c r="P225" s="12">
        <v>148.4783000991321</v>
      </c>
    </row>
    <row r="226" spans="1:16" ht="14.4" x14ac:dyDescent="0.3">
      <c r="A226" s="1">
        <v>44348</v>
      </c>
      <c r="B226" s="6">
        <v>149.57151973269868</v>
      </c>
      <c r="C226" s="10">
        <v>132.42172212376946</v>
      </c>
      <c r="D226" s="11">
        <v>158.63851766808301</v>
      </c>
      <c r="E226" s="12">
        <v>138.29331125129971</v>
      </c>
      <c r="F226" s="10">
        <v>136.65953904056715</v>
      </c>
      <c r="G226" s="11">
        <v>176.32565003633857</v>
      </c>
      <c r="H226" s="12">
        <v>144.31867042278193</v>
      </c>
      <c r="I226" s="10">
        <v>142.51089349850182</v>
      </c>
      <c r="J226" s="11">
        <v>164.48075842693999</v>
      </c>
      <c r="K226" s="12">
        <v>150.98464668468614</v>
      </c>
      <c r="L226" s="10">
        <v>126.34194244816231</v>
      </c>
      <c r="M226" s="11">
        <v>106.0456074237738</v>
      </c>
      <c r="N226" s="12">
        <v>122.43434977476946</v>
      </c>
      <c r="O226" s="12">
        <v>150.98464668468614</v>
      </c>
      <c r="P226" s="12">
        <v>144.31867042278193</v>
      </c>
    </row>
    <row r="227" spans="1:16" ht="14.4" x14ac:dyDescent="0.3">
      <c r="A227" s="1">
        <v>44378</v>
      </c>
      <c r="B227" s="6">
        <v>151.97238481049087</v>
      </c>
      <c r="C227" s="10">
        <v>150.31676754107542</v>
      </c>
      <c r="D227" s="11">
        <v>166.55342118916047</v>
      </c>
      <c r="E227" s="12">
        <v>153.92368575274625</v>
      </c>
      <c r="F227" s="10">
        <v>157.47626855115772</v>
      </c>
      <c r="G227" s="11">
        <v>181.99973421856254</v>
      </c>
      <c r="H227" s="12">
        <v>161.78632005903091</v>
      </c>
      <c r="I227" s="10">
        <v>164.14120301617351</v>
      </c>
      <c r="J227" s="11">
        <v>166.24682755446557</v>
      </c>
      <c r="K227" s="12">
        <v>166.00067459099594</v>
      </c>
      <c r="L227" s="10">
        <v>137.7459987246697</v>
      </c>
      <c r="M227" s="11">
        <v>112.42661567101554</v>
      </c>
      <c r="N227" s="12">
        <v>133.21475380698425</v>
      </c>
      <c r="O227" s="12">
        <v>166.00067459099594</v>
      </c>
      <c r="P227" s="12">
        <v>161.78632005903091</v>
      </c>
    </row>
    <row r="228" spans="1:16" ht="14.4" x14ac:dyDescent="0.3">
      <c r="A228" s="1">
        <v>44409</v>
      </c>
      <c r="B228" s="6">
        <v>151.18580315063244</v>
      </c>
      <c r="C228" s="10">
        <v>144.36246869380687</v>
      </c>
      <c r="D228" s="11">
        <v>167.83207967615365</v>
      </c>
      <c r="E228" s="12">
        <v>149.53924973181708</v>
      </c>
      <c r="F228" s="10">
        <v>151.09254680374897</v>
      </c>
      <c r="G228" s="11">
        <v>185.09911734668938</v>
      </c>
      <c r="H228" s="12">
        <v>158.03706023869677</v>
      </c>
      <c r="I228" s="10">
        <v>156.27582225364281</v>
      </c>
      <c r="J228" s="11">
        <v>162.88822190114783</v>
      </c>
      <c r="K228" s="12">
        <v>159.09858578690358</v>
      </c>
      <c r="L228" s="10">
        <v>134.23077949727912</v>
      </c>
      <c r="M228" s="11">
        <v>112.24142595179094</v>
      </c>
      <c r="N228" s="12">
        <v>130.16756683957709</v>
      </c>
      <c r="O228" s="12">
        <v>159.09858578690358</v>
      </c>
      <c r="P228" s="12">
        <v>158.03706023869677</v>
      </c>
    </row>
    <row r="229" spans="1:16" ht="14.4" x14ac:dyDescent="0.3">
      <c r="A229" s="1">
        <v>44440</v>
      </c>
      <c r="B229" s="6">
        <v>149.47568994365531</v>
      </c>
      <c r="C229" s="10">
        <v>146.67093247222735</v>
      </c>
      <c r="D229" s="11">
        <v>161.9667605305807</v>
      </c>
      <c r="E229" s="12">
        <v>149.84495057412238</v>
      </c>
      <c r="F229" s="10">
        <v>153.32720981677431</v>
      </c>
      <c r="G229" s="11">
        <v>180.32521681653219</v>
      </c>
      <c r="H229" s="12">
        <v>158.9382625531812</v>
      </c>
      <c r="I229" s="10">
        <v>161.57220563519442</v>
      </c>
      <c r="J229" s="11">
        <v>152.99398400196941</v>
      </c>
      <c r="K229" s="12">
        <v>159.36962849074624</v>
      </c>
      <c r="L229" s="10">
        <v>135.96651241186669</v>
      </c>
      <c r="M229" s="11">
        <v>115.76950964169696</v>
      </c>
      <c r="N229" s="12">
        <v>132.24995021331739</v>
      </c>
      <c r="O229" s="12">
        <v>159.36962849074624</v>
      </c>
      <c r="P229" s="12">
        <v>158.9382625531812</v>
      </c>
    </row>
    <row r="230" spans="1:16" ht="14.4" x14ac:dyDescent="0.3">
      <c r="A230" s="1">
        <v>44470</v>
      </c>
      <c r="B230" s="6">
        <v>148.64405878987051</v>
      </c>
      <c r="C230" s="10">
        <v>152.00076512516472</v>
      </c>
      <c r="D230" s="11">
        <v>164.13468566896537</v>
      </c>
      <c r="E230" s="12">
        <v>154.44458477403364</v>
      </c>
      <c r="F230" s="10">
        <v>158.46979839884116</v>
      </c>
      <c r="G230" s="11">
        <v>180.67134440454149</v>
      </c>
      <c r="H230" s="12">
        <v>162.23373546421999</v>
      </c>
      <c r="I230" s="10">
        <v>166.86165894155931</v>
      </c>
      <c r="J230" s="11">
        <v>160.26556658074441</v>
      </c>
      <c r="K230" s="12">
        <v>165.61920732953334</v>
      </c>
      <c r="L230" s="10">
        <v>138.01078105946087</v>
      </c>
      <c r="M230" s="11">
        <v>112.9812333483124</v>
      </c>
      <c r="N230" s="12">
        <v>133.42120301157939</v>
      </c>
      <c r="O230" s="12">
        <v>165.61920732953334</v>
      </c>
      <c r="P230" s="12">
        <v>162.23373546421999</v>
      </c>
    </row>
    <row r="231" spans="1:16" ht="14.4" x14ac:dyDescent="0.3">
      <c r="A231" s="1">
        <v>44501</v>
      </c>
      <c r="B231" s="6">
        <v>148.17775247788194</v>
      </c>
      <c r="C231" s="10">
        <v>150.86131759899376</v>
      </c>
      <c r="D231" s="11">
        <v>158.74864818804426</v>
      </c>
      <c r="E231" s="12">
        <v>152.25714622168343</v>
      </c>
      <c r="F231" s="10">
        <v>158.30167258319395</v>
      </c>
      <c r="G231" s="11">
        <v>177.49643854481536</v>
      </c>
      <c r="H231" s="12">
        <v>161.67673559971993</v>
      </c>
      <c r="I231" s="10">
        <v>159.49174330370181</v>
      </c>
      <c r="J231" s="11">
        <v>145.54074512190064</v>
      </c>
      <c r="K231" s="12">
        <v>155.04925870334014</v>
      </c>
      <c r="L231" s="10">
        <v>134.2564221055373</v>
      </c>
      <c r="M231" s="11">
        <v>114.13123219336349</v>
      </c>
      <c r="N231" s="12">
        <v>130.64014824058367</v>
      </c>
      <c r="O231" s="12">
        <v>155.04925870334014</v>
      </c>
      <c r="P231" s="12">
        <v>161.67673559971993</v>
      </c>
    </row>
    <row r="232" spans="1:16" ht="14.4" x14ac:dyDescent="0.3">
      <c r="C232" s="10">
        <v>175.54180960138075</v>
      </c>
      <c r="D232" s="11">
        <v>158.13733686911959</v>
      </c>
      <c r="E232" s="12">
        <v>171.31293901452818</v>
      </c>
      <c r="F232" s="10">
        <v>181.09345693140153</v>
      </c>
      <c r="G232" s="11">
        <v>175.72106491834964</v>
      </c>
      <c r="H232" s="12">
        <v>178.92292062547102</v>
      </c>
      <c r="I232" s="10">
        <v>215.29010838881874</v>
      </c>
      <c r="J232" s="11">
        <v>147.81866221859559</v>
      </c>
      <c r="K232" s="12">
        <v>191.83110975787596</v>
      </c>
      <c r="L232" s="10">
        <v>150.86604112623777</v>
      </c>
      <c r="M232" s="11">
        <v>117.4108007122792</v>
      </c>
      <c r="N232" s="12">
        <v>145.04002724206259</v>
      </c>
      <c r="O232" s="12">
        <v>191.83110975787596</v>
      </c>
      <c r="P232" s="12">
        <v>178.92292062547102</v>
      </c>
    </row>
  </sheetData>
  <conditionalFormatting sqref="C1:N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RLS_BRL</vt:lpstr>
      <vt:lpstr>COMP</vt:lpstr>
      <vt:lpstr>RLS_BRP</vt:lpstr>
      <vt:lpstr>RLS_SPT</vt:lpstr>
      <vt:lpstr>RLM_BRL_BRP</vt:lpstr>
      <vt:lpstr>RLM_SPP_SPT</vt:lpstr>
      <vt:lpstr>RLM_RJT_PRT_SPT</vt:lpstr>
      <vt:lpstr>RLM_BR(TD)_SP(TD)</vt:lpstr>
      <vt:lpstr>PM-Itaú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DiogenesJusto</cp:lastModifiedBy>
  <dcterms:created xsi:type="dcterms:W3CDTF">2014-12-12T16:53:48Z</dcterms:created>
  <dcterms:modified xsi:type="dcterms:W3CDTF">2022-01-28T02:01:57Z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