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50" windowHeight="957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<sst xmlns="http://schemas.openxmlformats.org/spreadsheetml/2006/main" count="568" uniqueCount="92">
  <si>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</si>
  <si>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</si>
  <si>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</si>
  <si>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</si>
  <si>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</si>
  <si>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</si>
  <si>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</si>
  <si>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</si>
  <si>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</si>
  <si>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Max(H2:H10)</t>
  </si>
  <si>
    <t>Min(H2:H10)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</si>
  <si>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</si>
  <si>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</si>
  <si>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</si>
  <si>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</si>
  <si>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</si>
  <si>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</si>
  <si>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</si>
  <si>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</si>
  <si>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</si>
  <si>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</si>
  <si>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</si>
  <si>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</si>
  <si>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</si>
  <si>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</si>
  <si>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</si>
  <si>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</si>
  <si>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</si>
  <si>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</si>
  <si>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</si>
  <si>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</si>
  <si>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</si>
  <si>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</si>
  <si>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</si>
  <si>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</si>
  <si>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</si>
  <si>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</si>
  <si>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IF(H2&gt;0,t,f)</t>
  </si>
  <si>
    <t>IFS(F2=A,A,a,F3=B,B,b)</t>
  </si>
  <si>
    <t>LEN(B2)</t>
  </si>
  <si>
    <t>Can be used to see difference between 100s and thousands. Can find bad Social Security numbers if they're 10 digits instead of 9</t>
  </si>
  <si>
    <t>Email</t>
  </si>
  <si>
    <t>Left(E2,3)</t>
  </si>
  <si>
    <t>Right(C2,1)</t>
  </si>
  <si>
    <t>Right(Year)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</si>
  <si>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</si>
  <si>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</si>
  <si>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</si>
  <si>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</si>
  <si>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</si>
  <si>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</si>
  <si>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</si>
  <si>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</si>
  <si>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</si>
  <si>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</si>
  <si>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</si>
  <si>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</si>
  <si>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</si>
  <si>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</si>
  <si>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</si>
  <si>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</si>
  <si>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</si>
  <si>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</si>
  <si>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</si>
  <si>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</si>
  <si>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</si>
  <si>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</si>
  <si>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</si>
  <si>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</si>
  <si>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</si>
  <si>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</si>
  <si>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</si>
  <si>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</si>
  <si>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</si>
  <si>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</si>
  <si>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</si>
  <si>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</si>
  <si>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</si>
  <si>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with 1 instance</t>
  </si>
  <si>
    <t>with 2 instances</t>
  </si>
  <si>
    <t>with NO instances</t>
  </si>
  <si>
    <t>SUBSTITUTE(H2,"/","-",1)</t>
  </si>
  <si>
    <t>SUBSTITUTE(H2,"/","-",2)</t>
  </si>
  <si>
    <t>SUBSTITUTE(H2,"/","-")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</si>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</sst>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;@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4" sqref="K4"/>
    </sheetView>
  </sheetViews>
  <sheetFormatPr defaultColWidth="13.6666666666667" defaultRowHeight="14.25"/>
  <cols>
    <col min="1" max="1" width="10.775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 s="9">
        <f>MAX(H2:H10)</f>
        <v>37933</v>
      </c>
      <c r="K2" s="9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 s="10">
        <f>MAX(G2:G10)</f>
        <v>65000</v>
      </c>
      <c r="K3" s="10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I15" sqref="I15"/>
    </sheetView>
  </sheetViews>
  <sheetFormatPr defaultColWidth="13.6666666666667" defaultRowHeight="14.25"/>
  <cols>
    <col min="1" max="1" width="10.775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87</v>
      </c>
      <c r="K1" t="s">
        <v>88</v>
      </c>
      <c r="L1" t="s">
        <v>89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abSelected="1" workbookViewId="0">
      <selection activeCell="I15" sqref="I15"/>
    </sheetView>
  </sheetViews>
  <sheetFormatPr defaultColWidth="9" defaultRowHeight="14.25"/>
  <cols>
    <col min="1" max="1" width="15.3416666666667" customWidth="1"/>
    <col min="2" max="3" width="13.8416666666667" customWidth="1"/>
    <col min="4" max="4" width="8.50833333333333" customWidth="1"/>
    <col min="5" max="5" width="11.3416666666667" customWidth="1"/>
    <col min="6" max="6" width="22.0083333333333" customWidth="1"/>
    <col min="7" max="7" width="10.175" customWidth="1"/>
    <col min="8" max="8" width="13.3416666666667" style="1" customWidth="1"/>
    <col min="9" max="9" width="14.3416666666667" style="1" customWidth="1"/>
    <col min="10" max="10" width="9.84166666666667" customWidth="1"/>
    <col min="11" max="11" width="21.0083333333333" customWidth="1"/>
  </cols>
  <sheetData>
    <row r="1" ht="22.5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90</v>
      </c>
      <c r="K1" s="2" t="s">
        <v>91</v>
      </c>
    </row>
    <row r="2" ht="22.5" customHeight="1" spans="1:11">
      <c r="A2" s="5">
        <v>1001</v>
      </c>
      <c r="B2" s="6" t="s">
        <v>11</v>
      </c>
      <c r="C2" s="6" t="s">
        <v>12</v>
      </c>
      <c r="D2" s="5">
        <v>30</v>
      </c>
      <c r="E2" s="6" t="s">
        <v>13</v>
      </c>
      <c r="F2" s="6" t="s">
        <v>14</v>
      </c>
      <c r="G2" s="7">
        <v>45000</v>
      </c>
      <c r="H2" s="8">
        <v>37197</v>
      </c>
      <c r="I2" s="8">
        <v>42253</v>
      </c>
      <c r="J2" s="5">
        <f>_xlfn.DAYS(I2,H2)</f>
        <v>5056</v>
      </c>
      <c r="K2" s="5">
        <f>NETWORKDAYS(H2,I2)</f>
        <v>3611</v>
      </c>
    </row>
    <row r="3" ht="22.5" customHeight="1" spans="1:11">
      <c r="A3" s="5">
        <v>1002</v>
      </c>
      <c r="B3" s="6" t="s">
        <v>15</v>
      </c>
      <c r="C3" s="6" t="s">
        <v>16</v>
      </c>
      <c r="D3" s="5">
        <v>30</v>
      </c>
      <c r="E3" s="6" t="s">
        <v>17</v>
      </c>
      <c r="F3" s="6" t="s">
        <v>18</v>
      </c>
      <c r="G3" s="7">
        <v>36000</v>
      </c>
      <c r="H3" s="8">
        <v>36467</v>
      </c>
      <c r="I3" s="8">
        <v>42287</v>
      </c>
      <c r="J3" s="5">
        <f t="shared" ref="J3:J10" si="0">_xlfn.DAYS(I3,H3)</f>
        <v>5820</v>
      </c>
      <c r="K3" s="5">
        <f t="shared" ref="K3:K10" si="1">NETWORKDAYS(H3,I3)</f>
        <v>4158</v>
      </c>
    </row>
    <row r="4" ht="22.5" customHeight="1" spans="1:11">
      <c r="A4" s="5">
        <v>1003</v>
      </c>
      <c r="B4" s="6" t="s">
        <v>19</v>
      </c>
      <c r="C4" s="6" t="s">
        <v>20</v>
      </c>
      <c r="D4" s="5">
        <v>29</v>
      </c>
      <c r="E4" s="6" t="s">
        <v>13</v>
      </c>
      <c r="F4" s="6" t="s">
        <v>14</v>
      </c>
      <c r="G4" s="7">
        <v>63000</v>
      </c>
      <c r="H4" s="8">
        <v>36711</v>
      </c>
      <c r="I4" s="8">
        <v>42996</v>
      </c>
      <c r="J4" s="5">
        <f t="shared" si="0"/>
        <v>6285</v>
      </c>
      <c r="K4" s="5">
        <f t="shared" si="1"/>
        <v>4490</v>
      </c>
    </row>
    <row r="5" ht="22.5" customHeight="1" spans="1:11">
      <c r="A5" s="5">
        <v>1004</v>
      </c>
      <c r="B5" s="6" t="s">
        <v>21</v>
      </c>
      <c r="C5" s="6" t="s">
        <v>22</v>
      </c>
      <c r="D5" s="5">
        <v>31</v>
      </c>
      <c r="E5" s="6" t="s">
        <v>17</v>
      </c>
      <c r="F5" s="6" t="s">
        <v>23</v>
      </c>
      <c r="G5" s="7">
        <v>47000</v>
      </c>
      <c r="H5" s="8">
        <v>36530</v>
      </c>
      <c r="I5" s="8">
        <v>42075</v>
      </c>
      <c r="J5" s="5">
        <f t="shared" si="0"/>
        <v>5545</v>
      </c>
      <c r="K5" s="5">
        <f t="shared" si="1"/>
        <v>3962</v>
      </c>
    </row>
    <row r="6" ht="22.5" customHeight="1" spans="1:11">
      <c r="A6" s="5">
        <v>1005</v>
      </c>
      <c r="B6" s="6" t="s">
        <v>24</v>
      </c>
      <c r="C6" s="6" t="s">
        <v>25</v>
      </c>
      <c r="D6" s="5">
        <v>32</v>
      </c>
      <c r="E6" s="6" t="s">
        <v>13</v>
      </c>
      <c r="F6" s="6" t="s">
        <v>26</v>
      </c>
      <c r="G6" s="7">
        <v>50000</v>
      </c>
      <c r="H6" s="8">
        <v>37017</v>
      </c>
      <c r="I6" s="8">
        <v>42977</v>
      </c>
      <c r="J6" s="5">
        <f t="shared" si="0"/>
        <v>5960</v>
      </c>
      <c r="K6" s="5">
        <f t="shared" si="1"/>
        <v>4258</v>
      </c>
    </row>
    <row r="7" ht="22.5" customHeight="1" spans="1:11">
      <c r="A7" s="5">
        <v>1006</v>
      </c>
      <c r="B7" s="6" t="s">
        <v>27</v>
      </c>
      <c r="C7" s="6" t="s">
        <v>28</v>
      </c>
      <c r="D7" s="5">
        <v>35</v>
      </c>
      <c r="E7" s="6" t="s">
        <v>13</v>
      </c>
      <c r="F7" s="6" t="s">
        <v>29</v>
      </c>
      <c r="G7" s="7">
        <v>65000</v>
      </c>
      <c r="H7" s="8">
        <v>37017</v>
      </c>
      <c r="I7" s="8">
        <v>41528</v>
      </c>
      <c r="J7" s="5">
        <f t="shared" si="0"/>
        <v>4511</v>
      </c>
      <c r="K7" s="5">
        <f t="shared" si="1"/>
        <v>3223</v>
      </c>
    </row>
    <row r="8" ht="22.5" customHeight="1" spans="1:11">
      <c r="A8" s="5">
        <v>1007</v>
      </c>
      <c r="B8" s="6" t="s">
        <v>30</v>
      </c>
      <c r="C8" s="6" t="s">
        <v>31</v>
      </c>
      <c r="D8" s="5">
        <v>32</v>
      </c>
      <c r="E8" s="6" t="s">
        <v>17</v>
      </c>
      <c r="F8" s="6" t="s">
        <v>32</v>
      </c>
      <c r="G8" s="7">
        <v>41000</v>
      </c>
      <c r="H8" s="8">
        <v>37568</v>
      </c>
      <c r="I8" s="8">
        <v>41528</v>
      </c>
      <c r="J8" s="5">
        <f t="shared" si="0"/>
        <v>3960</v>
      </c>
      <c r="K8" s="5">
        <f t="shared" si="1"/>
        <v>2829</v>
      </c>
    </row>
    <row r="9" ht="22.5" customHeight="1" spans="1:11">
      <c r="A9" s="5">
        <v>1008</v>
      </c>
      <c r="B9" s="6" t="s">
        <v>33</v>
      </c>
      <c r="C9" s="6" t="s">
        <v>34</v>
      </c>
      <c r="D9" s="5">
        <v>38</v>
      </c>
      <c r="E9" s="6" t="s">
        <v>13</v>
      </c>
      <c r="F9" s="6" t="s">
        <v>14</v>
      </c>
      <c r="G9" s="7">
        <v>48000</v>
      </c>
      <c r="H9" s="8">
        <v>37416</v>
      </c>
      <c r="I9" s="8">
        <v>42116</v>
      </c>
      <c r="J9" s="5">
        <f t="shared" si="0"/>
        <v>4700</v>
      </c>
      <c r="K9" s="5">
        <f t="shared" si="1"/>
        <v>3358</v>
      </c>
    </row>
    <row r="10" ht="22.5" customHeight="1" spans="1:11">
      <c r="A10" s="5">
        <v>1009</v>
      </c>
      <c r="B10" s="6" t="s">
        <v>35</v>
      </c>
      <c r="C10" s="6" t="s">
        <v>36</v>
      </c>
      <c r="D10" s="5">
        <v>31</v>
      </c>
      <c r="E10" s="6" t="s">
        <v>13</v>
      </c>
      <c r="F10" s="6" t="s">
        <v>23</v>
      </c>
      <c r="G10" s="7">
        <v>42000</v>
      </c>
      <c r="H10" s="8">
        <v>37660</v>
      </c>
      <c r="I10" s="8">
        <v>42116</v>
      </c>
      <c r="J10" s="5">
        <f t="shared" si="0"/>
        <v>4456</v>
      </c>
      <c r="K10" s="5">
        <f t="shared" si="1"/>
        <v>3183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J16" sqref="J16"/>
    </sheetView>
  </sheetViews>
  <sheetFormatPr defaultColWidth="13.6666666666667" defaultRowHeight="14.25"/>
  <cols>
    <col min="1" max="1" width="10.775" customWidth="1"/>
    <col min="4" max="4" width="7.66666666666667" customWidth="1"/>
    <col min="11" max="11" width="18.88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 t="str">
        <f>IF(D2:D10&gt;30,"Old","Young")</f>
        <v>Young</v>
      </c>
      <c r="K2" t="str">
        <f>_xlfn.IFS(F2:F10="Salesman","Salse",F2:F10="HR","Fire immediately",F2:F10="Regional Manager","Give Christmas Bonus")</f>
        <v>Salse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 t="str">
        <f t="shared" ref="J3:J10" si="0">IF(D3:D11&gt;30,"Old","Young")</f>
        <v>Young</v>
      </c>
      <c r="K3" t="e">
        <f t="shared" ref="K3:K10" si="1">_xlfn.IFS(F3:F11="Salesman","Salse",F3:F11="HR","Fire immediately",F3:F11="Regional Manager","Give Christmas 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  <c r="J4" t="str">
        <f t="shared" si="0"/>
        <v>Young</v>
      </c>
      <c r="K4" t="str">
        <f t="shared" si="1"/>
        <v>Salse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  <c r="J5" t="str">
        <f t="shared" si="0"/>
        <v>Old</v>
      </c>
      <c r="K5" t="e">
        <f t="shared" si="1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  <c r="J6" t="str">
        <f t="shared" si="0"/>
        <v>Old</v>
      </c>
      <c r="K6" t="str">
        <f t="shared" si="1"/>
        <v>Fire immediately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  <c r="J7" t="str">
        <f t="shared" si="0"/>
        <v>Old</v>
      </c>
      <c r="K7" t="str">
        <f t="shared" si="1"/>
        <v>Give Christmas Bonus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  <c r="J9" t="str">
        <f t="shared" si="0"/>
        <v>Old</v>
      </c>
      <c r="K9" t="str">
        <f t="shared" si="1"/>
        <v>Salse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topLeftCell="B1" workbookViewId="0">
      <selection activeCell="J11" sqref="J11"/>
    </sheetView>
  </sheetViews>
  <sheetFormatPr defaultColWidth="10.8833333333333" defaultRowHeight="14.25"/>
  <cols>
    <col min="1" max="1" width="10.7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>
        <f>LEN(C2:C10)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>
        <f t="shared" ref="J3:J10" si="0">LEN(C3:C11)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0"/>
  <sheetViews>
    <sheetView topLeftCell="C1" workbookViewId="0">
      <selection activeCell="M1" sqref="M1"/>
    </sheetView>
  </sheetViews>
  <sheetFormatPr defaultColWidth="14.5583333333333" defaultRowHeight="14.25"/>
  <cols>
    <col min="4" max="4" width="8" customWidth="1"/>
    <col min="10" max="10" width="32.333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44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1" t="s">
        <v>45</v>
      </c>
      <c r="I2" s="11" t="s">
        <v>46</v>
      </c>
      <c r="J2" s="9" t="s">
        <v>47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1" t="s">
        <v>48</v>
      </c>
      <c r="I3" s="11" t="s">
        <v>49</v>
      </c>
      <c r="J3" s="9" t="s">
        <v>50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1" t="s">
        <v>51</v>
      </c>
      <c r="I4" s="11" t="s">
        <v>52</v>
      </c>
      <c r="J4" s="9" t="s">
        <v>53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1" t="s">
        <v>54</v>
      </c>
      <c r="I5" s="11" t="s">
        <v>55</v>
      </c>
      <c r="J5" s="9" t="s">
        <v>56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1" t="s">
        <v>57</v>
      </c>
      <c r="I6" s="11" t="s">
        <v>58</v>
      </c>
      <c r="J6" s="9" t="s">
        <v>59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1" t="s">
        <v>57</v>
      </c>
      <c r="I7" s="11" t="s">
        <v>60</v>
      </c>
      <c r="J7" s="9" t="s">
        <v>61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1" t="s">
        <v>62</v>
      </c>
      <c r="I8" s="11" t="s">
        <v>60</v>
      </c>
      <c r="J8" s="9" t="s">
        <v>63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1" t="s">
        <v>64</v>
      </c>
      <c r="I9" s="11" t="s">
        <v>65</v>
      </c>
      <c r="J9" s="9" t="s">
        <v>66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1" t="s">
        <v>67</v>
      </c>
      <c r="I10" s="11" t="s">
        <v>65</v>
      </c>
      <c r="J10" s="9" t="s">
        <v>68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3"/>
  <sheetViews>
    <sheetView workbookViewId="0">
      <selection activeCell="J11" sqref="J11"/>
    </sheetView>
  </sheetViews>
  <sheetFormatPr defaultColWidth="13.6666666666667" defaultRowHeight="14.25"/>
  <cols>
    <col min="1" max="1" width="10.775" customWidth="1"/>
    <col min="4" max="4" width="7.6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 t="str">
        <f>TEXT(H2:H10,"dd/mm/yyyy")</f>
        <v>02/11/2001</v>
      </c>
      <c r="K2" s="11"/>
      <c r="L2" t="str">
        <f t="shared" ref="L2:L10" si="0">TEXT(J2:J10,"dd/mm/yyyy")</f>
        <v>02/11/2001</v>
      </c>
      <c r="M2" t="str">
        <f>RIGHT(L2:L10,4)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 t="str">
        <f t="shared" ref="J3:J10" si="1">TEXT(H3:H11,"dd/mm/yyyy")</f>
        <v>03/10/1999</v>
      </c>
      <c r="K3" s="11"/>
      <c r="L3" t="str">
        <f t="shared" si="0"/>
        <v>03/10/1999</v>
      </c>
      <c r="M3" t="str">
        <f t="shared" ref="M3:M10" si="2">RIGHT(L3:L11,4)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  <c r="J4" t="str">
        <f t="shared" si="1"/>
        <v>04/07/2000</v>
      </c>
      <c r="K4" s="11"/>
      <c r="L4" t="str">
        <f t="shared" si="0"/>
        <v>04/07/2000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  <c r="J5" t="str">
        <f t="shared" si="1"/>
        <v>05/01/2000</v>
      </c>
      <c r="K5" s="11"/>
      <c r="L5" t="str">
        <f t="shared" si="0"/>
        <v>05/01/2000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  <c r="J6" t="str">
        <f t="shared" si="1"/>
        <v>06/05/2001</v>
      </c>
      <c r="K6" s="11"/>
      <c r="L6" t="str">
        <f t="shared" si="0"/>
        <v>06/05/2001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  <c r="J7" t="str">
        <f t="shared" si="1"/>
        <v>07/12/1995</v>
      </c>
      <c r="K7" s="11"/>
      <c r="L7" t="str">
        <f t="shared" si="0"/>
        <v>07/12/1995</v>
      </c>
      <c r="M7" t="str">
        <f t="shared" si="2"/>
        <v>1995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  <c r="J8" t="str">
        <f t="shared" si="1"/>
        <v>08/11/2003</v>
      </c>
      <c r="K8" s="11"/>
      <c r="L8" t="str">
        <f t="shared" si="0"/>
        <v>08/11/2003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  <c r="J9" t="str">
        <f t="shared" si="1"/>
        <v>09/06/2002</v>
      </c>
      <c r="K9" s="11"/>
      <c r="L9" t="str">
        <f t="shared" si="0"/>
        <v>09/06/2002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  <c r="J10" t="str">
        <f t="shared" si="1"/>
        <v>10/08/2003</v>
      </c>
      <c r="K10" s="11"/>
      <c r="L10" t="str">
        <f t="shared" si="0"/>
        <v>10/08/2003</v>
      </c>
      <c r="M10" t="str">
        <f t="shared" si="2"/>
        <v>2003</v>
      </c>
    </row>
    <row r="12" spans="8:8">
      <c r="H12" s="9"/>
    </row>
    <row r="13" spans="8:8">
      <c r="H13" s="1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I14" sqref="I14"/>
    </sheetView>
  </sheetViews>
  <sheetFormatPr defaultColWidth="13.6666666666667" defaultRowHeight="14.25"/>
  <cols>
    <col min="1" max="1" width="10.775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70</v>
      </c>
      <c r="K1" t="s">
        <v>71</v>
      </c>
    </row>
    <row r="2" spans="1:10">
      <c r="A2">
        <v>1001</v>
      </c>
      <c r="B2" s="11" t="s">
        <v>11</v>
      </c>
      <c r="C2" s="11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 t="str">
        <f>TRIM(C2:C10)</f>
        <v>Halpert</v>
      </c>
    </row>
    <row r="3" spans="1:10">
      <c r="A3">
        <v>1002</v>
      </c>
      <c r="B3" s="11" t="s">
        <v>15</v>
      </c>
      <c r="C3" s="11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 t="str">
        <f t="shared" ref="J3:J10" si="0">TRIM(C3:C11)</f>
        <v>Beasley</v>
      </c>
    </row>
    <row r="4" spans="1:10">
      <c r="A4">
        <v>1003</v>
      </c>
      <c r="B4" s="11" t="s">
        <v>19</v>
      </c>
      <c r="C4" s="11" t="s">
        <v>72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  <c r="J4" t="str">
        <f t="shared" si="0"/>
        <v>Schrute</v>
      </c>
    </row>
    <row r="5" spans="1:10">
      <c r="A5">
        <v>1004</v>
      </c>
      <c r="B5" s="11" t="s">
        <v>21</v>
      </c>
      <c r="C5" s="11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  <c r="J5" t="str">
        <f t="shared" si="0"/>
        <v>Martin</v>
      </c>
    </row>
    <row r="6" spans="1:10">
      <c r="A6">
        <v>1005</v>
      </c>
      <c r="B6" s="11" t="s">
        <v>24</v>
      </c>
      <c r="C6" s="11" t="s">
        <v>73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  <c r="J6" t="str">
        <f t="shared" si="0"/>
        <v>Flenderson</v>
      </c>
    </row>
    <row r="7" spans="1:10">
      <c r="A7">
        <v>1006</v>
      </c>
      <c r="B7" s="11" t="s">
        <v>27</v>
      </c>
      <c r="C7" s="11" t="s">
        <v>74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  <c r="J7" t="str">
        <f t="shared" si="0"/>
        <v>Scott</v>
      </c>
    </row>
    <row r="8" spans="1:10">
      <c r="A8">
        <v>1007</v>
      </c>
      <c r="B8" s="11" t="s">
        <v>30</v>
      </c>
      <c r="C8" s="11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  <c r="J8" t="str">
        <f t="shared" si="0"/>
        <v>Palmer</v>
      </c>
    </row>
    <row r="9" spans="1:10">
      <c r="A9">
        <v>1008</v>
      </c>
      <c r="B9" s="11" t="s">
        <v>33</v>
      </c>
      <c r="C9" s="11" t="s">
        <v>75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  <c r="J9" t="str">
        <f t="shared" si="0"/>
        <v>Hudson</v>
      </c>
    </row>
    <row r="10" spans="1:10">
      <c r="A10">
        <v>1009</v>
      </c>
      <c r="B10" s="11" t="s">
        <v>35</v>
      </c>
      <c r="C10" s="11" t="s">
        <v>76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  <c r="J10" t="str">
        <f t="shared" si="0"/>
        <v>Malone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2"/>
  <sheetViews>
    <sheetView workbookViewId="0">
      <selection activeCell="N4" sqref="N4"/>
    </sheetView>
  </sheetViews>
  <sheetFormatPr defaultColWidth="9" defaultRowHeight="14.25"/>
  <cols>
    <col min="2" max="2" width="10.4416666666667" customWidth="1"/>
    <col min="3" max="5" width="10.6666666666667" customWidth="1"/>
    <col min="6" max="6" width="16.5583333333333" customWidth="1"/>
    <col min="8" max="8" width="14.2166666666667" customWidth="1"/>
    <col min="9" max="9" width="14.775" customWidth="1"/>
    <col min="10" max="10" width="22" customWidth="1"/>
    <col min="11" max="11" width="24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  <c r="J10" t="str">
        <f t="shared" si="0"/>
        <v>Kevin Malone</v>
      </c>
      <c r="K10" t="str">
        <f t="shared" si="1"/>
        <v>Kevin.Malone@gmail.com</v>
      </c>
    </row>
    <row r="11" spans="8:8">
      <c r="H11" t="str">
        <f t="shared" ref="H3:H12" si="2">CONCATENATE(B11," ",C11)</f>
        <v> </v>
      </c>
    </row>
    <row r="12" spans="8:8">
      <c r="H12" t="str">
        <f t="shared" si="2"/>
        <v> 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L14" sqref="L14"/>
    </sheetView>
  </sheetViews>
  <sheetFormatPr defaultColWidth="13.6666666666667" defaultRowHeight="14.25"/>
  <cols>
    <col min="1" max="1" width="10.775" customWidth="1"/>
    <col min="4" max="4" width="7.66666666666667" customWidth="1"/>
    <col min="7" max="7" width="13.6666666666667" style="10"/>
    <col min="12" max="12" width="24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78</v>
      </c>
      <c r="K1" t="s">
        <v>79</v>
      </c>
      <c r="L1" t="s">
        <v>80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0">
        <v>45000</v>
      </c>
      <c r="H2" s="11" t="s">
        <v>45</v>
      </c>
      <c r="I2" s="11" t="s">
        <v>46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0">
        <v>36000</v>
      </c>
      <c r="H3" s="11" t="s">
        <v>48</v>
      </c>
      <c r="I3" s="11" t="s">
        <v>49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0">
        <v>63000</v>
      </c>
      <c r="H4" s="11" t="s">
        <v>51</v>
      </c>
      <c r="I4" s="11" t="s">
        <v>52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0">
        <v>47000</v>
      </c>
      <c r="H5" s="11" t="s">
        <v>54</v>
      </c>
      <c r="I5" s="11" t="s">
        <v>55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0">
        <v>50000</v>
      </c>
      <c r="H6" s="11" t="s">
        <v>57</v>
      </c>
      <c r="I6" s="11" t="s">
        <v>58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0">
        <v>65000</v>
      </c>
      <c r="H7" s="11" t="s">
        <v>57</v>
      </c>
      <c r="I7" s="11" t="s">
        <v>60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0">
        <v>41000</v>
      </c>
      <c r="H8" s="11" t="s">
        <v>62</v>
      </c>
      <c r="I8" s="11" t="s">
        <v>60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0">
        <v>48000</v>
      </c>
      <c r="H9" s="11" t="s">
        <v>64</v>
      </c>
      <c r="I9" s="11" t="s">
        <v>65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0">
        <v>42000</v>
      </c>
      <c r="H10" s="11" t="s">
        <v>67</v>
      </c>
      <c r="I10" s="11" t="s">
        <v>65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1" spans="10:12">
      <c r="J11" t="s">
        <v>81</v>
      </c>
      <c r="K11" t="s">
        <v>82</v>
      </c>
      <c r="L11" t="s">
        <v>83</v>
      </c>
    </row>
    <row r="12" spans="8:9">
      <c r="H12" s="11"/>
      <c r="I12" s="11"/>
    </row>
    <row r="13" spans="8:9">
      <c r="H13" s="11"/>
      <c r="I13" s="11"/>
    </row>
    <row r="14" spans="8:9">
      <c r="H14" s="11"/>
      <c r="I14" s="11"/>
    </row>
    <row r="15" spans="8:9">
      <c r="H15" s="11"/>
      <c r="I15" s="11"/>
    </row>
    <row r="16" spans="8:9">
      <c r="H16" s="11"/>
      <c r="I16" s="11"/>
    </row>
    <row r="17" spans="8:9">
      <c r="H17" s="11"/>
      <c r="I17" s="11"/>
    </row>
    <row r="18" spans="8:9">
      <c r="H18" s="11"/>
      <c r="I18" s="11"/>
    </row>
    <row r="19" spans="8:9">
      <c r="H19" s="11"/>
      <c r="I19" s="11"/>
    </row>
    <row r="20" spans="8:9">
      <c r="H20" s="11"/>
      <c r="I20" s="1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J3" sqref="J3"/>
    </sheetView>
  </sheetViews>
  <sheetFormatPr defaultColWidth="1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84</v>
      </c>
      <c r="K1" t="s">
        <v>85</v>
      </c>
      <c r="L1" t="s">
        <v>86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9">
        <v>37197</v>
      </c>
      <c r="I2" s="9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9">
        <v>36436</v>
      </c>
      <c r="I3" s="9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9">
        <v>36711</v>
      </c>
      <c r="I4" s="9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9">
        <v>36530</v>
      </c>
      <c r="I5" s="9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9">
        <v>37017</v>
      </c>
      <c r="I6" s="9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9">
        <v>35040</v>
      </c>
      <c r="I7" s="9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9">
        <v>37933</v>
      </c>
      <c r="I8" s="9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9">
        <v>37416</v>
      </c>
      <c r="I9" s="9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9">
        <v>37843</v>
      </c>
      <c r="I10" s="9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</cp:lastModifiedBy>
  <dcterms:created xsi:type="dcterms:W3CDTF">2021-12-16T14:18:00Z</dcterms:created>
  <dcterms:modified xsi:type="dcterms:W3CDTF">2023-12-04T09:21:23Z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268BBC49FAF6440FA04908BF176C66AB_13</vt:lpwstr>
  </property>
  <property fmtid="{D5CDD505-2E9C-101B-9397-08002B2CF9AE}" pid="3" name="KSOProductBuildVer">
    <vt:lpwstr>2052-12.1.0.15712</vt:lpwstr>
  </property>
</Properties>
</file>