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yth\Desktop\d\"/>
    </mc:Choice>
  </mc:AlternateContent>
  <xr:revisionPtr revIDLastSave="0" documentId="13_ncr:1_{439A690A-2D15-43D7-A8BA-1FC8A7954B20}" xr6:coauthVersionLast="47" xr6:coauthVersionMax="47" xr10:uidLastSave="{00000000-0000-0000-0000-000000000000}"/>
  <bookViews>
    <workbookView xWindow="-110" yWindow="-110" windowWidth="19420" windowHeight="10300" activeTab="2" xr2:uid="{C474D880-2BA0-4FE8-9CA6-57E48042428E}"/>
  </bookViews>
  <sheets>
    <sheet name="Trials Info" sheetId="3" r:id="rId1"/>
    <sheet name="Raw Data" sheetId="2" r:id="rId2"/>
    <sheet name="Cleaned Data" sheetId="4" r:id="rId3"/>
  </sheets>
  <definedNames>
    <definedName name="_xlnm._FilterDatabase" localSheetId="2" hidden="1">'Cleaned Data'!$A$1:$K$61</definedName>
    <definedName name="_xlnm._FilterDatabase" localSheetId="1" hidden="1">'Raw Data'!$A$1:$F$39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4" l="1"/>
  <c r="J64" i="4"/>
  <c r="K64" i="4"/>
  <c r="H64" i="4"/>
  <c r="I63" i="4"/>
  <c r="J63" i="4"/>
  <c r="K63" i="4"/>
  <c r="H63" i="4"/>
  <c r="F153" i="2"/>
  <c r="E153" i="2"/>
  <c r="F152" i="2"/>
  <c r="E152" i="2"/>
  <c r="F147" i="2"/>
  <c r="F148" i="2"/>
  <c r="E148" i="2"/>
  <c r="E147" i="2"/>
  <c r="E141" i="2"/>
  <c r="F133" i="2"/>
  <c r="E133" i="2"/>
  <c r="F128" i="2"/>
  <c r="F129" i="2"/>
  <c r="E129" i="2"/>
  <c r="E128" i="2"/>
  <c r="F122" i="2"/>
  <c r="F123" i="2"/>
  <c r="E123" i="2"/>
  <c r="E122" i="2"/>
  <c r="F120" i="2"/>
  <c r="E120" i="2"/>
  <c r="F119" i="2"/>
  <c r="E119" i="2"/>
  <c r="F117" i="2"/>
  <c r="E117" i="2"/>
  <c r="F115" i="2"/>
  <c r="E115" i="2"/>
  <c r="F114" i="2"/>
  <c r="E114" i="2"/>
  <c r="F112" i="2"/>
  <c r="E112" i="2"/>
  <c r="F108" i="2"/>
  <c r="F109" i="2"/>
  <c r="E109" i="2"/>
  <c r="E108" i="2"/>
  <c r="F106" i="2"/>
  <c r="E106" i="2"/>
  <c r="F105" i="2"/>
  <c r="E105" i="2"/>
  <c r="F101" i="2"/>
  <c r="F102" i="2"/>
  <c r="E102" i="2"/>
  <c r="E101" i="2"/>
  <c r="F98" i="2"/>
  <c r="F99" i="2"/>
  <c r="E99" i="2"/>
  <c r="E98" i="2"/>
  <c r="F95" i="2"/>
  <c r="E95" i="2"/>
  <c r="F94" i="2"/>
  <c r="E94" i="2"/>
  <c r="F92" i="2"/>
  <c r="E92" i="2"/>
  <c r="F91" i="2"/>
  <c r="E91" i="2"/>
  <c r="F90" i="2"/>
  <c r="E90" i="2"/>
  <c r="F88" i="2"/>
  <c r="E88" i="2"/>
  <c r="F87" i="2"/>
  <c r="F85" i="2"/>
  <c r="E85" i="2"/>
  <c r="F84" i="2"/>
  <c r="E84" i="2"/>
  <c r="F81" i="2"/>
  <c r="F82" i="2"/>
  <c r="E82" i="2"/>
  <c r="E81" i="2"/>
  <c r="F79" i="2"/>
  <c r="E79" i="2"/>
  <c r="F77" i="2"/>
  <c r="E77" i="2"/>
  <c r="F76" i="2"/>
  <c r="E76" i="2"/>
  <c r="F74" i="2"/>
  <c r="E74" i="2"/>
  <c r="E73" i="2"/>
  <c r="F73" i="2" s="1"/>
  <c r="F71" i="2"/>
  <c r="E71" i="2"/>
  <c r="F69" i="2"/>
  <c r="E69" i="2"/>
  <c r="E67" i="2"/>
  <c r="F67" i="2" s="1"/>
  <c r="F66" i="2"/>
  <c r="E66" i="2"/>
  <c r="F64" i="2"/>
  <c r="E64" i="2"/>
  <c r="F60" i="2"/>
  <c r="E60" i="2"/>
  <c r="F59" i="2"/>
  <c r="F57" i="2"/>
  <c r="E57" i="2"/>
  <c r="F56" i="2"/>
  <c r="E56" i="2"/>
  <c r="E55" i="2"/>
  <c r="F55" i="2" s="1"/>
  <c r="E53" i="2"/>
  <c r="F53" i="2" s="1"/>
  <c r="F52" i="2"/>
  <c r="E52" i="2"/>
  <c r="F50" i="2"/>
  <c r="E50" i="2"/>
  <c r="F48" i="2"/>
  <c r="E48" i="2"/>
  <c r="E47" i="2"/>
  <c r="F47" i="2" s="1"/>
  <c r="F45" i="2"/>
  <c r="E45" i="2"/>
  <c r="F42" i="2"/>
  <c r="E42" i="2"/>
  <c r="F41" i="2"/>
  <c r="E41" i="2"/>
  <c r="E26" i="2"/>
  <c r="F26" i="2" s="1"/>
  <c r="E39" i="2"/>
  <c r="F39" i="2" s="1"/>
  <c r="E37" i="2"/>
  <c r="F37" i="2" s="1"/>
  <c r="E35" i="2"/>
  <c r="F35" i="2" s="1"/>
  <c r="E32" i="2"/>
  <c r="F32" i="2" s="1"/>
  <c r="E31" i="2"/>
  <c r="F31" i="2" s="1"/>
  <c r="F16" i="2"/>
  <c r="E29" i="2"/>
  <c r="F29" i="2" s="1"/>
  <c r="E28" i="2"/>
  <c r="F28" i="2" s="1"/>
  <c r="E22" i="2"/>
  <c r="F22" i="2" s="1"/>
  <c r="E21" i="2"/>
  <c r="F21" i="2" s="1"/>
  <c r="E20" i="2"/>
  <c r="F20" i="2" s="1"/>
  <c r="E24" i="2"/>
  <c r="F24" i="2" s="1"/>
  <c r="E13" i="2"/>
  <c r="F13" i="2" s="1"/>
  <c r="E10" i="2" l="1"/>
  <c r="F10" i="2" s="1"/>
  <c r="E15" i="2" l="1"/>
  <c r="F15" i="2" s="1"/>
  <c r="E12" i="2"/>
  <c r="F12" i="2" s="1"/>
  <c r="E4" i="2"/>
  <c r="F4" i="2" s="1"/>
  <c r="E3" i="2"/>
  <c r="F3" i="2" s="1"/>
</calcChain>
</file>

<file path=xl/sharedStrings.xml><?xml version="1.0" encoding="utf-8"?>
<sst xmlns="http://schemas.openxmlformats.org/spreadsheetml/2006/main" count="847" uniqueCount="101">
  <si>
    <t>Date</t>
  </si>
  <si>
    <t>English</t>
  </si>
  <si>
    <t>Vietnamese</t>
  </si>
  <si>
    <t>Parakeet</t>
  </si>
  <si>
    <t>Trial</t>
  </si>
  <si>
    <t>Playlist</t>
  </si>
  <si>
    <t>Time</t>
  </si>
  <si>
    <t>Site</t>
  </si>
  <si>
    <t>Stimuli</t>
  </si>
  <si>
    <t>Looking</t>
  </si>
  <si>
    <t>Walk away</t>
  </si>
  <si>
    <t>Fly away</t>
  </si>
  <si>
    <t>Interactions Conspecifics</t>
  </si>
  <si>
    <t>E1</t>
  </si>
  <si>
    <t>V1</t>
  </si>
  <si>
    <t>P1</t>
  </si>
  <si>
    <t>V2</t>
  </si>
  <si>
    <t>E2</t>
  </si>
  <si>
    <t>P2</t>
  </si>
  <si>
    <t>V3</t>
  </si>
  <si>
    <t>same site used twice in one day when new crows arrived after the first trial</t>
  </si>
  <si>
    <t>Description</t>
  </si>
  <si>
    <t>Below closest to path</t>
  </si>
  <si>
    <t>Below middle</t>
  </si>
  <si>
    <t>Below furthest to path</t>
  </si>
  <si>
    <t>Right Middle</t>
  </si>
  <si>
    <t>Right Side</t>
  </si>
  <si>
    <t>Left in the front</t>
  </si>
  <si>
    <t>Left in the back</t>
  </si>
  <si>
    <t>Behaviour</t>
  </si>
  <si>
    <t>Time Point in s</t>
  </si>
  <si>
    <t>start</t>
  </si>
  <si>
    <t>look</t>
  </si>
  <si>
    <t>hop</t>
  </si>
  <si>
    <t>Time Lag to Start</t>
  </si>
  <si>
    <t>Y</t>
  </si>
  <si>
    <t>N</t>
  </si>
  <si>
    <t>flies away</t>
  </si>
  <si>
    <t>Group Size (heterospecifics)</t>
  </si>
  <si>
    <t>Group Size (conspecifics)</t>
  </si>
  <si>
    <t>N/A</t>
  </si>
  <si>
    <t>Interactions heterospecifics</t>
  </si>
  <si>
    <t>Foraging resumed</t>
  </si>
  <si>
    <t>foraging</t>
  </si>
  <si>
    <t>10.10</t>
  </si>
  <si>
    <t>E3</t>
  </si>
  <si>
    <t>P3</t>
  </si>
  <si>
    <t>10.24</t>
  </si>
  <si>
    <t>12.25</t>
  </si>
  <si>
    <t>11.11</t>
  </si>
  <si>
    <t>11.23</t>
  </si>
  <si>
    <t>V4</t>
  </si>
  <si>
    <t>E4</t>
  </si>
  <si>
    <t>P4</t>
  </si>
  <si>
    <t>V5</t>
  </si>
  <si>
    <t>E5</t>
  </si>
  <si>
    <t>P5</t>
  </si>
  <si>
    <t>walks away</t>
  </si>
  <si>
    <t>Corrected time -0.5</t>
  </si>
  <si>
    <t>9.50</t>
  </si>
  <si>
    <t>10.53</t>
  </si>
  <si>
    <t>10.50</t>
  </si>
  <si>
    <t>10.45</t>
  </si>
  <si>
    <t>11.22</t>
  </si>
  <si>
    <t>11.27</t>
  </si>
  <si>
    <t>9.59</t>
  </si>
  <si>
    <t>10.03</t>
  </si>
  <si>
    <t>did not record</t>
  </si>
  <si>
    <t>11.02</t>
  </si>
  <si>
    <t>11.07</t>
  </si>
  <si>
    <t>11.19</t>
  </si>
  <si>
    <t>10.22</t>
  </si>
  <si>
    <t>10.27</t>
  </si>
  <si>
    <t>10.57</t>
  </si>
  <si>
    <t>11.01</t>
  </si>
  <si>
    <t>11.43</t>
  </si>
  <si>
    <t>11.47</t>
  </si>
  <si>
    <t>Timelag first response</t>
  </si>
  <si>
    <t>10.16</t>
  </si>
  <si>
    <t>10.20</t>
  </si>
  <si>
    <t>11.03</t>
  </si>
  <si>
    <t>11.06</t>
  </si>
  <si>
    <t>11.08</t>
  </si>
  <si>
    <t>10.13</t>
  </si>
  <si>
    <t>10.55</t>
  </si>
  <si>
    <t>11.05</t>
  </si>
  <si>
    <t>10.09</t>
  </si>
  <si>
    <t>10.51</t>
  </si>
  <si>
    <t>10.52</t>
  </si>
  <si>
    <t>10.56</t>
  </si>
  <si>
    <t>10.25</t>
  </si>
  <si>
    <t>Discarded because of dog</t>
  </si>
  <si>
    <t>11.37</t>
  </si>
  <si>
    <t>10.38</t>
  </si>
  <si>
    <t>10.42</t>
  </si>
  <si>
    <t>10.47</t>
  </si>
  <si>
    <t>9.51</t>
  </si>
  <si>
    <t>9.55</t>
  </si>
  <si>
    <t>10.31</t>
  </si>
  <si>
    <t>11.26</t>
  </si>
  <si>
    <t>11.28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</si>
</sst>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2" xfId="0" applyNumberFormat="1" applyFont="1" applyBorder="1"/>
    <xf numFmtId="0" fontId="0" fillId="3" borderId="4" xfId="0" applyFill="1" applyBorder="1"/>
    <xf numFmtId="0" fontId="0" fillId="0" borderId="4" xfId="0" applyBorder="1"/>
    <xf numFmtId="0" fontId="0" fillId="0" borderId="5" xfId="0" applyFont="1" applyFill="1" applyBorder="1"/>
    <xf numFmtId="0" fontId="1" fillId="2" borderId="0" xfId="0" applyFont="1" applyFill="1" applyBorder="1"/>
    <xf numFmtId="0" fontId="0" fillId="0" borderId="4" xfId="0" applyFont="1" applyBorder="1"/>
    <xf numFmtId="0" fontId="0" fillId="0" borderId="4" xfId="0" applyFont="1" applyBorder="1" applyAlignment="1">
      <alignment horizontal="righ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49" fontId="1" fillId="2" borderId="2" xfId="0" applyNumberFormat="1" applyFont="1" applyFill="1" applyBorder="1"/>
    <xf numFmtId="49" fontId="0" fillId="0" borderId="2" xfId="0" applyNumberFormat="1" applyFont="1" applyBorder="1"/>
    <xf numFmtId="49" fontId="0" fillId="0" borderId="0" xfId="0" applyNumberFormat="1"/>
    <xf numFmtId="49" fontId="0" fillId="0" borderId="2" xfId="0" applyNumberFormat="1" applyFont="1" applyBorder="1" applyAlignment="1">
      <alignment horizontal="left"/>
    </xf>
    <xf numFmtId="0" fontId="0" fillId="0" borderId="0" xfId="0" applyFont="1" applyFill="1" applyBorder="1"/>
    <xf numFmtId="0" fontId="0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69850</xdr:colOff>
      <xdr:row>2</xdr:row>
      <xdr:rowOff>139700</xdr:rowOff>
    </xdr:from>
    <xdr:to>
      <xdr:col>8</xdr:col>
      <xdr:colOff>260350</xdr:colOff>
      <xdr:row>13</xdr:row>
      <xdr:rowOff>181635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53063D9-3CEF-4F5D-A95A-27E0AC0EA9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388" t="11611" r="16253"/>
        <a:stretch/>
      </xdr:blipFill>
      <xdr:spPr bwMode="auto">
        <a:xfrm>
          <a:off x="4641850" y="508000"/>
          <a:ext cx="1714500" cy="206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3818-808B-451D-B907-011DADFB2521}">
  <dimension ref="A1:K63"/>
  <sheetViews>
    <sheetView workbookViewId="0">
      <selection activeCell="F3" sqref="F3"/>
    </sheetView>
  </sheetViews>
  <sheetFormatPr defaultColWidth="10.90625" defaultRowHeight="14.5" x14ac:dyDescent="0.35"/>
  <cols>
    <col min="3" max="3" width="10.90625" style="18"/>
    <col min="11" max="11" width="19.54296875" bestFit="1" customWidth="1"/>
  </cols>
  <sheetData>
    <row r="1" spans="1:11" x14ac:dyDescent="0.35">
      <c r="A1" s="1" t="s">
        <v>4</v>
      </c>
      <c r="B1" s="2" t="s">
        <v>0</v>
      </c>
      <c r="C1" s="16" t="s">
        <v>6</v>
      </c>
      <c r="D1" s="2" t="s">
        <v>5</v>
      </c>
      <c r="E1" s="3" t="s">
        <v>7</v>
      </c>
    </row>
    <row r="2" spans="1:11" x14ac:dyDescent="0.35">
      <c r="A2" s="4">
        <v>1</v>
      </c>
      <c r="B2" s="7">
        <v>44189</v>
      </c>
      <c r="C2" s="17">
        <v>14.05</v>
      </c>
      <c r="D2" s="5" t="s">
        <v>14</v>
      </c>
      <c r="E2" s="6">
        <v>7</v>
      </c>
      <c r="F2" t="s">
        <v>20</v>
      </c>
    </row>
    <row r="3" spans="1:11" x14ac:dyDescent="0.35">
      <c r="A3" s="4">
        <v>2</v>
      </c>
      <c r="B3" s="7">
        <v>44189</v>
      </c>
      <c r="C3" s="17">
        <v>14.05</v>
      </c>
      <c r="D3" s="5" t="s">
        <v>13</v>
      </c>
      <c r="E3" s="6">
        <v>7</v>
      </c>
    </row>
    <row r="4" spans="1:11" x14ac:dyDescent="0.35">
      <c r="A4" s="4">
        <v>3</v>
      </c>
      <c r="B4" s="7">
        <v>44190</v>
      </c>
      <c r="C4" s="17">
        <v>12.48</v>
      </c>
      <c r="D4" s="5" t="s">
        <v>15</v>
      </c>
      <c r="E4" s="6">
        <v>5</v>
      </c>
      <c r="J4" s="8" t="s">
        <v>7</v>
      </c>
      <c r="K4" s="8" t="s">
        <v>21</v>
      </c>
    </row>
    <row r="5" spans="1:11" x14ac:dyDescent="0.35">
      <c r="A5" s="4">
        <v>4</v>
      </c>
      <c r="B5" s="7">
        <v>44205</v>
      </c>
      <c r="C5" s="17" t="s">
        <v>44</v>
      </c>
      <c r="D5" s="5" t="s">
        <v>16</v>
      </c>
      <c r="E5" s="10">
        <v>1</v>
      </c>
      <c r="J5" s="9">
        <v>1</v>
      </c>
      <c r="K5" s="9" t="s">
        <v>22</v>
      </c>
    </row>
    <row r="6" spans="1:11" x14ac:dyDescent="0.35">
      <c r="A6" s="4">
        <v>5</v>
      </c>
      <c r="B6" s="7">
        <v>44205</v>
      </c>
      <c r="C6" s="17">
        <v>10.15</v>
      </c>
      <c r="D6" s="5" t="s">
        <v>17</v>
      </c>
      <c r="E6" s="6">
        <v>1</v>
      </c>
      <c r="J6" s="9">
        <v>2</v>
      </c>
      <c r="K6" s="9" t="s">
        <v>23</v>
      </c>
    </row>
    <row r="7" spans="1:11" x14ac:dyDescent="0.35">
      <c r="A7" s="4">
        <v>6</v>
      </c>
      <c r="B7" s="7">
        <v>44205</v>
      </c>
      <c r="C7" s="17" t="s">
        <v>47</v>
      </c>
      <c r="D7" s="5" t="s">
        <v>18</v>
      </c>
      <c r="E7" s="6">
        <v>6</v>
      </c>
      <c r="J7" s="9">
        <v>3</v>
      </c>
      <c r="K7" s="9" t="s">
        <v>24</v>
      </c>
    </row>
    <row r="8" spans="1:11" x14ac:dyDescent="0.35">
      <c r="A8" s="4">
        <v>7</v>
      </c>
      <c r="B8" s="7">
        <v>44219</v>
      </c>
      <c r="C8" s="17" t="s">
        <v>49</v>
      </c>
      <c r="D8" s="5" t="s">
        <v>19</v>
      </c>
      <c r="E8" s="6">
        <v>6</v>
      </c>
      <c r="J8" s="9">
        <v>4</v>
      </c>
      <c r="K8" s="9" t="s">
        <v>25</v>
      </c>
    </row>
    <row r="9" spans="1:11" x14ac:dyDescent="0.35">
      <c r="A9" s="4">
        <v>8</v>
      </c>
      <c r="B9" s="7">
        <v>44219</v>
      </c>
      <c r="C9" s="17" t="s">
        <v>50</v>
      </c>
      <c r="D9" s="5" t="s">
        <v>45</v>
      </c>
      <c r="E9" s="6">
        <v>3</v>
      </c>
      <c r="J9" s="9">
        <v>5</v>
      </c>
      <c r="K9" s="9" t="s">
        <v>26</v>
      </c>
    </row>
    <row r="10" spans="1:11" x14ac:dyDescent="0.35">
      <c r="A10" s="4">
        <v>9</v>
      </c>
      <c r="B10" s="7">
        <v>44219</v>
      </c>
      <c r="C10" s="17" t="s">
        <v>48</v>
      </c>
      <c r="D10" s="5" t="s">
        <v>46</v>
      </c>
      <c r="E10" s="6">
        <v>2</v>
      </c>
      <c r="J10" s="9">
        <v>6</v>
      </c>
      <c r="K10" s="9" t="s">
        <v>27</v>
      </c>
    </row>
    <row r="11" spans="1:11" x14ac:dyDescent="0.35">
      <c r="A11" s="4">
        <v>10</v>
      </c>
      <c r="B11" s="7">
        <v>44227</v>
      </c>
      <c r="C11" s="17" t="s">
        <v>59</v>
      </c>
      <c r="D11" s="5" t="s">
        <v>51</v>
      </c>
      <c r="E11" s="6">
        <v>1</v>
      </c>
      <c r="J11" s="9">
        <v>7</v>
      </c>
      <c r="K11" s="9" t="s">
        <v>28</v>
      </c>
    </row>
    <row r="12" spans="1:11" x14ac:dyDescent="0.35">
      <c r="A12" s="4">
        <v>11</v>
      </c>
      <c r="B12" s="7">
        <v>44227</v>
      </c>
      <c r="C12" s="17" t="s">
        <v>62</v>
      </c>
      <c r="D12" s="5" t="s">
        <v>52</v>
      </c>
      <c r="E12" s="6">
        <v>3</v>
      </c>
    </row>
    <row r="13" spans="1:11" x14ac:dyDescent="0.35">
      <c r="A13" s="4">
        <v>12</v>
      </c>
      <c r="B13" s="7">
        <v>44227</v>
      </c>
      <c r="C13" s="19" t="s">
        <v>61</v>
      </c>
      <c r="D13" s="5" t="s">
        <v>53</v>
      </c>
      <c r="E13" s="6">
        <v>7</v>
      </c>
    </row>
    <row r="14" spans="1:11" x14ac:dyDescent="0.35">
      <c r="A14" s="4">
        <v>13</v>
      </c>
      <c r="B14" s="7">
        <v>44227</v>
      </c>
      <c r="C14" s="17" t="s">
        <v>60</v>
      </c>
      <c r="D14" s="5" t="s">
        <v>54</v>
      </c>
      <c r="E14" s="6">
        <v>7</v>
      </c>
    </row>
    <row r="15" spans="1:11" x14ac:dyDescent="0.35">
      <c r="A15" s="4">
        <v>14</v>
      </c>
      <c r="B15" s="7">
        <v>44227</v>
      </c>
      <c r="C15" s="17" t="s">
        <v>63</v>
      </c>
      <c r="D15" s="5" t="s">
        <v>55</v>
      </c>
      <c r="E15" s="6">
        <v>2</v>
      </c>
    </row>
    <row r="16" spans="1:11" x14ac:dyDescent="0.35">
      <c r="A16" s="4">
        <v>15</v>
      </c>
      <c r="B16" s="7">
        <v>44227</v>
      </c>
      <c r="C16" s="17" t="s">
        <v>64</v>
      </c>
      <c r="D16" s="5" t="s">
        <v>56</v>
      </c>
      <c r="E16" s="6">
        <v>6</v>
      </c>
    </row>
    <row r="17" spans="1:5" x14ac:dyDescent="0.35">
      <c r="A17" s="4">
        <v>16</v>
      </c>
      <c r="B17" s="7">
        <v>44233</v>
      </c>
      <c r="C17" s="17" t="s">
        <v>65</v>
      </c>
      <c r="D17" s="5" t="s">
        <v>14</v>
      </c>
      <c r="E17" s="6">
        <v>6</v>
      </c>
    </row>
    <row r="18" spans="1:5" x14ac:dyDescent="0.35">
      <c r="A18" s="4">
        <v>17</v>
      </c>
      <c r="B18" s="7">
        <v>44233</v>
      </c>
      <c r="C18" s="17" t="s">
        <v>66</v>
      </c>
      <c r="D18" s="5" t="s">
        <v>13</v>
      </c>
      <c r="E18" s="6">
        <v>3</v>
      </c>
    </row>
    <row r="19" spans="1:5" x14ac:dyDescent="0.35">
      <c r="A19" s="4">
        <v>18</v>
      </c>
      <c r="B19" s="7">
        <v>44233</v>
      </c>
      <c r="C19" s="17" t="s">
        <v>68</v>
      </c>
      <c r="D19" s="5" t="s">
        <v>15</v>
      </c>
      <c r="E19" s="6">
        <v>1</v>
      </c>
    </row>
    <row r="20" spans="1:5" x14ac:dyDescent="0.35">
      <c r="A20" s="4">
        <v>19</v>
      </c>
      <c r="B20" s="7">
        <v>44233</v>
      </c>
      <c r="C20" s="17" t="s">
        <v>69</v>
      </c>
      <c r="D20" s="5" t="s">
        <v>16</v>
      </c>
      <c r="E20" s="6">
        <v>7</v>
      </c>
    </row>
    <row r="21" spans="1:5" x14ac:dyDescent="0.35">
      <c r="A21" s="4">
        <v>20</v>
      </c>
      <c r="B21" s="7">
        <v>44233</v>
      </c>
      <c r="C21" s="17" t="s">
        <v>70</v>
      </c>
      <c r="D21" s="5" t="s">
        <v>17</v>
      </c>
      <c r="E21" s="6">
        <v>7</v>
      </c>
    </row>
    <row r="22" spans="1:5" x14ac:dyDescent="0.35">
      <c r="A22" s="4">
        <v>21</v>
      </c>
      <c r="B22" s="7">
        <v>44233</v>
      </c>
      <c r="C22" s="17" t="s">
        <v>50</v>
      </c>
      <c r="D22" s="5" t="s">
        <v>18</v>
      </c>
      <c r="E22" s="6">
        <v>2</v>
      </c>
    </row>
    <row r="23" spans="1:5" x14ac:dyDescent="0.35">
      <c r="A23" s="4">
        <v>22</v>
      </c>
      <c r="B23" s="7">
        <v>44241</v>
      </c>
      <c r="C23" s="17" t="s">
        <v>71</v>
      </c>
      <c r="D23" s="5" t="s">
        <v>19</v>
      </c>
      <c r="E23" s="6">
        <v>1</v>
      </c>
    </row>
    <row r="24" spans="1:5" x14ac:dyDescent="0.35">
      <c r="A24" s="4">
        <v>23</v>
      </c>
      <c r="B24" s="7">
        <v>44241</v>
      </c>
      <c r="C24" s="17" t="s">
        <v>72</v>
      </c>
      <c r="D24" s="5" t="s">
        <v>45</v>
      </c>
      <c r="E24" s="6">
        <v>6</v>
      </c>
    </row>
    <row r="25" spans="1:5" x14ac:dyDescent="0.35">
      <c r="A25" s="4">
        <v>24</v>
      </c>
      <c r="B25" s="7">
        <v>44241</v>
      </c>
      <c r="C25" s="17" t="s">
        <v>73</v>
      </c>
      <c r="D25" s="5" t="s">
        <v>46</v>
      </c>
      <c r="E25" s="6">
        <v>3</v>
      </c>
    </row>
    <row r="26" spans="1:5" x14ac:dyDescent="0.35">
      <c r="A26" s="4">
        <v>25</v>
      </c>
      <c r="B26" s="7">
        <v>44241</v>
      </c>
      <c r="C26" s="17" t="s">
        <v>74</v>
      </c>
      <c r="D26" s="5" t="s">
        <v>51</v>
      </c>
      <c r="E26" s="6">
        <v>3</v>
      </c>
    </row>
    <row r="27" spans="1:5" x14ac:dyDescent="0.35">
      <c r="A27" s="4">
        <v>26</v>
      </c>
      <c r="B27" s="7">
        <v>44241</v>
      </c>
      <c r="C27" s="17" t="s">
        <v>68</v>
      </c>
      <c r="D27" s="5" t="s">
        <v>52</v>
      </c>
      <c r="E27" s="6">
        <v>3</v>
      </c>
    </row>
    <row r="28" spans="1:5" x14ac:dyDescent="0.35">
      <c r="A28" s="4">
        <v>27</v>
      </c>
      <c r="B28" s="7">
        <v>44241</v>
      </c>
      <c r="C28" s="17" t="s">
        <v>75</v>
      </c>
      <c r="D28" s="5" t="s">
        <v>52</v>
      </c>
      <c r="E28" s="6">
        <v>6</v>
      </c>
    </row>
    <row r="29" spans="1:5" x14ac:dyDescent="0.35">
      <c r="A29" s="4">
        <v>28</v>
      </c>
      <c r="B29" s="7">
        <v>44241</v>
      </c>
      <c r="C29" s="17" t="s">
        <v>76</v>
      </c>
      <c r="D29" s="5" t="s">
        <v>53</v>
      </c>
      <c r="E29" s="6">
        <v>2</v>
      </c>
    </row>
    <row r="30" spans="1:5" x14ac:dyDescent="0.35">
      <c r="A30" s="4">
        <v>29</v>
      </c>
      <c r="B30" s="7">
        <v>44248</v>
      </c>
      <c r="C30" s="17" t="s">
        <v>78</v>
      </c>
      <c r="D30" s="5" t="s">
        <v>54</v>
      </c>
      <c r="E30" s="6">
        <v>6</v>
      </c>
    </row>
    <row r="31" spans="1:5" x14ac:dyDescent="0.35">
      <c r="A31" s="4">
        <v>30</v>
      </c>
      <c r="B31" s="7">
        <v>44248</v>
      </c>
      <c r="C31" s="17" t="s">
        <v>79</v>
      </c>
      <c r="D31" s="5" t="s">
        <v>55</v>
      </c>
      <c r="E31" s="6">
        <v>2</v>
      </c>
    </row>
    <row r="32" spans="1:5" x14ac:dyDescent="0.35">
      <c r="A32" s="4">
        <v>31</v>
      </c>
      <c r="B32" s="7">
        <v>44248</v>
      </c>
      <c r="C32" s="17" t="s">
        <v>74</v>
      </c>
      <c r="D32" s="5" t="s">
        <v>56</v>
      </c>
      <c r="E32" s="6">
        <v>1</v>
      </c>
    </row>
    <row r="33" spans="1:5" x14ac:dyDescent="0.35">
      <c r="A33" s="4">
        <v>32</v>
      </c>
      <c r="B33" s="7">
        <v>44248</v>
      </c>
      <c r="C33" s="17" t="s">
        <v>80</v>
      </c>
      <c r="D33" s="5" t="s">
        <v>14</v>
      </c>
      <c r="E33" s="10">
        <v>1</v>
      </c>
    </row>
    <row r="34" spans="1:5" x14ac:dyDescent="0.35">
      <c r="A34" s="4">
        <v>33</v>
      </c>
      <c r="B34" s="7">
        <v>44248</v>
      </c>
      <c r="C34" s="17" t="s">
        <v>81</v>
      </c>
      <c r="D34" s="5" t="s">
        <v>13</v>
      </c>
      <c r="E34" s="6">
        <v>7</v>
      </c>
    </row>
    <row r="35" spans="1:5" x14ac:dyDescent="0.35">
      <c r="A35" s="4">
        <v>34</v>
      </c>
      <c r="B35" s="7">
        <v>44248</v>
      </c>
      <c r="C35" s="17" t="s">
        <v>82</v>
      </c>
      <c r="D35" s="5" t="s">
        <v>15</v>
      </c>
      <c r="E35" s="6">
        <v>7</v>
      </c>
    </row>
    <row r="36" spans="1:5" x14ac:dyDescent="0.35">
      <c r="A36" s="4">
        <v>35</v>
      </c>
      <c r="B36" s="7">
        <v>44254</v>
      </c>
      <c r="C36" s="17" t="s">
        <v>83</v>
      </c>
      <c r="D36" s="5" t="s">
        <v>16</v>
      </c>
      <c r="E36" s="6">
        <v>3</v>
      </c>
    </row>
    <row r="37" spans="1:5" x14ac:dyDescent="0.35">
      <c r="A37" s="4">
        <v>36</v>
      </c>
      <c r="B37" s="7">
        <v>44254</v>
      </c>
      <c r="C37" s="17" t="s">
        <v>79</v>
      </c>
      <c r="D37" s="5" t="s">
        <v>17</v>
      </c>
      <c r="E37" s="6">
        <v>7</v>
      </c>
    </row>
    <row r="38" spans="1:5" x14ac:dyDescent="0.35">
      <c r="A38" s="4">
        <v>37</v>
      </c>
      <c r="B38" s="7">
        <v>44254</v>
      </c>
      <c r="C38" s="17" t="s">
        <v>84</v>
      </c>
      <c r="D38" s="5" t="s">
        <v>18</v>
      </c>
      <c r="E38" s="6">
        <v>1</v>
      </c>
    </row>
    <row r="39" spans="1:5" x14ac:dyDescent="0.35">
      <c r="A39" s="4">
        <v>38</v>
      </c>
      <c r="B39" s="7">
        <v>44254</v>
      </c>
      <c r="C39" s="17" t="s">
        <v>85</v>
      </c>
      <c r="D39" s="5" t="s">
        <v>19</v>
      </c>
      <c r="E39" s="6">
        <v>1</v>
      </c>
    </row>
    <row r="40" spans="1:5" x14ac:dyDescent="0.35">
      <c r="A40" s="4">
        <v>39</v>
      </c>
      <c r="B40" s="7">
        <v>44254</v>
      </c>
      <c r="C40" s="17" t="s">
        <v>85</v>
      </c>
      <c r="D40" s="5" t="s">
        <v>45</v>
      </c>
      <c r="E40" s="6">
        <v>1</v>
      </c>
    </row>
    <row r="41" spans="1:5" x14ac:dyDescent="0.35">
      <c r="A41" s="4">
        <v>40</v>
      </c>
      <c r="B41" s="7">
        <v>44254</v>
      </c>
      <c r="C41" s="17" t="s">
        <v>82</v>
      </c>
      <c r="D41" s="5" t="s">
        <v>46</v>
      </c>
      <c r="E41" s="6">
        <v>6</v>
      </c>
    </row>
    <row r="42" spans="1:5" x14ac:dyDescent="0.35">
      <c r="A42" s="4">
        <v>41</v>
      </c>
      <c r="B42" s="7">
        <v>44262</v>
      </c>
      <c r="C42" s="17" t="s">
        <v>86</v>
      </c>
      <c r="D42" s="5" t="s">
        <v>51</v>
      </c>
      <c r="E42" s="6">
        <v>6</v>
      </c>
    </row>
    <row r="43" spans="1:5" x14ac:dyDescent="0.35">
      <c r="A43" s="4">
        <v>42</v>
      </c>
      <c r="B43" s="7">
        <v>44262</v>
      </c>
      <c r="C43" s="17" t="s">
        <v>86</v>
      </c>
      <c r="D43" s="5" t="s">
        <v>52</v>
      </c>
      <c r="E43" s="6">
        <v>6</v>
      </c>
    </row>
    <row r="44" spans="1:5" x14ac:dyDescent="0.35">
      <c r="A44" s="4">
        <v>43</v>
      </c>
      <c r="B44" s="7">
        <v>44262</v>
      </c>
      <c r="C44" s="17" t="s">
        <v>83</v>
      </c>
      <c r="D44" s="5" t="s">
        <v>53</v>
      </c>
      <c r="E44" s="6">
        <v>3</v>
      </c>
    </row>
    <row r="45" spans="1:5" x14ac:dyDescent="0.35">
      <c r="A45" s="4">
        <v>44</v>
      </c>
      <c r="B45" s="7">
        <v>44262</v>
      </c>
      <c r="C45" s="17" t="s">
        <v>87</v>
      </c>
      <c r="D45" s="5" t="s">
        <v>54</v>
      </c>
      <c r="E45" s="6">
        <v>7</v>
      </c>
    </row>
    <row r="46" spans="1:5" x14ac:dyDescent="0.35">
      <c r="A46" s="4">
        <v>45</v>
      </c>
      <c r="B46" s="7">
        <v>44262</v>
      </c>
      <c r="C46" s="17" t="s">
        <v>88</v>
      </c>
      <c r="D46" s="5" t="s">
        <v>55</v>
      </c>
      <c r="E46" s="6">
        <v>7</v>
      </c>
    </row>
    <row r="47" spans="1:5" x14ac:dyDescent="0.35">
      <c r="A47" s="4">
        <v>46</v>
      </c>
      <c r="B47" s="7">
        <v>44262</v>
      </c>
      <c r="C47" s="17" t="s">
        <v>89</v>
      </c>
      <c r="D47" s="5" t="s">
        <v>56</v>
      </c>
      <c r="E47" s="6">
        <v>2</v>
      </c>
    </row>
    <row r="48" spans="1:5" x14ac:dyDescent="0.35">
      <c r="A48" s="4">
        <v>47</v>
      </c>
      <c r="B48" s="7">
        <v>44269</v>
      </c>
      <c r="C48" s="17" t="s">
        <v>78</v>
      </c>
      <c r="D48" s="5" t="s">
        <v>14</v>
      </c>
      <c r="E48" s="6">
        <v>3</v>
      </c>
    </row>
    <row r="49" spans="1:5" x14ac:dyDescent="0.35">
      <c r="A49" s="4">
        <v>48</v>
      </c>
      <c r="B49" s="7">
        <v>44269</v>
      </c>
      <c r="C49" s="17" t="s">
        <v>79</v>
      </c>
      <c r="D49" s="5" t="s">
        <v>13</v>
      </c>
      <c r="E49" s="6">
        <v>3</v>
      </c>
    </row>
    <row r="50" spans="1:5" x14ac:dyDescent="0.35">
      <c r="A50" s="4">
        <v>49</v>
      </c>
      <c r="B50" s="7">
        <v>44269</v>
      </c>
      <c r="C50" s="17" t="s">
        <v>47</v>
      </c>
      <c r="D50" s="5" t="s">
        <v>15</v>
      </c>
      <c r="E50" s="6">
        <v>7</v>
      </c>
    </row>
    <row r="51" spans="1:5" x14ac:dyDescent="0.35">
      <c r="A51" s="4">
        <v>50</v>
      </c>
      <c r="B51" s="7">
        <v>44269</v>
      </c>
      <c r="C51" s="17" t="s">
        <v>90</v>
      </c>
      <c r="D51" s="5" t="s">
        <v>16</v>
      </c>
      <c r="E51" s="6">
        <v>7</v>
      </c>
    </row>
    <row r="52" spans="1:5" x14ac:dyDescent="0.35">
      <c r="A52" s="4">
        <v>51</v>
      </c>
      <c r="B52" s="7">
        <v>44269</v>
      </c>
      <c r="C52" s="18" t="s">
        <v>80</v>
      </c>
      <c r="D52" s="20" t="s">
        <v>16</v>
      </c>
      <c r="E52" s="6">
        <v>4</v>
      </c>
    </row>
    <row r="53" spans="1:5" x14ac:dyDescent="0.35">
      <c r="A53" s="4">
        <v>52</v>
      </c>
      <c r="B53" s="7">
        <v>44269</v>
      </c>
      <c r="C53" s="17" t="s">
        <v>92</v>
      </c>
      <c r="D53" s="5" t="s">
        <v>17</v>
      </c>
      <c r="E53" s="6">
        <v>1</v>
      </c>
    </row>
    <row r="54" spans="1:5" x14ac:dyDescent="0.35">
      <c r="A54" s="4">
        <v>53</v>
      </c>
      <c r="B54" s="7">
        <v>44269</v>
      </c>
      <c r="C54" s="17" t="s">
        <v>75</v>
      </c>
      <c r="D54" s="5" t="s">
        <v>18</v>
      </c>
      <c r="E54" s="6">
        <v>1</v>
      </c>
    </row>
    <row r="55" spans="1:5" x14ac:dyDescent="0.35">
      <c r="A55" s="4">
        <v>54</v>
      </c>
      <c r="B55" s="7">
        <v>44276</v>
      </c>
      <c r="C55" s="17" t="s">
        <v>93</v>
      </c>
      <c r="D55" s="5" t="s">
        <v>19</v>
      </c>
      <c r="E55" s="6">
        <v>3</v>
      </c>
    </row>
    <row r="56" spans="1:5" x14ac:dyDescent="0.35">
      <c r="A56" s="4">
        <v>55</v>
      </c>
      <c r="B56" s="7">
        <v>44276</v>
      </c>
      <c r="C56" s="17" t="s">
        <v>94</v>
      </c>
      <c r="D56" s="5" t="s">
        <v>45</v>
      </c>
      <c r="E56" s="6">
        <v>7</v>
      </c>
    </row>
    <row r="57" spans="1:5" x14ac:dyDescent="0.35">
      <c r="A57" s="4">
        <v>56</v>
      </c>
      <c r="B57" s="7">
        <v>44276</v>
      </c>
      <c r="C57" s="17" t="s">
        <v>95</v>
      </c>
      <c r="D57" s="5" t="s">
        <v>46</v>
      </c>
      <c r="E57" s="6">
        <v>7</v>
      </c>
    </row>
    <row r="58" spans="1:5" x14ac:dyDescent="0.35">
      <c r="A58" s="4">
        <v>57</v>
      </c>
      <c r="B58" s="7">
        <v>44282</v>
      </c>
      <c r="C58" s="17" t="s">
        <v>96</v>
      </c>
      <c r="D58" s="5" t="s">
        <v>51</v>
      </c>
      <c r="E58" s="6">
        <v>1</v>
      </c>
    </row>
    <row r="59" spans="1:5" x14ac:dyDescent="0.35">
      <c r="A59" s="4">
        <v>58</v>
      </c>
      <c r="B59" s="7">
        <v>44282</v>
      </c>
      <c r="C59" s="17" t="s">
        <v>97</v>
      </c>
      <c r="D59" s="5" t="s">
        <v>52</v>
      </c>
      <c r="E59" s="6">
        <v>7</v>
      </c>
    </row>
    <row r="60" spans="1:5" x14ac:dyDescent="0.35">
      <c r="A60" s="4">
        <v>59</v>
      </c>
      <c r="B60" s="7">
        <v>44282</v>
      </c>
      <c r="C60" s="17" t="s">
        <v>98</v>
      </c>
      <c r="D60" s="5" t="s">
        <v>53</v>
      </c>
      <c r="E60" s="6">
        <v>3</v>
      </c>
    </row>
    <row r="61" spans="1:5" x14ac:dyDescent="0.35">
      <c r="A61" s="4">
        <v>60</v>
      </c>
      <c r="B61" s="7">
        <v>44282</v>
      </c>
      <c r="C61" s="17" t="s">
        <v>50</v>
      </c>
      <c r="D61" s="5" t="s">
        <v>54</v>
      </c>
      <c r="E61" s="6">
        <v>6</v>
      </c>
    </row>
    <row r="62" spans="1:5" x14ac:dyDescent="0.35">
      <c r="A62" s="4">
        <v>61</v>
      </c>
      <c r="B62" s="7">
        <v>44282</v>
      </c>
      <c r="C62" s="17" t="s">
        <v>99</v>
      </c>
      <c r="D62" s="5" t="s">
        <v>55</v>
      </c>
      <c r="E62" s="6">
        <v>2</v>
      </c>
    </row>
    <row r="63" spans="1:5" x14ac:dyDescent="0.35">
      <c r="A63" s="4">
        <v>62</v>
      </c>
      <c r="B63" s="7">
        <v>44282</v>
      </c>
      <c r="C63" s="17" t="s">
        <v>100</v>
      </c>
      <c r="D63" s="5" t="s">
        <v>56</v>
      </c>
      <c r="E63" s="6">
        <v>2</v>
      </c>
    </row>
  </sheetData>
  <pageMargins left="0.7" right="0.7" top="0.78740157499999996" bottom="0.78740157499999996" header="0.3" footer="0.3"/>
  <pageSetup paperSize="9" orientation="portrait" r:id="rId1"/>
  <ignoredErrors>
    <ignoredError sqref="C5 C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CE8AF-6173-4947-8632-2E8240A1B1D2}">
  <dimension ref="A1:F169"/>
  <sheetViews>
    <sheetView workbookViewId="0">
      <selection activeCell="F152" sqref="F152:F153"/>
    </sheetView>
  </sheetViews>
  <sheetFormatPr defaultColWidth="10.90625" defaultRowHeight="14.5" x14ac:dyDescent="0.35"/>
  <cols>
    <col min="1" max="1" width="4.453125" bestFit="1" customWidth="1"/>
    <col min="2" max="2" width="10.54296875" bestFit="1" customWidth="1"/>
    <col min="3" max="3" width="16.90625" bestFit="1" customWidth="1"/>
    <col min="4" max="4" width="19.54296875" bestFit="1" customWidth="1"/>
    <col min="5" max="5" width="14.90625" bestFit="1" customWidth="1"/>
    <col min="6" max="6" width="17.08984375" bestFit="1" customWidth="1"/>
  </cols>
  <sheetData>
    <row r="1" spans="1:6" x14ac:dyDescent="0.35">
      <c r="A1" s="1" t="s">
        <v>4</v>
      </c>
      <c r="B1" s="2" t="s">
        <v>8</v>
      </c>
      <c r="C1" s="2" t="s">
        <v>30</v>
      </c>
      <c r="D1" s="2" t="s">
        <v>29</v>
      </c>
      <c r="E1" s="11" t="s">
        <v>34</v>
      </c>
      <c r="F1" s="11" t="s">
        <v>58</v>
      </c>
    </row>
    <row r="2" spans="1:6" x14ac:dyDescent="0.35">
      <c r="A2" s="12">
        <v>1</v>
      </c>
      <c r="B2" s="12" t="s">
        <v>2</v>
      </c>
      <c r="C2" s="12">
        <v>15</v>
      </c>
      <c r="D2" s="12" t="s">
        <v>31</v>
      </c>
      <c r="E2" s="9"/>
      <c r="F2" s="9"/>
    </row>
    <row r="3" spans="1:6" x14ac:dyDescent="0.35">
      <c r="A3" s="12">
        <v>1</v>
      </c>
      <c r="B3" s="12" t="s">
        <v>2</v>
      </c>
      <c r="C3" s="12">
        <v>17.100000000000001</v>
      </c>
      <c r="D3" s="12" t="s">
        <v>32</v>
      </c>
      <c r="E3" s="9">
        <f>C3-C2</f>
        <v>2.1000000000000014</v>
      </c>
      <c r="F3" s="9">
        <f>E3-0.5</f>
        <v>1.6000000000000014</v>
      </c>
    </row>
    <row r="4" spans="1:6" x14ac:dyDescent="0.35">
      <c r="A4" s="12">
        <v>1</v>
      </c>
      <c r="B4" s="12" t="s">
        <v>2</v>
      </c>
      <c r="C4" s="12">
        <v>18.3</v>
      </c>
      <c r="D4" s="12" t="s">
        <v>32</v>
      </c>
      <c r="E4" s="9">
        <f>C4-C2</f>
        <v>3.3000000000000007</v>
      </c>
      <c r="F4" s="9">
        <f t="shared" ref="F4:F32" si="0">E4-0.5</f>
        <v>2.8000000000000007</v>
      </c>
    </row>
    <row r="5" spans="1:6" x14ac:dyDescent="0.35">
      <c r="A5" s="12">
        <v>1</v>
      </c>
      <c r="B5" s="12" t="s">
        <v>2</v>
      </c>
      <c r="C5" s="12">
        <v>22.2</v>
      </c>
      <c r="D5" s="12" t="s">
        <v>32</v>
      </c>
      <c r="E5" s="9"/>
      <c r="F5" s="9"/>
    </row>
    <row r="6" spans="1:6" x14ac:dyDescent="0.35">
      <c r="A6" s="12">
        <v>1</v>
      </c>
      <c r="B6" s="12" t="s">
        <v>2</v>
      </c>
      <c r="C6" s="12">
        <v>26.3</v>
      </c>
      <c r="D6" s="12" t="s">
        <v>33</v>
      </c>
      <c r="E6" s="9"/>
      <c r="F6" s="9"/>
    </row>
    <row r="7" spans="1:6" x14ac:dyDescent="0.35">
      <c r="A7" s="12">
        <v>1</v>
      </c>
      <c r="B7" s="12" t="s">
        <v>2</v>
      </c>
      <c r="C7" s="12">
        <v>27.1</v>
      </c>
      <c r="D7" s="12" t="s">
        <v>33</v>
      </c>
      <c r="E7" s="9"/>
      <c r="F7" s="9"/>
    </row>
    <row r="8" spans="1:6" x14ac:dyDescent="0.35">
      <c r="A8" s="12">
        <v>1</v>
      </c>
      <c r="B8" s="12" t="s">
        <v>2</v>
      </c>
      <c r="C8" s="12">
        <v>33.4</v>
      </c>
      <c r="D8" s="12" t="s">
        <v>32</v>
      </c>
      <c r="E8" s="9"/>
      <c r="F8" s="9"/>
    </row>
    <row r="9" spans="1:6" x14ac:dyDescent="0.35">
      <c r="A9" s="12">
        <v>1</v>
      </c>
      <c r="B9" s="12" t="s">
        <v>2</v>
      </c>
      <c r="C9" s="12">
        <v>37.6</v>
      </c>
      <c r="D9" s="12" t="s">
        <v>33</v>
      </c>
      <c r="E9" s="9"/>
      <c r="F9" s="9"/>
    </row>
    <row r="10" spans="1:6" x14ac:dyDescent="0.35">
      <c r="A10" s="12">
        <v>1</v>
      </c>
      <c r="B10" s="12" t="s">
        <v>2</v>
      </c>
      <c r="C10" s="12">
        <v>39.6</v>
      </c>
      <c r="D10" s="12" t="s">
        <v>33</v>
      </c>
      <c r="E10" s="9">
        <f>C10-C2</f>
        <v>24.6</v>
      </c>
      <c r="F10" s="9">
        <f t="shared" si="0"/>
        <v>24.1</v>
      </c>
    </row>
    <row r="11" spans="1:6" x14ac:dyDescent="0.35">
      <c r="A11" s="12">
        <v>2</v>
      </c>
      <c r="B11" s="12" t="s">
        <v>1</v>
      </c>
      <c r="C11" s="12">
        <v>4.3</v>
      </c>
      <c r="D11" s="12" t="s">
        <v>31</v>
      </c>
      <c r="E11" s="9"/>
      <c r="F11" s="9"/>
    </row>
    <row r="12" spans="1:6" x14ac:dyDescent="0.35">
      <c r="A12" s="12">
        <v>2</v>
      </c>
      <c r="B12" s="12" t="s">
        <v>1</v>
      </c>
      <c r="C12" s="12">
        <v>5.7</v>
      </c>
      <c r="D12" s="12" t="s">
        <v>33</v>
      </c>
      <c r="E12" s="9">
        <f>C12-C11</f>
        <v>1.4000000000000004</v>
      </c>
      <c r="F12" s="9">
        <f t="shared" si="0"/>
        <v>0.90000000000000036</v>
      </c>
    </row>
    <row r="13" spans="1:6" x14ac:dyDescent="0.35">
      <c r="A13" s="12">
        <v>2</v>
      </c>
      <c r="B13" s="12" t="s">
        <v>1</v>
      </c>
      <c r="C13" s="12">
        <v>24.9</v>
      </c>
      <c r="D13" s="12" t="s">
        <v>43</v>
      </c>
      <c r="E13" s="9">
        <f>C13-C11</f>
        <v>20.599999999999998</v>
      </c>
      <c r="F13" s="9">
        <f t="shared" si="0"/>
        <v>20.099999999999998</v>
      </c>
    </row>
    <row r="14" spans="1:6" x14ac:dyDescent="0.35">
      <c r="A14" s="12">
        <v>3</v>
      </c>
      <c r="B14" s="12" t="s">
        <v>3</v>
      </c>
      <c r="C14" s="13">
        <v>7.0000000000000007E-2</v>
      </c>
      <c r="D14" s="14" t="s">
        <v>31</v>
      </c>
      <c r="E14" s="9"/>
      <c r="F14" s="9"/>
    </row>
    <row r="15" spans="1:6" x14ac:dyDescent="0.35">
      <c r="A15" s="12">
        <v>3</v>
      </c>
      <c r="B15" s="12" t="s">
        <v>3</v>
      </c>
      <c r="C15" s="12">
        <v>2.2999999999999998</v>
      </c>
      <c r="D15" s="12" t="s">
        <v>37</v>
      </c>
      <c r="E15" s="9">
        <f>C15-C14</f>
        <v>2.23</v>
      </c>
      <c r="F15" s="9">
        <f t="shared" si="0"/>
        <v>1.73</v>
      </c>
    </row>
    <row r="16" spans="1:6" x14ac:dyDescent="0.35">
      <c r="A16" s="12">
        <v>4</v>
      </c>
      <c r="B16" s="12" t="s">
        <v>2</v>
      </c>
      <c r="C16" s="12">
        <v>3.5</v>
      </c>
      <c r="D16" s="12" t="s">
        <v>43</v>
      </c>
      <c r="E16" s="9">
        <v>3.5</v>
      </c>
      <c r="F16" s="9">
        <f t="shared" si="0"/>
        <v>3</v>
      </c>
    </row>
    <row r="17" spans="1:6" x14ac:dyDescent="0.35">
      <c r="A17" s="12">
        <v>5</v>
      </c>
      <c r="B17" s="12" t="s">
        <v>1</v>
      </c>
      <c r="C17" s="12" t="s">
        <v>40</v>
      </c>
      <c r="D17" s="12" t="s">
        <v>40</v>
      </c>
      <c r="E17" s="12" t="s">
        <v>40</v>
      </c>
      <c r="F17" s="9"/>
    </row>
    <row r="18" spans="1:6" x14ac:dyDescent="0.35">
      <c r="A18" s="12">
        <v>6</v>
      </c>
      <c r="B18" s="12" t="s">
        <v>3</v>
      </c>
      <c r="C18" s="12" t="s">
        <v>40</v>
      </c>
      <c r="D18" s="12" t="s">
        <v>40</v>
      </c>
      <c r="E18" s="12" t="s">
        <v>40</v>
      </c>
      <c r="F18" s="9"/>
    </row>
    <row r="19" spans="1:6" x14ac:dyDescent="0.35">
      <c r="A19" s="12">
        <v>7</v>
      </c>
      <c r="B19" s="12" t="s">
        <v>2</v>
      </c>
      <c r="C19" s="12">
        <v>1174.0999999999999</v>
      </c>
      <c r="D19" s="12" t="s">
        <v>31</v>
      </c>
      <c r="E19" s="12"/>
      <c r="F19" s="9"/>
    </row>
    <row r="20" spans="1:6" x14ac:dyDescent="0.35">
      <c r="A20" s="12">
        <v>7</v>
      </c>
      <c r="B20" s="12" t="s">
        <v>2</v>
      </c>
      <c r="C20" s="12">
        <v>1176.0999999999999</v>
      </c>
      <c r="D20" s="12" t="s">
        <v>32</v>
      </c>
      <c r="E20" s="12">
        <f>C20-C19</f>
        <v>2</v>
      </c>
      <c r="F20" s="9">
        <f t="shared" si="0"/>
        <v>1.5</v>
      </c>
    </row>
    <row r="21" spans="1:6" x14ac:dyDescent="0.35">
      <c r="A21" s="12">
        <v>7</v>
      </c>
      <c r="B21" s="12" t="s">
        <v>2</v>
      </c>
      <c r="C21" s="12">
        <v>1183.8</v>
      </c>
      <c r="D21" s="12" t="s">
        <v>33</v>
      </c>
      <c r="E21" s="12">
        <f>C21-C19</f>
        <v>9.7000000000000455</v>
      </c>
      <c r="F21" s="9">
        <f t="shared" si="0"/>
        <v>9.2000000000000455</v>
      </c>
    </row>
    <row r="22" spans="1:6" x14ac:dyDescent="0.35">
      <c r="A22" s="12">
        <v>7</v>
      </c>
      <c r="B22" s="12" t="s">
        <v>2</v>
      </c>
      <c r="C22" s="12">
        <v>1318.2</v>
      </c>
      <c r="D22" s="12" t="s">
        <v>43</v>
      </c>
      <c r="E22" s="12">
        <f>C22-C19</f>
        <v>144.10000000000014</v>
      </c>
      <c r="F22" s="9">
        <f t="shared" si="0"/>
        <v>143.60000000000014</v>
      </c>
    </row>
    <row r="23" spans="1:6" x14ac:dyDescent="0.35">
      <c r="A23" s="12">
        <v>8</v>
      </c>
      <c r="B23" s="12" t="s">
        <v>1</v>
      </c>
      <c r="C23" s="12">
        <v>248.4</v>
      </c>
      <c r="D23" s="12" t="s">
        <v>31</v>
      </c>
      <c r="E23" s="12"/>
      <c r="F23" s="9"/>
    </row>
    <row r="24" spans="1:6" x14ac:dyDescent="0.35">
      <c r="A24" s="12">
        <v>8</v>
      </c>
      <c r="B24" s="12" t="s">
        <v>1</v>
      </c>
      <c r="C24" s="12">
        <v>250.2</v>
      </c>
      <c r="D24" s="12" t="s">
        <v>37</v>
      </c>
      <c r="E24" s="12">
        <f>C24-C23</f>
        <v>1.7999999999999829</v>
      </c>
      <c r="F24" s="9">
        <f t="shared" si="0"/>
        <v>1.2999999999999829</v>
      </c>
    </row>
    <row r="25" spans="1:6" x14ac:dyDescent="0.35">
      <c r="A25" s="12">
        <v>9</v>
      </c>
      <c r="B25" s="12" t="s">
        <v>3</v>
      </c>
      <c r="C25" s="12">
        <v>3208.5</v>
      </c>
      <c r="D25" s="12" t="s">
        <v>31</v>
      </c>
      <c r="E25" s="12"/>
      <c r="F25" s="9"/>
    </row>
    <row r="26" spans="1:6" x14ac:dyDescent="0.35">
      <c r="A26" s="12">
        <v>9</v>
      </c>
      <c r="B26" s="12" t="s">
        <v>3</v>
      </c>
      <c r="C26" s="12">
        <v>3224.5</v>
      </c>
      <c r="D26" s="12" t="s">
        <v>43</v>
      </c>
      <c r="E26" s="12">
        <f>C26-C25</f>
        <v>16</v>
      </c>
      <c r="F26" s="9">
        <f t="shared" si="0"/>
        <v>15.5</v>
      </c>
    </row>
    <row r="27" spans="1:6" x14ac:dyDescent="0.35">
      <c r="A27" s="12">
        <v>10</v>
      </c>
      <c r="B27" s="12" t="s">
        <v>2</v>
      </c>
      <c r="C27" s="12">
        <v>12.2</v>
      </c>
      <c r="D27" s="12" t="s">
        <v>31</v>
      </c>
      <c r="E27" s="12"/>
      <c r="F27" s="9"/>
    </row>
    <row r="28" spans="1:6" x14ac:dyDescent="0.35">
      <c r="A28" s="12">
        <v>10</v>
      </c>
      <c r="B28" s="12" t="s">
        <v>2</v>
      </c>
      <c r="C28" s="12">
        <v>14.3</v>
      </c>
      <c r="D28" s="12" t="s">
        <v>32</v>
      </c>
      <c r="E28" s="12">
        <f>C28-C27</f>
        <v>2.1000000000000014</v>
      </c>
      <c r="F28" s="9">
        <f t="shared" si="0"/>
        <v>1.6000000000000014</v>
      </c>
    </row>
    <row r="29" spans="1:6" x14ac:dyDescent="0.35">
      <c r="A29" s="12">
        <v>10</v>
      </c>
      <c r="B29" s="12" t="s">
        <v>2</v>
      </c>
      <c r="C29" s="12">
        <v>20.49</v>
      </c>
      <c r="D29" s="12" t="s">
        <v>57</v>
      </c>
      <c r="E29" s="12">
        <f>C29-C27</f>
        <v>8.2899999999999991</v>
      </c>
      <c r="F29" s="9">
        <f t="shared" si="0"/>
        <v>7.7899999999999991</v>
      </c>
    </row>
    <row r="30" spans="1:6" x14ac:dyDescent="0.35">
      <c r="A30" s="12">
        <v>11</v>
      </c>
      <c r="B30" s="12" t="s">
        <v>1</v>
      </c>
      <c r="C30" s="12">
        <v>85.9</v>
      </c>
      <c r="D30" s="12" t="s">
        <v>31</v>
      </c>
      <c r="E30" s="12"/>
      <c r="F30" s="9"/>
    </row>
    <row r="31" spans="1:6" x14ac:dyDescent="0.35">
      <c r="A31" s="12">
        <v>11</v>
      </c>
      <c r="B31" s="12" t="s">
        <v>1</v>
      </c>
      <c r="C31" s="12">
        <v>116.9</v>
      </c>
      <c r="D31" s="12" t="s">
        <v>57</v>
      </c>
      <c r="E31" s="12">
        <f>C31-C30</f>
        <v>31</v>
      </c>
      <c r="F31" s="9">
        <f t="shared" si="0"/>
        <v>30.5</v>
      </c>
    </row>
    <row r="32" spans="1:6" x14ac:dyDescent="0.35">
      <c r="A32" s="12">
        <v>11</v>
      </c>
      <c r="B32" s="12" t="s">
        <v>1</v>
      </c>
      <c r="C32" s="12">
        <v>149.69999999999999</v>
      </c>
      <c r="D32" s="12" t="s">
        <v>43</v>
      </c>
      <c r="E32" s="12">
        <f>C32-C30</f>
        <v>63.799999999999983</v>
      </c>
      <c r="F32" s="9">
        <f t="shared" si="0"/>
        <v>63.299999999999983</v>
      </c>
    </row>
    <row r="33" spans="1:6" x14ac:dyDescent="0.35">
      <c r="A33" s="12">
        <v>12</v>
      </c>
      <c r="B33" s="12" t="s">
        <v>3</v>
      </c>
      <c r="C33" s="12" t="s">
        <v>40</v>
      </c>
      <c r="D33" s="12" t="s">
        <v>40</v>
      </c>
      <c r="E33" s="12" t="s">
        <v>40</v>
      </c>
      <c r="F33" s="12" t="s">
        <v>40</v>
      </c>
    </row>
    <row r="34" spans="1:6" x14ac:dyDescent="0.35">
      <c r="A34" s="12">
        <v>13</v>
      </c>
      <c r="B34" s="12" t="s">
        <v>2</v>
      </c>
      <c r="C34" s="12">
        <v>10.7</v>
      </c>
      <c r="D34" s="12" t="s">
        <v>31</v>
      </c>
      <c r="E34" s="12"/>
      <c r="F34" s="9"/>
    </row>
    <row r="35" spans="1:6" x14ac:dyDescent="0.35">
      <c r="A35" s="12">
        <v>13</v>
      </c>
      <c r="B35" s="12" t="s">
        <v>2</v>
      </c>
      <c r="C35" s="12">
        <v>17.2</v>
      </c>
      <c r="D35" s="12" t="s">
        <v>57</v>
      </c>
      <c r="E35" s="12">
        <f>C35-C34</f>
        <v>6.5</v>
      </c>
      <c r="F35" s="9">
        <f>E35-0.5</f>
        <v>6</v>
      </c>
    </row>
    <row r="36" spans="1:6" x14ac:dyDescent="0.35">
      <c r="A36" s="12">
        <v>14</v>
      </c>
      <c r="B36" s="12" t="s">
        <v>1</v>
      </c>
      <c r="C36" s="12">
        <v>3.4</v>
      </c>
      <c r="D36" s="12" t="s">
        <v>31</v>
      </c>
      <c r="E36" s="12"/>
      <c r="F36" s="9"/>
    </row>
    <row r="37" spans="1:6" x14ac:dyDescent="0.35">
      <c r="A37" s="12">
        <v>14</v>
      </c>
      <c r="B37" s="12" t="s">
        <v>1</v>
      </c>
      <c r="C37" s="12">
        <v>6.4</v>
      </c>
      <c r="D37" s="12" t="s">
        <v>57</v>
      </c>
      <c r="E37" s="12">
        <f>C37-C36</f>
        <v>3.0000000000000004</v>
      </c>
      <c r="F37" s="9">
        <f t="shared" ref="F37:F60" si="1">E37-0.5</f>
        <v>2.5000000000000004</v>
      </c>
    </row>
    <row r="38" spans="1:6" x14ac:dyDescent="0.35">
      <c r="A38" s="12">
        <v>15</v>
      </c>
      <c r="B38" s="12" t="s">
        <v>3</v>
      </c>
      <c r="C38" s="12">
        <v>58.5</v>
      </c>
      <c r="D38" s="12" t="s">
        <v>31</v>
      </c>
      <c r="E38" s="12"/>
      <c r="F38" s="9"/>
    </row>
    <row r="39" spans="1:6" x14ac:dyDescent="0.35">
      <c r="A39" s="12">
        <v>15</v>
      </c>
      <c r="B39" s="12" t="s">
        <v>3</v>
      </c>
      <c r="C39" s="12">
        <v>60.8</v>
      </c>
      <c r="D39" s="12" t="s">
        <v>43</v>
      </c>
      <c r="E39" s="12">
        <f>C39-C38</f>
        <v>2.2999999999999972</v>
      </c>
      <c r="F39" s="9">
        <f t="shared" si="1"/>
        <v>1.7999999999999972</v>
      </c>
    </row>
    <row r="40" spans="1:6" x14ac:dyDescent="0.35">
      <c r="A40" s="12">
        <v>16</v>
      </c>
      <c r="B40" s="12" t="s">
        <v>2</v>
      </c>
      <c r="C40" s="12">
        <v>22.6</v>
      </c>
      <c r="D40" s="12" t="s">
        <v>31</v>
      </c>
      <c r="E40" s="12"/>
      <c r="F40" s="9"/>
    </row>
    <row r="41" spans="1:6" x14ac:dyDescent="0.35">
      <c r="A41" s="12">
        <v>16</v>
      </c>
      <c r="B41" s="12" t="s">
        <v>2</v>
      </c>
      <c r="C41" s="12">
        <v>25.3</v>
      </c>
      <c r="D41" s="12" t="s">
        <v>37</v>
      </c>
      <c r="E41" s="12">
        <f>C41-C40</f>
        <v>2.6999999999999993</v>
      </c>
      <c r="F41" s="9">
        <f t="shared" si="1"/>
        <v>2.1999999999999993</v>
      </c>
    </row>
    <row r="42" spans="1:6" x14ac:dyDescent="0.35">
      <c r="A42" s="12">
        <v>16</v>
      </c>
      <c r="B42" s="12" t="s">
        <v>2</v>
      </c>
      <c r="C42" s="12">
        <v>41.3</v>
      </c>
      <c r="D42" s="12" t="s">
        <v>37</v>
      </c>
      <c r="E42" s="12">
        <f>C42-C40</f>
        <v>18.699999999999996</v>
      </c>
      <c r="F42" s="9">
        <f t="shared" si="1"/>
        <v>18.199999999999996</v>
      </c>
    </row>
    <row r="43" spans="1:6" x14ac:dyDescent="0.35">
      <c r="A43" s="12">
        <v>17</v>
      </c>
      <c r="B43" s="12" t="s">
        <v>1</v>
      </c>
      <c r="C43" s="12" t="s">
        <v>67</v>
      </c>
      <c r="D43" s="12" t="s">
        <v>40</v>
      </c>
      <c r="E43" s="12" t="s">
        <v>40</v>
      </c>
      <c r="F43" s="12" t="s">
        <v>40</v>
      </c>
    </row>
    <row r="44" spans="1:6" x14ac:dyDescent="0.35">
      <c r="A44" s="12">
        <v>18</v>
      </c>
      <c r="B44" s="12" t="s">
        <v>3</v>
      </c>
      <c r="C44" s="12">
        <v>3142.8</v>
      </c>
      <c r="D44" s="12" t="s">
        <v>31</v>
      </c>
      <c r="E44" s="12"/>
      <c r="F44" s="9"/>
    </row>
    <row r="45" spans="1:6" x14ac:dyDescent="0.35">
      <c r="A45" s="12">
        <v>18</v>
      </c>
      <c r="B45" s="12" t="s">
        <v>3</v>
      </c>
      <c r="C45" s="12">
        <v>3166.5</v>
      </c>
      <c r="D45" s="12" t="s">
        <v>43</v>
      </c>
      <c r="E45" s="12">
        <f>C45-C44</f>
        <v>23.699999999999818</v>
      </c>
      <c r="F45" s="9">
        <f t="shared" si="1"/>
        <v>23.199999999999818</v>
      </c>
    </row>
    <row r="46" spans="1:6" x14ac:dyDescent="0.35">
      <c r="A46" s="12">
        <v>19</v>
      </c>
      <c r="B46" s="12" t="s">
        <v>2</v>
      </c>
      <c r="C46" s="12">
        <v>13.7</v>
      </c>
      <c r="D46" s="12" t="s">
        <v>31</v>
      </c>
      <c r="E46" s="12"/>
      <c r="F46" s="9"/>
    </row>
    <row r="47" spans="1:6" x14ac:dyDescent="0.35">
      <c r="A47" s="12">
        <v>19</v>
      </c>
      <c r="B47" s="12" t="s">
        <v>2</v>
      </c>
      <c r="C47" s="12">
        <v>15.4</v>
      </c>
      <c r="D47" s="12" t="s">
        <v>37</v>
      </c>
      <c r="E47" s="12">
        <f>C47-C46</f>
        <v>1.7000000000000011</v>
      </c>
      <c r="F47" s="9">
        <f t="shared" si="1"/>
        <v>1.2000000000000011</v>
      </c>
    </row>
    <row r="48" spans="1:6" x14ac:dyDescent="0.35">
      <c r="A48" s="12">
        <v>19</v>
      </c>
      <c r="B48" s="12" t="s">
        <v>2</v>
      </c>
      <c r="C48" s="12">
        <v>49.4</v>
      </c>
      <c r="D48" s="12" t="s">
        <v>43</v>
      </c>
      <c r="E48" s="12">
        <f>C48-C46</f>
        <v>35.700000000000003</v>
      </c>
      <c r="F48" s="9">
        <f t="shared" si="1"/>
        <v>35.200000000000003</v>
      </c>
    </row>
    <row r="49" spans="1:6" x14ac:dyDescent="0.35">
      <c r="A49" s="12">
        <v>20</v>
      </c>
      <c r="B49" s="12" t="s">
        <v>1</v>
      </c>
      <c r="C49" s="12">
        <v>0.8</v>
      </c>
      <c r="D49" s="12" t="s">
        <v>31</v>
      </c>
      <c r="E49" s="12"/>
      <c r="F49" s="9"/>
    </row>
    <row r="50" spans="1:6" x14ac:dyDescent="0.35">
      <c r="A50" s="12">
        <v>20</v>
      </c>
      <c r="B50" s="12" t="s">
        <v>1</v>
      </c>
      <c r="C50" s="12">
        <v>4</v>
      </c>
      <c r="D50" s="12" t="s">
        <v>37</v>
      </c>
      <c r="E50" s="12">
        <f>C50-C49</f>
        <v>3.2</v>
      </c>
      <c r="F50" s="9">
        <f t="shared" si="1"/>
        <v>2.7</v>
      </c>
    </row>
    <row r="51" spans="1:6" x14ac:dyDescent="0.35">
      <c r="A51" s="12">
        <v>21</v>
      </c>
      <c r="B51" s="12" t="s">
        <v>3</v>
      </c>
      <c r="C51" s="12">
        <v>25.6</v>
      </c>
      <c r="D51" s="12" t="s">
        <v>31</v>
      </c>
      <c r="E51" s="12"/>
      <c r="F51" s="9"/>
    </row>
    <row r="52" spans="1:6" x14ac:dyDescent="0.35">
      <c r="A52" s="12">
        <v>21</v>
      </c>
      <c r="B52" s="12" t="s">
        <v>3</v>
      </c>
      <c r="C52" s="12">
        <v>27.5</v>
      </c>
      <c r="D52" s="12" t="s">
        <v>32</v>
      </c>
      <c r="E52" s="12">
        <f>C52-C51</f>
        <v>1.8999999999999986</v>
      </c>
      <c r="F52" s="9">
        <f t="shared" si="1"/>
        <v>1.3999999999999986</v>
      </c>
    </row>
    <row r="53" spans="1:6" x14ac:dyDescent="0.35">
      <c r="A53" s="12">
        <v>21</v>
      </c>
      <c r="B53" s="12" t="s">
        <v>3</v>
      </c>
      <c r="C53" s="12">
        <v>41.5</v>
      </c>
      <c r="D53" s="12" t="s">
        <v>43</v>
      </c>
      <c r="E53" s="12">
        <f>C53-C51</f>
        <v>15.899999999999999</v>
      </c>
      <c r="F53" s="9">
        <f t="shared" si="1"/>
        <v>15.399999999999999</v>
      </c>
    </row>
    <row r="54" spans="1:6" x14ac:dyDescent="0.35">
      <c r="A54" s="12">
        <v>22</v>
      </c>
      <c r="B54" s="12" t="s">
        <v>2</v>
      </c>
      <c r="C54" s="12">
        <v>9.6999999999999993</v>
      </c>
      <c r="D54" s="12" t="s">
        <v>31</v>
      </c>
      <c r="E54" s="12"/>
      <c r="F54" s="9"/>
    </row>
    <row r="55" spans="1:6" x14ac:dyDescent="0.35">
      <c r="A55" s="12">
        <v>22</v>
      </c>
      <c r="B55" s="12" t="s">
        <v>2</v>
      </c>
      <c r="C55" s="12">
        <v>11.9</v>
      </c>
      <c r="D55" s="12" t="s">
        <v>37</v>
      </c>
      <c r="E55" s="12">
        <f>C55-C54</f>
        <v>2.2000000000000011</v>
      </c>
      <c r="F55" s="9">
        <f t="shared" si="1"/>
        <v>1.7000000000000011</v>
      </c>
    </row>
    <row r="56" spans="1:6" x14ac:dyDescent="0.35">
      <c r="A56" s="12">
        <v>22</v>
      </c>
      <c r="B56" s="12" t="s">
        <v>2</v>
      </c>
      <c r="C56" s="12">
        <v>14.1</v>
      </c>
      <c r="D56" s="12" t="s">
        <v>33</v>
      </c>
      <c r="E56" s="12">
        <f>C56-C54</f>
        <v>4.4000000000000004</v>
      </c>
      <c r="F56" s="9">
        <f t="shared" si="1"/>
        <v>3.9000000000000004</v>
      </c>
    </row>
    <row r="57" spans="1:6" x14ac:dyDescent="0.35">
      <c r="A57" s="12">
        <v>22</v>
      </c>
      <c r="B57" s="12" t="s">
        <v>2</v>
      </c>
      <c r="C57" s="12">
        <v>66.7</v>
      </c>
      <c r="D57" s="12" t="s">
        <v>43</v>
      </c>
      <c r="E57" s="12">
        <f>C57-C54</f>
        <v>57</v>
      </c>
      <c r="F57" s="9">
        <f t="shared" si="1"/>
        <v>56.5</v>
      </c>
    </row>
    <row r="58" spans="1:6" x14ac:dyDescent="0.35">
      <c r="A58" s="12">
        <v>23</v>
      </c>
      <c r="B58" s="12" t="s">
        <v>1</v>
      </c>
      <c r="C58" s="12">
        <v>16</v>
      </c>
      <c r="D58" s="12" t="s">
        <v>31</v>
      </c>
      <c r="E58" s="12"/>
      <c r="F58" s="9"/>
    </row>
    <row r="59" spans="1:6" x14ac:dyDescent="0.35">
      <c r="A59" s="12">
        <v>23</v>
      </c>
      <c r="B59" s="12" t="s">
        <v>1</v>
      </c>
      <c r="C59" s="12">
        <v>17.399999999999999</v>
      </c>
      <c r="D59" s="12" t="s">
        <v>37</v>
      </c>
      <c r="E59" s="12">
        <v>1.4</v>
      </c>
      <c r="F59" s="9">
        <f t="shared" si="1"/>
        <v>0.89999999999999991</v>
      </c>
    </row>
    <row r="60" spans="1:6" x14ac:dyDescent="0.35">
      <c r="A60" s="12">
        <v>23</v>
      </c>
      <c r="B60" s="12" t="s">
        <v>1</v>
      </c>
      <c r="C60" s="12">
        <v>85</v>
      </c>
      <c r="D60" s="12" t="s">
        <v>43</v>
      </c>
      <c r="E60" s="12">
        <f>C60-C58</f>
        <v>69</v>
      </c>
      <c r="F60" s="9">
        <f t="shared" si="1"/>
        <v>68.5</v>
      </c>
    </row>
    <row r="61" spans="1:6" x14ac:dyDescent="0.35">
      <c r="A61" s="12">
        <v>24</v>
      </c>
      <c r="B61" s="12" t="s">
        <v>3</v>
      </c>
      <c r="C61" s="12" t="s">
        <v>40</v>
      </c>
      <c r="D61" s="12" t="s">
        <v>40</v>
      </c>
      <c r="E61" s="12" t="s">
        <v>40</v>
      </c>
      <c r="F61" s="12" t="s">
        <v>40</v>
      </c>
    </row>
    <row r="62" spans="1:6" x14ac:dyDescent="0.35">
      <c r="A62" s="12">
        <v>25</v>
      </c>
      <c r="B62" s="12" t="s">
        <v>2</v>
      </c>
      <c r="C62" s="12">
        <v>123.9</v>
      </c>
      <c r="D62" s="12" t="s">
        <v>31</v>
      </c>
      <c r="E62" s="12"/>
      <c r="F62" s="12"/>
    </row>
    <row r="63" spans="1:6" x14ac:dyDescent="0.35">
      <c r="A63" s="12">
        <v>25</v>
      </c>
      <c r="B63" s="12" t="s">
        <v>2</v>
      </c>
      <c r="C63" s="12">
        <v>124.9</v>
      </c>
      <c r="D63" s="12" t="s">
        <v>32</v>
      </c>
      <c r="E63" s="12">
        <v>1</v>
      </c>
      <c r="F63" s="12">
        <v>0.5</v>
      </c>
    </row>
    <row r="64" spans="1:6" x14ac:dyDescent="0.35">
      <c r="A64" s="12">
        <v>25</v>
      </c>
      <c r="B64" s="12" t="s">
        <v>2</v>
      </c>
      <c r="C64" s="12">
        <v>126.8</v>
      </c>
      <c r="D64" s="12" t="s">
        <v>37</v>
      </c>
      <c r="E64" s="12">
        <f>C64-C62</f>
        <v>2.8999999999999915</v>
      </c>
      <c r="F64" s="12">
        <f>E64-0.5</f>
        <v>2.3999999999999915</v>
      </c>
    </row>
    <row r="65" spans="1:6" x14ac:dyDescent="0.35">
      <c r="A65" s="12">
        <v>26</v>
      </c>
      <c r="B65" s="12" t="s">
        <v>1</v>
      </c>
      <c r="C65" s="12">
        <v>23.5</v>
      </c>
      <c r="D65" s="12" t="s">
        <v>31</v>
      </c>
      <c r="E65" s="12"/>
      <c r="F65" s="12"/>
    </row>
    <row r="66" spans="1:6" x14ac:dyDescent="0.35">
      <c r="A66" s="12">
        <v>26</v>
      </c>
      <c r="B66" s="12" t="s">
        <v>1</v>
      </c>
      <c r="C66" s="12">
        <v>24.2</v>
      </c>
      <c r="D66" s="12" t="s">
        <v>37</v>
      </c>
      <c r="E66" s="12">
        <f>C66-C65</f>
        <v>0.69999999999999929</v>
      </c>
      <c r="F66" s="12">
        <f t="shared" ref="F66:F129" si="2">E66-0.5</f>
        <v>0.19999999999999929</v>
      </c>
    </row>
    <row r="67" spans="1:6" x14ac:dyDescent="0.35">
      <c r="A67" s="12">
        <v>26</v>
      </c>
      <c r="B67" s="12" t="s">
        <v>1</v>
      </c>
      <c r="C67" s="12">
        <v>27.3</v>
      </c>
      <c r="D67" s="12" t="s">
        <v>32</v>
      </c>
      <c r="E67" s="12">
        <f>C67-C65</f>
        <v>3.8000000000000007</v>
      </c>
      <c r="F67" s="12">
        <f t="shared" si="2"/>
        <v>3.3000000000000007</v>
      </c>
    </row>
    <row r="68" spans="1:6" x14ac:dyDescent="0.35">
      <c r="A68" s="12">
        <v>27</v>
      </c>
      <c r="B68" s="12" t="s">
        <v>1</v>
      </c>
      <c r="C68" s="12">
        <v>18.899999999999999</v>
      </c>
      <c r="D68" s="12" t="s">
        <v>31</v>
      </c>
      <c r="E68" s="12"/>
      <c r="F68" s="12"/>
    </row>
    <row r="69" spans="1:6" x14ac:dyDescent="0.35">
      <c r="A69" s="12">
        <v>27</v>
      </c>
      <c r="B69" s="12" t="s">
        <v>1</v>
      </c>
      <c r="C69" s="12">
        <v>23.9</v>
      </c>
      <c r="D69" s="12" t="s">
        <v>32</v>
      </c>
      <c r="E69" s="12">
        <f>C69-C68</f>
        <v>5</v>
      </c>
      <c r="F69" s="12">
        <f t="shared" si="2"/>
        <v>4.5</v>
      </c>
    </row>
    <row r="70" spans="1:6" x14ac:dyDescent="0.35">
      <c r="A70" s="12">
        <v>28</v>
      </c>
      <c r="B70" s="12" t="s">
        <v>3</v>
      </c>
      <c r="C70" s="12">
        <v>10.9</v>
      </c>
      <c r="D70" s="12" t="s">
        <v>31</v>
      </c>
      <c r="E70" s="12"/>
      <c r="F70" s="12"/>
    </row>
    <row r="71" spans="1:6" x14ac:dyDescent="0.35">
      <c r="A71" s="12">
        <v>28</v>
      </c>
      <c r="B71" s="12" t="s">
        <v>3</v>
      </c>
      <c r="C71" s="12">
        <v>13.8</v>
      </c>
      <c r="D71" s="12" t="s">
        <v>43</v>
      </c>
      <c r="E71" s="12">
        <f>C71-C70</f>
        <v>2.9000000000000004</v>
      </c>
      <c r="F71" s="12">
        <f t="shared" si="2"/>
        <v>2.4000000000000004</v>
      </c>
    </row>
    <row r="72" spans="1:6" x14ac:dyDescent="0.35">
      <c r="A72" s="12">
        <v>29</v>
      </c>
      <c r="B72" s="12" t="s">
        <v>2</v>
      </c>
      <c r="C72" s="12">
        <v>446.2</v>
      </c>
      <c r="D72" s="12" t="s">
        <v>31</v>
      </c>
      <c r="E72" s="12"/>
      <c r="F72" s="12"/>
    </row>
    <row r="73" spans="1:6" x14ac:dyDescent="0.35">
      <c r="A73" s="12">
        <v>29</v>
      </c>
      <c r="B73" s="12" t="s">
        <v>2</v>
      </c>
      <c r="C73" s="12">
        <v>447.3</v>
      </c>
      <c r="D73" s="12" t="s">
        <v>37</v>
      </c>
      <c r="E73" s="12">
        <f>C73-C72</f>
        <v>1.1000000000000227</v>
      </c>
      <c r="F73" s="12">
        <f t="shared" si="2"/>
        <v>0.60000000000002274</v>
      </c>
    </row>
    <row r="74" spans="1:6" x14ac:dyDescent="0.35">
      <c r="A74" s="12">
        <v>29</v>
      </c>
      <c r="B74" s="12" t="s">
        <v>2</v>
      </c>
      <c r="C74" s="12">
        <v>451.7</v>
      </c>
      <c r="D74" s="12" t="s">
        <v>57</v>
      </c>
      <c r="E74" s="12">
        <f>C74-C72</f>
        <v>5.5</v>
      </c>
      <c r="F74" s="12">
        <f t="shared" si="2"/>
        <v>5</v>
      </c>
    </row>
    <row r="75" spans="1:6" x14ac:dyDescent="0.35">
      <c r="A75" s="12">
        <v>30</v>
      </c>
      <c r="B75" s="12" t="s">
        <v>1</v>
      </c>
      <c r="C75" s="12">
        <v>21.7</v>
      </c>
      <c r="D75" s="12" t="s">
        <v>31</v>
      </c>
      <c r="E75" s="12"/>
      <c r="F75" s="12"/>
    </row>
    <row r="76" spans="1:6" x14ac:dyDescent="0.35">
      <c r="A76" s="12">
        <v>30</v>
      </c>
      <c r="B76" s="12" t="s">
        <v>1</v>
      </c>
      <c r="C76" s="12">
        <v>25.8</v>
      </c>
      <c r="D76" s="12" t="s">
        <v>32</v>
      </c>
      <c r="E76" s="12">
        <f>C76-C75</f>
        <v>4.1000000000000014</v>
      </c>
      <c r="F76" s="12">
        <f t="shared" si="2"/>
        <v>3.6000000000000014</v>
      </c>
    </row>
    <row r="77" spans="1:6" x14ac:dyDescent="0.35">
      <c r="A77" s="12">
        <v>30</v>
      </c>
      <c r="B77" s="12" t="s">
        <v>1</v>
      </c>
      <c r="C77" s="12">
        <v>32.200000000000003</v>
      </c>
      <c r="D77" s="12" t="s">
        <v>43</v>
      </c>
      <c r="E77" s="12">
        <f>C77-C76</f>
        <v>6.4000000000000021</v>
      </c>
      <c r="F77" s="12">
        <f t="shared" si="2"/>
        <v>5.9000000000000021</v>
      </c>
    </row>
    <row r="78" spans="1:6" x14ac:dyDescent="0.35">
      <c r="A78" s="12">
        <v>31</v>
      </c>
      <c r="B78" s="12" t="s">
        <v>3</v>
      </c>
      <c r="C78" s="12">
        <v>15.3</v>
      </c>
      <c r="D78" s="12" t="s">
        <v>31</v>
      </c>
      <c r="E78" s="12"/>
      <c r="F78" s="12"/>
    </row>
    <row r="79" spans="1:6" x14ac:dyDescent="0.35">
      <c r="A79" s="12">
        <v>31</v>
      </c>
      <c r="B79" s="12" t="s">
        <v>3</v>
      </c>
      <c r="C79" s="12">
        <v>20.8</v>
      </c>
      <c r="D79" s="12" t="s">
        <v>43</v>
      </c>
      <c r="E79" s="12">
        <f>C79-C78</f>
        <v>5.5</v>
      </c>
      <c r="F79" s="12">
        <f t="shared" si="2"/>
        <v>5</v>
      </c>
    </row>
    <row r="80" spans="1:6" x14ac:dyDescent="0.35">
      <c r="A80" s="12">
        <v>32</v>
      </c>
      <c r="B80" s="12" t="s">
        <v>2</v>
      </c>
      <c r="C80" s="12">
        <v>50.7</v>
      </c>
      <c r="D80" s="12" t="s">
        <v>31</v>
      </c>
      <c r="E80" s="12"/>
      <c r="F80" s="12"/>
    </row>
    <row r="81" spans="1:6" x14ac:dyDescent="0.35">
      <c r="A81" s="12">
        <v>32</v>
      </c>
      <c r="B81" s="12" t="s">
        <v>2</v>
      </c>
      <c r="C81" s="12">
        <v>51.9</v>
      </c>
      <c r="D81" s="12" t="s">
        <v>57</v>
      </c>
      <c r="E81" s="12">
        <f>C81-C80</f>
        <v>1.1999999999999957</v>
      </c>
      <c r="F81" s="12">
        <f t="shared" si="2"/>
        <v>0.69999999999999574</v>
      </c>
    </row>
    <row r="82" spans="1:6" x14ac:dyDescent="0.35">
      <c r="A82" s="12">
        <v>32</v>
      </c>
      <c r="B82" s="12" t="s">
        <v>2</v>
      </c>
      <c r="C82" s="12">
        <v>62</v>
      </c>
      <c r="D82" s="12" t="s">
        <v>43</v>
      </c>
      <c r="E82" s="12">
        <f>C82-C80</f>
        <v>11.299999999999997</v>
      </c>
      <c r="F82" s="12">
        <f t="shared" si="2"/>
        <v>10.799999999999997</v>
      </c>
    </row>
    <row r="83" spans="1:6" x14ac:dyDescent="0.35">
      <c r="A83" s="12">
        <v>33</v>
      </c>
      <c r="B83" s="12" t="s">
        <v>1</v>
      </c>
      <c r="C83" s="12">
        <v>171.8</v>
      </c>
      <c r="D83" s="12" t="s">
        <v>31</v>
      </c>
      <c r="E83" s="12"/>
      <c r="F83" s="12"/>
    </row>
    <row r="84" spans="1:6" x14ac:dyDescent="0.35">
      <c r="A84" s="12">
        <v>33</v>
      </c>
      <c r="B84" s="12" t="s">
        <v>1</v>
      </c>
      <c r="C84" s="12">
        <v>173.3</v>
      </c>
      <c r="D84" s="12" t="s">
        <v>32</v>
      </c>
      <c r="E84" s="12">
        <f>C84-C83</f>
        <v>1.5</v>
      </c>
      <c r="F84" s="12">
        <f t="shared" si="2"/>
        <v>1</v>
      </c>
    </row>
    <row r="85" spans="1:6" x14ac:dyDescent="0.35">
      <c r="A85" s="12">
        <v>33</v>
      </c>
      <c r="B85" s="12" t="s">
        <v>1</v>
      </c>
      <c r="C85" s="12">
        <v>177</v>
      </c>
      <c r="D85" s="12" t="s">
        <v>43</v>
      </c>
      <c r="E85" s="12">
        <f>C85-C83</f>
        <v>5.1999999999999886</v>
      </c>
      <c r="F85" s="12">
        <f t="shared" si="2"/>
        <v>4.6999999999999886</v>
      </c>
    </row>
    <row r="86" spans="1:6" x14ac:dyDescent="0.35">
      <c r="A86" s="12">
        <v>34</v>
      </c>
      <c r="B86" s="12" t="s">
        <v>3</v>
      </c>
      <c r="C86" s="12">
        <v>33.9</v>
      </c>
      <c r="D86" s="12" t="s">
        <v>31</v>
      </c>
      <c r="E86" s="12"/>
      <c r="F86" s="12"/>
    </row>
    <row r="87" spans="1:6" x14ac:dyDescent="0.35">
      <c r="A87" s="12">
        <v>34</v>
      </c>
      <c r="B87" s="12" t="s">
        <v>3</v>
      </c>
      <c r="C87" s="12">
        <v>35.9</v>
      </c>
      <c r="D87" s="12" t="s">
        <v>32</v>
      </c>
      <c r="E87" s="12">
        <v>2</v>
      </c>
      <c r="F87" s="12">
        <f t="shared" si="2"/>
        <v>1.5</v>
      </c>
    </row>
    <row r="88" spans="1:6" x14ac:dyDescent="0.35">
      <c r="A88" s="12">
        <v>34</v>
      </c>
      <c r="B88" s="12" t="s">
        <v>3</v>
      </c>
      <c r="C88" s="12">
        <v>49.1</v>
      </c>
      <c r="D88" s="12" t="s">
        <v>37</v>
      </c>
      <c r="E88" s="12">
        <f>C88-C86</f>
        <v>15.200000000000003</v>
      </c>
      <c r="F88" s="12">
        <f t="shared" si="2"/>
        <v>14.700000000000003</v>
      </c>
    </row>
    <row r="89" spans="1:6" x14ac:dyDescent="0.35">
      <c r="A89" s="12">
        <v>35</v>
      </c>
      <c r="B89" s="12" t="s">
        <v>2</v>
      </c>
      <c r="C89" s="12">
        <v>26.3</v>
      </c>
      <c r="D89" s="12" t="s">
        <v>31</v>
      </c>
      <c r="E89" s="12"/>
      <c r="F89" s="12"/>
    </row>
    <row r="90" spans="1:6" x14ac:dyDescent="0.35">
      <c r="A90" s="12">
        <v>35</v>
      </c>
      <c r="B90" s="12" t="s">
        <v>2</v>
      </c>
      <c r="C90" s="12">
        <v>27.8</v>
      </c>
      <c r="D90" s="12" t="s">
        <v>32</v>
      </c>
      <c r="E90" s="12">
        <f>C90-C89</f>
        <v>1.5</v>
      </c>
      <c r="F90" s="12">
        <f t="shared" si="2"/>
        <v>1</v>
      </c>
    </row>
    <row r="91" spans="1:6" x14ac:dyDescent="0.35">
      <c r="A91" s="12">
        <v>35</v>
      </c>
      <c r="B91" s="12" t="s">
        <v>2</v>
      </c>
      <c r="C91" s="12">
        <v>30</v>
      </c>
      <c r="D91" s="12" t="s">
        <v>57</v>
      </c>
      <c r="E91" s="12">
        <f>C91-C89</f>
        <v>3.6999999999999993</v>
      </c>
      <c r="F91" s="12">
        <f t="shared" si="2"/>
        <v>3.1999999999999993</v>
      </c>
    </row>
    <row r="92" spans="1:6" x14ac:dyDescent="0.35">
      <c r="A92" s="12">
        <v>35</v>
      </c>
      <c r="B92" s="12" t="s">
        <v>2</v>
      </c>
      <c r="C92" s="12">
        <v>47.5</v>
      </c>
      <c r="D92" s="12" t="s">
        <v>43</v>
      </c>
      <c r="E92" s="12">
        <f>C92-C89</f>
        <v>21.2</v>
      </c>
      <c r="F92" s="12">
        <f t="shared" si="2"/>
        <v>20.7</v>
      </c>
    </row>
    <row r="93" spans="1:6" x14ac:dyDescent="0.35">
      <c r="A93" s="12">
        <v>36</v>
      </c>
      <c r="B93" s="12" t="s">
        <v>1</v>
      </c>
      <c r="C93" s="12">
        <v>7.9</v>
      </c>
      <c r="D93" s="12" t="s">
        <v>31</v>
      </c>
      <c r="E93" s="12"/>
      <c r="F93" s="12"/>
    </row>
    <row r="94" spans="1:6" x14ac:dyDescent="0.35">
      <c r="A94" s="12">
        <v>36</v>
      </c>
      <c r="B94" s="12" t="s">
        <v>1</v>
      </c>
      <c r="C94" s="12">
        <v>9.1</v>
      </c>
      <c r="D94" s="12" t="s">
        <v>33</v>
      </c>
      <c r="E94" s="12">
        <f>C94-C93</f>
        <v>1.1999999999999993</v>
      </c>
      <c r="F94" s="12">
        <f t="shared" si="2"/>
        <v>0.69999999999999929</v>
      </c>
    </row>
    <row r="95" spans="1:6" x14ac:dyDescent="0.35">
      <c r="A95" s="12">
        <v>36</v>
      </c>
      <c r="B95" s="12" t="s">
        <v>1</v>
      </c>
      <c r="C95" s="12">
        <v>14.1</v>
      </c>
      <c r="D95" s="12" t="s">
        <v>43</v>
      </c>
      <c r="E95" s="12">
        <f>C95-C93</f>
        <v>6.1999999999999993</v>
      </c>
      <c r="F95" s="12">
        <f t="shared" si="2"/>
        <v>5.6999999999999993</v>
      </c>
    </row>
    <row r="96" spans="1:6" x14ac:dyDescent="0.35">
      <c r="A96" s="12">
        <v>37</v>
      </c>
      <c r="B96" s="12" t="s">
        <v>3</v>
      </c>
      <c r="C96" s="12">
        <v>842.5</v>
      </c>
      <c r="D96" s="12" t="s">
        <v>31</v>
      </c>
      <c r="E96" s="12"/>
      <c r="F96" s="12"/>
    </row>
    <row r="97" spans="1:6" x14ac:dyDescent="0.35">
      <c r="A97" s="12">
        <v>38</v>
      </c>
      <c r="B97" s="12" t="s">
        <v>2</v>
      </c>
      <c r="C97" s="12">
        <v>7.4</v>
      </c>
      <c r="D97" s="12" t="s">
        <v>31</v>
      </c>
      <c r="E97" s="12"/>
      <c r="F97" s="12"/>
    </row>
    <row r="98" spans="1:6" x14ac:dyDescent="0.35">
      <c r="A98" s="12">
        <v>38</v>
      </c>
      <c r="B98" s="12" t="s">
        <v>2</v>
      </c>
      <c r="C98" s="12">
        <v>8.9</v>
      </c>
      <c r="D98" s="12" t="s">
        <v>32</v>
      </c>
      <c r="E98" s="12">
        <f>C98-C97</f>
        <v>1.5</v>
      </c>
      <c r="F98" s="12">
        <f t="shared" si="2"/>
        <v>1</v>
      </c>
    </row>
    <row r="99" spans="1:6" x14ac:dyDescent="0.35">
      <c r="A99" s="12">
        <v>38</v>
      </c>
      <c r="B99" s="12" t="s">
        <v>2</v>
      </c>
      <c r="C99" s="12">
        <v>10.4</v>
      </c>
      <c r="D99" s="12" t="s">
        <v>43</v>
      </c>
      <c r="E99" s="12">
        <f>C99-C97</f>
        <v>3</v>
      </c>
      <c r="F99" s="12">
        <f t="shared" si="2"/>
        <v>2.5</v>
      </c>
    </row>
    <row r="100" spans="1:6" x14ac:dyDescent="0.35">
      <c r="A100" s="12">
        <v>39</v>
      </c>
      <c r="B100" s="12" t="s">
        <v>1</v>
      </c>
      <c r="C100" s="12">
        <v>6.1</v>
      </c>
      <c r="D100" s="12" t="s">
        <v>31</v>
      </c>
      <c r="E100" s="12"/>
      <c r="F100" s="12"/>
    </row>
    <row r="101" spans="1:6" x14ac:dyDescent="0.35">
      <c r="A101" s="12">
        <v>39</v>
      </c>
      <c r="B101" s="12" t="s">
        <v>1</v>
      </c>
      <c r="C101" s="12">
        <v>7.5</v>
      </c>
      <c r="D101" s="12" t="s">
        <v>33</v>
      </c>
      <c r="E101" s="12">
        <f>C101-C100</f>
        <v>1.4000000000000004</v>
      </c>
      <c r="F101" s="12">
        <f t="shared" si="2"/>
        <v>0.90000000000000036</v>
      </c>
    </row>
    <row r="102" spans="1:6" x14ac:dyDescent="0.35">
      <c r="A102" s="12">
        <v>39</v>
      </c>
      <c r="B102" s="12" t="s">
        <v>1</v>
      </c>
      <c r="C102" s="12">
        <v>11.4</v>
      </c>
      <c r="D102" s="12" t="s">
        <v>37</v>
      </c>
      <c r="E102" s="12">
        <f>C102-C100</f>
        <v>5.3000000000000007</v>
      </c>
      <c r="F102" s="12">
        <f t="shared" si="2"/>
        <v>4.8000000000000007</v>
      </c>
    </row>
    <row r="103" spans="1:6" x14ac:dyDescent="0.35">
      <c r="A103" s="12">
        <v>40</v>
      </c>
      <c r="B103" s="12" t="s">
        <v>3</v>
      </c>
      <c r="C103" s="12">
        <v>8.6</v>
      </c>
      <c r="D103" s="12" t="s">
        <v>31</v>
      </c>
      <c r="E103" s="12"/>
      <c r="F103" s="12"/>
    </row>
    <row r="104" spans="1:6" x14ac:dyDescent="0.35">
      <c r="A104" s="12">
        <v>41</v>
      </c>
      <c r="B104" s="12" t="s">
        <v>2</v>
      </c>
      <c r="C104" s="12">
        <v>12.7</v>
      </c>
      <c r="D104" s="12" t="s">
        <v>31</v>
      </c>
      <c r="E104" s="12"/>
      <c r="F104" s="12"/>
    </row>
    <row r="105" spans="1:6" x14ac:dyDescent="0.35">
      <c r="A105" s="12">
        <v>41</v>
      </c>
      <c r="B105" s="12" t="s">
        <v>2</v>
      </c>
      <c r="C105" s="12">
        <v>15.1</v>
      </c>
      <c r="D105" s="12" t="s">
        <v>32</v>
      </c>
      <c r="E105" s="12">
        <f>C105-C104</f>
        <v>2.4000000000000004</v>
      </c>
      <c r="F105" s="12">
        <f t="shared" si="2"/>
        <v>1.9000000000000004</v>
      </c>
    </row>
    <row r="106" spans="1:6" x14ac:dyDescent="0.35">
      <c r="A106" s="12">
        <v>41</v>
      </c>
      <c r="B106" s="12" t="s">
        <v>2</v>
      </c>
      <c r="C106" s="12">
        <v>16.7</v>
      </c>
      <c r="D106" s="12" t="s">
        <v>43</v>
      </c>
      <c r="E106" s="12">
        <f>C106-C104</f>
        <v>4</v>
      </c>
      <c r="F106" s="12">
        <f t="shared" si="2"/>
        <v>3.5</v>
      </c>
    </row>
    <row r="107" spans="1:6" x14ac:dyDescent="0.35">
      <c r="A107" s="12">
        <v>42</v>
      </c>
      <c r="B107" s="12" t="s">
        <v>1</v>
      </c>
      <c r="C107" s="12">
        <v>4.5</v>
      </c>
      <c r="D107" s="12" t="s">
        <v>31</v>
      </c>
      <c r="E107" s="12"/>
      <c r="F107" s="12"/>
    </row>
    <row r="108" spans="1:6" x14ac:dyDescent="0.35">
      <c r="A108" s="12">
        <v>42</v>
      </c>
      <c r="B108" s="12" t="s">
        <v>1</v>
      </c>
      <c r="C108" s="12">
        <v>10.8</v>
      </c>
      <c r="D108" s="12" t="s">
        <v>37</v>
      </c>
      <c r="E108" s="12">
        <f>C108-C107</f>
        <v>6.3000000000000007</v>
      </c>
      <c r="F108" s="12">
        <f t="shared" si="2"/>
        <v>5.8000000000000007</v>
      </c>
    </row>
    <row r="109" spans="1:6" x14ac:dyDescent="0.35">
      <c r="A109" s="12">
        <v>42</v>
      </c>
      <c r="B109" s="12" t="s">
        <v>1</v>
      </c>
      <c r="C109" s="12">
        <v>18.3</v>
      </c>
      <c r="D109" s="12" t="s">
        <v>43</v>
      </c>
      <c r="E109" s="12">
        <f>C109-C107</f>
        <v>13.8</v>
      </c>
      <c r="F109" s="12">
        <f t="shared" si="2"/>
        <v>13.3</v>
      </c>
    </row>
    <row r="110" spans="1:6" x14ac:dyDescent="0.35">
      <c r="A110" s="12">
        <v>43</v>
      </c>
      <c r="B110" s="12" t="s">
        <v>3</v>
      </c>
      <c r="C110" s="12">
        <v>10.9</v>
      </c>
      <c r="D110" s="12" t="s">
        <v>31</v>
      </c>
      <c r="E110" s="12"/>
      <c r="F110" s="12"/>
    </row>
    <row r="111" spans="1:6" x14ac:dyDescent="0.35">
      <c r="A111" s="12">
        <v>44</v>
      </c>
      <c r="B111" s="12" t="s">
        <v>2</v>
      </c>
      <c r="C111" s="12">
        <v>12.9</v>
      </c>
      <c r="D111" s="12" t="s">
        <v>31</v>
      </c>
      <c r="E111" s="12"/>
      <c r="F111" s="12"/>
    </row>
    <row r="112" spans="1:6" x14ac:dyDescent="0.35">
      <c r="A112" s="12">
        <v>44</v>
      </c>
      <c r="B112" s="12" t="s">
        <v>2</v>
      </c>
      <c r="C112" s="12">
        <v>15.8</v>
      </c>
      <c r="D112" s="12" t="s">
        <v>43</v>
      </c>
      <c r="E112" s="12">
        <f>C112-C111</f>
        <v>2.9000000000000004</v>
      </c>
      <c r="F112" s="12">
        <f t="shared" si="2"/>
        <v>2.4000000000000004</v>
      </c>
    </row>
    <row r="113" spans="1:6" x14ac:dyDescent="0.35">
      <c r="A113" s="12">
        <v>45</v>
      </c>
      <c r="B113" s="12" t="s">
        <v>1</v>
      </c>
      <c r="C113" s="12">
        <v>12.4</v>
      </c>
      <c r="D113" s="12" t="s">
        <v>31</v>
      </c>
      <c r="E113" s="12"/>
      <c r="F113" s="12"/>
    </row>
    <row r="114" spans="1:6" x14ac:dyDescent="0.35">
      <c r="A114" s="12">
        <v>45</v>
      </c>
      <c r="B114" s="12" t="s">
        <v>1</v>
      </c>
      <c r="C114" s="12">
        <v>13.8</v>
      </c>
      <c r="D114" s="12" t="s">
        <v>32</v>
      </c>
      <c r="E114" s="12">
        <f>C114-C113</f>
        <v>1.4000000000000004</v>
      </c>
      <c r="F114" s="12">
        <f t="shared" si="2"/>
        <v>0.90000000000000036</v>
      </c>
    </row>
    <row r="115" spans="1:6" x14ac:dyDescent="0.35">
      <c r="A115" s="12">
        <v>45</v>
      </c>
      <c r="B115" s="12" t="s">
        <v>1</v>
      </c>
      <c r="C115" s="12">
        <v>14.7</v>
      </c>
      <c r="D115" s="12" t="s">
        <v>57</v>
      </c>
      <c r="E115" s="12">
        <f>C115-C113</f>
        <v>2.2999999999999989</v>
      </c>
      <c r="F115" s="12">
        <f t="shared" si="2"/>
        <v>1.7999999999999989</v>
      </c>
    </row>
    <row r="116" spans="1:6" x14ac:dyDescent="0.35">
      <c r="A116" s="12">
        <v>46</v>
      </c>
      <c r="B116" s="12" t="s">
        <v>3</v>
      </c>
      <c r="C116" s="12">
        <v>37.6</v>
      </c>
      <c r="D116" s="12" t="s">
        <v>31</v>
      </c>
      <c r="E116" s="12"/>
      <c r="F116" s="12"/>
    </row>
    <row r="117" spans="1:6" x14ac:dyDescent="0.35">
      <c r="A117" s="12">
        <v>46</v>
      </c>
      <c r="B117" s="12" t="s">
        <v>3</v>
      </c>
      <c r="C117" s="12">
        <v>38.5</v>
      </c>
      <c r="D117" s="12" t="s">
        <v>32</v>
      </c>
      <c r="E117" s="12">
        <f>C117-C116</f>
        <v>0.89999999999999858</v>
      </c>
      <c r="F117" s="12">
        <f t="shared" si="2"/>
        <v>0.39999999999999858</v>
      </c>
    </row>
    <row r="118" spans="1:6" x14ac:dyDescent="0.35">
      <c r="A118" s="12">
        <v>47</v>
      </c>
      <c r="B118" s="12" t="s">
        <v>2</v>
      </c>
      <c r="C118" s="12">
        <v>47.3</v>
      </c>
      <c r="D118" s="12" t="s">
        <v>31</v>
      </c>
      <c r="E118" s="12"/>
      <c r="F118" s="12"/>
    </row>
    <row r="119" spans="1:6" x14ac:dyDescent="0.35">
      <c r="A119" s="12">
        <v>47</v>
      </c>
      <c r="B119" s="12" t="s">
        <v>2</v>
      </c>
      <c r="C119" s="12">
        <v>48.5</v>
      </c>
      <c r="D119" s="12" t="s">
        <v>33</v>
      </c>
      <c r="E119" s="12">
        <f>C119-C118</f>
        <v>1.2000000000000028</v>
      </c>
      <c r="F119" s="12">
        <f t="shared" si="2"/>
        <v>0.70000000000000284</v>
      </c>
    </row>
    <row r="120" spans="1:6" x14ac:dyDescent="0.35">
      <c r="A120" s="12">
        <v>47</v>
      </c>
      <c r="B120" s="12" t="s">
        <v>2</v>
      </c>
      <c r="C120" s="12">
        <v>62</v>
      </c>
      <c r="D120" s="12" t="s">
        <v>37</v>
      </c>
      <c r="E120" s="12">
        <f>C120-C118</f>
        <v>14.700000000000003</v>
      </c>
      <c r="F120" s="12">
        <f t="shared" si="2"/>
        <v>14.200000000000003</v>
      </c>
    </row>
    <row r="121" spans="1:6" x14ac:dyDescent="0.35">
      <c r="A121" s="12">
        <v>48</v>
      </c>
      <c r="B121" s="12" t="s">
        <v>1</v>
      </c>
      <c r="C121" s="12">
        <v>165.6</v>
      </c>
      <c r="D121" s="12" t="s">
        <v>31</v>
      </c>
      <c r="E121" s="12"/>
      <c r="F121" s="12"/>
    </row>
    <row r="122" spans="1:6" x14ac:dyDescent="0.35">
      <c r="A122" s="12">
        <v>48</v>
      </c>
      <c r="B122" s="12" t="s">
        <v>1</v>
      </c>
      <c r="C122" s="12">
        <v>166.9</v>
      </c>
      <c r="D122" s="12" t="s">
        <v>33</v>
      </c>
      <c r="E122" s="12">
        <f>C122-C121</f>
        <v>1.3000000000000114</v>
      </c>
      <c r="F122" s="12">
        <f t="shared" si="2"/>
        <v>0.80000000000001137</v>
      </c>
    </row>
    <row r="123" spans="1:6" x14ac:dyDescent="0.35">
      <c r="A123" s="12">
        <v>48</v>
      </c>
      <c r="B123" s="12" t="s">
        <v>1</v>
      </c>
      <c r="C123" s="12">
        <v>175.7</v>
      </c>
      <c r="D123" s="12" t="s">
        <v>37</v>
      </c>
      <c r="E123" s="12">
        <f>C123-C121</f>
        <v>10.099999999999994</v>
      </c>
      <c r="F123" s="12">
        <f t="shared" si="2"/>
        <v>9.5999999999999943</v>
      </c>
    </row>
    <row r="124" spans="1:6" x14ac:dyDescent="0.35">
      <c r="A124" s="12">
        <v>49</v>
      </c>
      <c r="B124" s="12" t="s">
        <v>3</v>
      </c>
      <c r="C124" s="12">
        <v>9.9</v>
      </c>
      <c r="D124" s="12" t="s">
        <v>31</v>
      </c>
      <c r="E124" s="12"/>
      <c r="F124" s="12"/>
    </row>
    <row r="125" spans="1:6" x14ac:dyDescent="0.35">
      <c r="A125" s="12">
        <v>49</v>
      </c>
      <c r="B125" s="12" t="s">
        <v>3</v>
      </c>
      <c r="C125" s="12">
        <v>13</v>
      </c>
      <c r="D125" s="12" t="s">
        <v>43</v>
      </c>
      <c r="E125" s="12"/>
      <c r="F125" s="12"/>
    </row>
    <row r="126" spans="1:6" x14ac:dyDescent="0.35">
      <c r="A126" s="12">
        <v>50</v>
      </c>
      <c r="B126" s="12" t="s">
        <v>2</v>
      </c>
      <c r="C126" s="12"/>
      <c r="D126" s="12" t="s">
        <v>91</v>
      </c>
      <c r="E126" s="12"/>
      <c r="F126" s="12"/>
    </row>
    <row r="127" spans="1:6" x14ac:dyDescent="0.35">
      <c r="A127" s="12">
        <v>51</v>
      </c>
      <c r="B127" s="12" t="s">
        <v>2</v>
      </c>
      <c r="C127" s="12">
        <v>1337.2</v>
      </c>
      <c r="D127" s="12" t="s">
        <v>31</v>
      </c>
      <c r="E127" s="12"/>
      <c r="F127" s="12"/>
    </row>
    <row r="128" spans="1:6" x14ac:dyDescent="0.35">
      <c r="A128" s="12">
        <v>51</v>
      </c>
      <c r="B128" s="12" t="s">
        <v>2</v>
      </c>
      <c r="C128" s="12">
        <v>1338.5</v>
      </c>
      <c r="D128" s="12" t="s">
        <v>33</v>
      </c>
      <c r="E128" s="12">
        <f>C128-C127</f>
        <v>1.2999999999999545</v>
      </c>
      <c r="F128" s="12">
        <f t="shared" si="2"/>
        <v>0.79999999999995453</v>
      </c>
    </row>
    <row r="129" spans="1:6" x14ac:dyDescent="0.35">
      <c r="A129" s="12">
        <v>51</v>
      </c>
      <c r="B129" s="12" t="s">
        <v>2</v>
      </c>
      <c r="C129" s="12">
        <v>1341</v>
      </c>
      <c r="D129" s="12" t="s">
        <v>37</v>
      </c>
      <c r="E129" s="12">
        <f>C129-C127</f>
        <v>3.7999999999999545</v>
      </c>
      <c r="F129" s="12">
        <f t="shared" si="2"/>
        <v>3.2999999999999545</v>
      </c>
    </row>
    <row r="130" spans="1:6" x14ac:dyDescent="0.35">
      <c r="A130" s="12">
        <v>52</v>
      </c>
      <c r="B130" s="12" t="s">
        <v>1</v>
      </c>
      <c r="C130" s="12">
        <v>1268.5999999999999</v>
      </c>
      <c r="D130" s="12" t="s">
        <v>31</v>
      </c>
      <c r="E130" s="12"/>
      <c r="F130" s="12"/>
    </row>
    <row r="131" spans="1:6" x14ac:dyDescent="0.35">
      <c r="A131" s="12">
        <v>52</v>
      </c>
      <c r="B131" s="12" t="s">
        <v>1</v>
      </c>
      <c r="C131" s="12">
        <v>1280</v>
      </c>
      <c r="D131" s="12" t="s">
        <v>43</v>
      </c>
      <c r="E131" s="12"/>
      <c r="F131" s="12"/>
    </row>
    <row r="132" spans="1:6" x14ac:dyDescent="0.35">
      <c r="A132" s="12">
        <v>53</v>
      </c>
      <c r="B132" s="12" t="s">
        <v>3</v>
      </c>
      <c r="C132" s="12">
        <v>265.5</v>
      </c>
      <c r="D132" s="12" t="s">
        <v>31</v>
      </c>
      <c r="E132" s="12"/>
      <c r="F132" s="12"/>
    </row>
    <row r="133" spans="1:6" x14ac:dyDescent="0.35">
      <c r="A133" s="12">
        <v>53</v>
      </c>
      <c r="B133" s="12" t="s">
        <v>3</v>
      </c>
      <c r="C133" s="12">
        <v>273.89999999999998</v>
      </c>
      <c r="D133" s="12" t="s">
        <v>37</v>
      </c>
      <c r="E133" s="12">
        <f>C133-C132</f>
        <v>8.3999999999999773</v>
      </c>
      <c r="F133" s="12">
        <f t="shared" ref="F133:F153" si="3">E133-0.5</f>
        <v>7.8999999999999773</v>
      </c>
    </row>
    <row r="134" spans="1:6" x14ac:dyDescent="0.35">
      <c r="A134" s="12">
        <v>54</v>
      </c>
      <c r="B134" s="12" t="s">
        <v>2</v>
      </c>
      <c r="C134" s="12">
        <v>474</v>
      </c>
      <c r="D134" s="12" t="s">
        <v>31</v>
      </c>
      <c r="E134" s="12"/>
      <c r="F134" s="12"/>
    </row>
    <row r="135" spans="1:6" x14ac:dyDescent="0.35">
      <c r="A135" s="12">
        <v>54</v>
      </c>
      <c r="B135" s="12" t="s">
        <v>2</v>
      </c>
      <c r="C135" s="12">
        <v>476.3</v>
      </c>
      <c r="D135" s="12" t="s">
        <v>43</v>
      </c>
      <c r="E135" s="12"/>
      <c r="F135" s="12"/>
    </row>
    <row r="136" spans="1:6" x14ac:dyDescent="0.35">
      <c r="A136" s="12">
        <v>55</v>
      </c>
      <c r="B136" s="12" t="s">
        <v>1</v>
      </c>
      <c r="C136" s="12">
        <v>12.8</v>
      </c>
      <c r="D136" s="12" t="s">
        <v>31</v>
      </c>
      <c r="E136" s="12"/>
      <c r="F136" s="12"/>
    </row>
    <row r="137" spans="1:6" x14ac:dyDescent="0.35">
      <c r="A137" s="12">
        <v>55</v>
      </c>
      <c r="B137" s="12" t="s">
        <v>1</v>
      </c>
      <c r="C137" s="12">
        <v>15.1</v>
      </c>
      <c r="D137" s="12" t="s">
        <v>43</v>
      </c>
      <c r="E137" s="12"/>
      <c r="F137" s="12"/>
    </row>
    <row r="138" spans="1:6" x14ac:dyDescent="0.35">
      <c r="A138" s="12">
        <v>56</v>
      </c>
      <c r="B138" s="12" t="s">
        <v>3</v>
      </c>
      <c r="C138" s="12">
        <v>6.5</v>
      </c>
      <c r="D138" s="12" t="s">
        <v>31</v>
      </c>
      <c r="E138" s="12"/>
      <c r="F138" s="12"/>
    </row>
    <row r="139" spans="1:6" x14ac:dyDescent="0.35">
      <c r="A139" s="12">
        <v>56</v>
      </c>
      <c r="B139" s="12" t="s">
        <v>3</v>
      </c>
      <c r="C139" s="12">
        <v>10.7</v>
      </c>
      <c r="D139" s="12" t="s">
        <v>43</v>
      </c>
      <c r="E139" s="12"/>
      <c r="F139" s="12"/>
    </row>
    <row r="140" spans="1:6" x14ac:dyDescent="0.35">
      <c r="A140" s="12">
        <v>57</v>
      </c>
      <c r="B140" s="12" t="s">
        <v>2</v>
      </c>
      <c r="C140" s="12">
        <v>6.5</v>
      </c>
      <c r="D140" s="12" t="s">
        <v>31</v>
      </c>
      <c r="E140" s="12"/>
      <c r="F140" s="12"/>
    </row>
    <row r="141" spans="1:6" x14ac:dyDescent="0.35">
      <c r="A141" s="12">
        <v>57</v>
      </c>
      <c r="B141" s="12" t="s">
        <v>2</v>
      </c>
      <c r="C141" s="12">
        <v>10.1</v>
      </c>
      <c r="D141" s="12" t="s">
        <v>37</v>
      </c>
      <c r="E141" s="12">
        <f>C141-C140</f>
        <v>3.5999999999999996</v>
      </c>
      <c r="F141" s="12"/>
    </row>
    <row r="142" spans="1:6" x14ac:dyDescent="0.35">
      <c r="A142" s="12">
        <v>58</v>
      </c>
      <c r="B142" s="12" t="s">
        <v>1</v>
      </c>
      <c r="C142" s="12">
        <v>11</v>
      </c>
      <c r="D142" s="12" t="s">
        <v>31</v>
      </c>
      <c r="E142" s="12"/>
      <c r="F142" s="12"/>
    </row>
    <row r="143" spans="1:6" x14ac:dyDescent="0.35">
      <c r="A143" s="12">
        <v>58</v>
      </c>
      <c r="B143" s="12" t="s">
        <v>1</v>
      </c>
      <c r="C143" s="12">
        <v>14.6</v>
      </c>
      <c r="D143" s="12" t="s">
        <v>43</v>
      </c>
      <c r="E143" s="12"/>
      <c r="F143" s="12"/>
    </row>
    <row r="144" spans="1:6" x14ac:dyDescent="0.35">
      <c r="A144" s="12">
        <v>59</v>
      </c>
      <c r="B144" s="12" t="s">
        <v>3</v>
      </c>
      <c r="C144" s="12">
        <v>1902.6</v>
      </c>
      <c r="D144" s="12" t="s">
        <v>31</v>
      </c>
      <c r="E144" s="12"/>
      <c r="F144" s="12"/>
    </row>
    <row r="145" spans="1:6" x14ac:dyDescent="0.35">
      <c r="A145" s="12">
        <v>59</v>
      </c>
      <c r="B145" s="12" t="s">
        <v>3</v>
      </c>
      <c r="C145" s="12">
        <v>1906.3</v>
      </c>
      <c r="D145" s="12" t="s">
        <v>43</v>
      </c>
      <c r="E145" s="12"/>
      <c r="F145" s="12"/>
    </row>
    <row r="146" spans="1:6" x14ac:dyDescent="0.35">
      <c r="A146" s="12">
        <v>60</v>
      </c>
      <c r="B146" s="12" t="s">
        <v>2</v>
      </c>
      <c r="C146" s="12">
        <v>1468.1</v>
      </c>
      <c r="D146" s="12" t="s">
        <v>31</v>
      </c>
      <c r="E146" s="12"/>
      <c r="F146" s="12"/>
    </row>
    <row r="147" spans="1:6" x14ac:dyDescent="0.35">
      <c r="A147" s="12">
        <v>60</v>
      </c>
      <c r="B147" s="12" t="s">
        <v>2</v>
      </c>
      <c r="C147" s="12">
        <v>1474.9</v>
      </c>
      <c r="D147" s="12" t="s">
        <v>32</v>
      </c>
      <c r="E147" s="12">
        <f>C147-C146</f>
        <v>6.8000000000001819</v>
      </c>
      <c r="F147" s="12">
        <f t="shared" si="3"/>
        <v>6.3000000000001819</v>
      </c>
    </row>
    <row r="148" spans="1:6" x14ac:dyDescent="0.35">
      <c r="A148" s="12">
        <v>60</v>
      </c>
      <c r="B148" s="12" t="s">
        <v>2</v>
      </c>
      <c r="C148" s="12">
        <v>1478.9</v>
      </c>
      <c r="D148" s="12" t="s">
        <v>43</v>
      </c>
      <c r="E148" s="12">
        <f>C148-C146</f>
        <v>10.800000000000182</v>
      </c>
      <c r="F148" s="12">
        <f t="shared" si="3"/>
        <v>10.300000000000182</v>
      </c>
    </row>
    <row r="149" spans="1:6" x14ac:dyDescent="0.35">
      <c r="A149" s="12">
        <v>61</v>
      </c>
      <c r="B149" s="12" t="s">
        <v>1</v>
      </c>
      <c r="C149" s="12">
        <v>7</v>
      </c>
      <c r="D149" s="12" t="s">
        <v>31</v>
      </c>
      <c r="E149" s="12"/>
      <c r="F149" s="12"/>
    </row>
    <row r="150" spans="1:6" x14ac:dyDescent="0.35">
      <c r="A150" s="12">
        <v>61</v>
      </c>
      <c r="B150" s="12" t="s">
        <v>1</v>
      </c>
      <c r="C150" s="12">
        <v>9.3000000000000007</v>
      </c>
      <c r="D150" s="12" t="s">
        <v>43</v>
      </c>
      <c r="E150" s="12"/>
      <c r="F150" s="12"/>
    </row>
    <row r="151" spans="1:6" x14ac:dyDescent="0.35">
      <c r="A151" s="12">
        <v>62</v>
      </c>
      <c r="B151" s="12" t="s">
        <v>3</v>
      </c>
      <c r="C151" s="12">
        <v>4.0999999999999996</v>
      </c>
      <c r="D151" s="12" t="s">
        <v>31</v>
      </c>
      <c r="E151" s="12"/>
      <c r="F151" s="12"/>
    </row>
    <row r="152" spans="1:6" x14ac:dyDescent="0.35">
      <c r="A152" s="12">
        <v>62</v>
      </c>
      <c r="B152" s="12" t="s">
        <v>3</v>
      </c>
      <c r="C152" s="12">
        <v>7.2</v>
      </c>
      <c r="D152" s="12" t="s">
        <v>57</v>
      </c>
      <c r="E152" s="12">
        <f>C152-C151</f>
        <v>3.1000000000000005</v>
      </c>
      <c r="F152" s="12">
        <f t="shared" si="3"/>
        <v>2.6000000000000005</v>
      </c>
    </row>
    <row r="153" spans="1:6" x14ac:dyDescent="0.35">
      <c r="A153" s="12"/>
      <c r="B153" s="12"/>
      <c r="C153" s="12">
        <v>39.200000000000003</v>
      </c>
      <c r="D153" s="12" t="s">
        <v>43</v>
      </c>
      <c r="E153" s="12">
        <f>C153-C151</f>
        <v>35.1</v>
      </c>
      <c r="F153" s="12">
        <f t="shared" si="3"/>
        <v>34.6</v>
      </c>
    </row>
    <row r="154" spans="1:6" x14ac:dyDescent="0.35">
      <c r="A154" s="12"/>
      <c r="B154" s="12"/>
      <c r="C154" s="12"/>
      <c r="D154" s="12"/>
      <c r="E154" s="12"/>
      <c r="F154" s="12"/>
    </row>
    <row r="155" spans="1:6" x14ac:dyDescent="0.35">
      <c r="A155" s="12"/>
      <c r="B155" s="12"/>
      <c r="C155" s="12"/>
      <c r="D155" s="12"/>
      <c r="E155" s="12"/>
      <c r="F155" s="12"/>
    </row>
    <row r="156" spans="1:6" x14ac:dyDescent="0.35">
      <c r="A156" s="12"/>
      <c r="B156" s="12"/>
      <c r="C156" s="12"/>
      <c r="D156" s="12"/>
      <c r="E156" s="12"/>
      <c r="F156" s="12"/>
    </row>
    <row r="157" spans="1:6" x14ac:dyDescent="0.35">
      <c r="A157" s="12"/>
      <c r="B157" s="12"/>
      <c r="C157" s="12"/>
      <c r="D157" s="12"/>
      <c r="E157" s="12"/>
      <c r="F157" s="12"/>
    </row>
    <row r="158" spans="1:6" x14ac:dyDescent="0.35">
      <c r="A158" s="12"/>
      <c r="B158" s="12"/>
      <c r="C158" s="12"/>
      <c r="D158" s="12"/>
      <c r="E158" s="12"/>
      <c r="F158" s="12"/>
    </row>
    <row r="159" spans="1:6" x14ac:dyDescent="0.35">
      <c r="A159" s="12"/>
      <c r="B159" s="12"/>
      <c r="C159" s="12"/>
      <c r="D159" s="12"/>
      <c r="E159" s="12"/>
      <c r="F159" s="12"/>
    </row>
    <row r="160" spans="1:6" x14ac:dyDescent="0.35">
      <c r="A160" s="12"/>
      <c r="B160" s="12"/>
      <c r="C160" s="12"/>
      <c r="D160" s="12"/>
      <c r="E160" s="12"/>
      <c r="F160" s="12"/>
    </row>
    <row r="161" spans="1:6" x14ac:dyDescent="0.35">
      <c r="A161" s="12"/>
      <c r="B161" s="12"/>
      <c r="C161" s="12"/>
      <c r="D161" s="12"/>
      <c r="E161" s="12"/>
      <c r="F161" s="12"/>
    </row>
    <row r="162" spans="1:6" x14ac:dyDescent="0.35">
      <c r="A162" s="12"/>
      <c r="B162" s="12"/>
      <c r="C162" s="12"/>
      <c r="D162" s="12"/>
      <c r="E162" s="12"/>
      <c r="F162" s="12"/>
    </row>
    <row r="163" spans="1:6" x14ac:dyDescent="0.35">
      <c r="A163" s="12"/>
      <c r="B163" s="12"/>
      <c r="C163" s="12"/>
      <c r="D163" s="12"/>
      <c r="E163" s="12"/>
      <c r="F163" s="12"/>
    </row>
    <row r="164" spans="1:6" x14ac:dyDescent="0.35">
      <c r="A164" s="12"/>
      <c r="B164" s="12"/>
      <c r="C164" s="12"/>
      <c r="D164" s="12"/>
      <c r="E164" s="12"/>
      <c r="F164" s="12"/>
    </row>
    <row r="165" spans="1:6" x14ac:dyDescent="0.35">
      <c r="A165" s="12"/>
      <c r="B165" s="12"/>
      <c r="C165" s="12"/>
      <c r="D165" s="12"/>
      <c r="E165" s="12"/>
      <c r="F165" s="12"/>
    </row>
    <row r="166" spans="1:6" x14ac:dyDescent="0.35">
      <c r="A166" s="12"/>
      <c r="B166" s="12"/>
      <c r="C166" s="12"/>
      <c r="D166" s="12"/>
      <c r="E166" s="12"/>
      <c r="F166" s="12"/>
    </row>
    <row r="167" spans="1:6" x14ac:dyDescent="0.35">
      <c r="A167" s="12"/>
      <c r="B167" s="12"/>
      <c r="C167" s="12"/>
      <c r="D167" s="12"/>
      <c r="E167" s="12"/>
      <c r="F167" s="12"/>
    </row>
    <row r="168" spans="1:6" x14ac:dyDescent="0.35">
      <c r="A168" s="12"/>
      <c r="B168" s="12"/>
      <c r="C168" s="12"/>
      <c r="D168" s="12"/>
      <c r="E168" s="12"/>
      <c r="F168" s="12"/>
    </row>
    <row r="169" spans="1:6" x14ac:dyDescent="0.35">
      <c r="A169" s="12"/>
      <c r="B169" s="12"/>
      <c r="C169" s="12"/>
      <c r="D169" s="12"/>
      <c r="E169" s="12"/>
      <c r="F169" s="12"/>
    </row>
  </sheetData>
  <autoFilter ref="A1:F39" xr:uid="{7C61EEA3-97B7-435D-BA32-0A2B484F6997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1D2F-9380-47AE-B3C0-D743A37B8DEF}">
  <dimension ref="A1:K64"/>
  <sheetViews>
    <sheetView tabSelected="1" workbookViewId="0">
      <selection activeCell="J8" sqref="J8"/>
    </sheetView>
  </sheetViews>
  <sheetFormatPr defaultColWidth="10.90625" defaultRowHeight="14.5" x14ac:dyDescent="0.35"/>
  <cols>
    <col min="1" max="1" width="4.453125" bestFit="1" customWidth="1"/>
    <col min="2" max="2" width="10.54296875" bestFit="1" customWidth="1"/>
    <col min="3" max="3" width="16.90625" bestFit="1" customWidth="1"/>
    <col min="4" max="4" width="19.54296875" bestFit="1" customWidth="1"/>
    <col min="5" max="5" width="16.7265625" bestFit="1" customWidth="1"/>
    <col min="6" max="7" width="14.90625" customWidth="1"/>
    <col min="8" max="8" width="14.08984375" customWidth="1"/>
    <col min="9" max="9" width="14.81640625" customWidth="1"/>
    <col min="10" max="10" width="16.7265625" customWidth="1"/>
    <col min="11" max="11" width="15.08984375" customWidth="1"/>
  </cols>
  <sheetData>
    <row r="1" spans="1:11" x14ac:dyDescent="0.35">
      <c r="A1" s="1" t="s">
        <v>4</v>
      </c>
      <c r="B1" s="2" t="s">
        <v>8</v>
      </c>
      <c r="C1" s="2" t="s">
        <v>9</v>
      </c>
      <c r="D1" s="2" t="s">
        <v>10</v>
      </c>
      <c r="E1" s="2" t="s">
        <v>11</v>
      </c>
      <c r="F1" s="3" t="s">
        <v>42</v>
      </c>
      <c r="G1" s="3" t="s">
        <v>77</v>
      </c>
      <c r="H1" s="3" t="s">
        <v>39</v>
      </c>
      <c r="I1" s="3" t="s">
        <v>38</v>
      </c>
      <c r="J1" s="3" t="s">
        <v>12</v>
      </c>
      <c r="K1" s="3" t="s">
        <v>41</v>
      </c>
    </row>
    <row r="2" spans="1:11" x14ac:dyDescent="0.35">
      <c r="A2" s="4">
        <v>1</v>
      </c>
      <c r="B2" s="5" t="s">
        <v>2</v>
      </c>
      <c r="C2" s="5" t="s">
        <v>35</v>
      </c>
      <c r="D2" t="s">
        <v>36</v>
      </c>
      <c r="E2" s="5" t="s">
        <v>36</v>
      </c>
      <c r="F2" s="5">
        <v>30</v>
      </c>
      <c r="G2" s="5">
        <v>1.6</v>
      </c>
      <c r="H2" s="6">
        <v>1</v>
      </c>
      <c r="I2" s="6">
        <v>0</v>
      </c>
      <c r="J2" s="6" t="s">
        <v>40</v>
      </c>
      <c r="K2" s="6" t="s">
        <v>40</v>
      </c>
    </row>
    <row r="3" spans="1:11" x14ac:dyDescent="0.35">
      <c r="A3" s="4">
        <v>2</v>
      </c>
      <c r="B3" s="5" t="s">
        <v>1</v>
      </c>
      <c r="C3" s="5" t="s">
        <v>36</v>
      </c>
      <c r="D3" s="5" t="s">
        <v>35</v>
      </c>
      <c r="E3" s="5" t="s">
        <v>36</v>
      </c>
      <c r="F3" s="6">
        <v>20.13</v>
      </c>
      <c r="G3" s="6">
        <v>0.9</v>
      </c>
      <c r="H3" s="6">
        <v>10</v>
      </c>
      <c r="I3" s="6">
        <v>0</v>
      </c>
      <c r="J3" s="6">
        <v>2</v>
      </c>
      <c r="K3" s="6" t="s">
        <v>40</v>
      </c>
    </row>
    <row r="4" spans="1:11" x14ac:dyDescent="0.35">
      <c r="A4" s="4">
        <v>3</v>
      </c>
      <c r="B4" s="5" t="s">
        <v>3</v>
      </c>
      <c r="C4" s="5" t="s">
        <v>36</v>
      </c>
      <c r="D4" s="5" t="s">
        <v>36</v>
      </c>
      <c r="E4" s="5" t="s">
        <v>35</v>
      </c>
      <c r="F4" s="5" t="s">
        <v>40</v>
      </c>
      <c r="G4" s="5">
        <v>1.7</v>
      </c>
      <c r="H4" s="6">
        <v>2</v>
      </c>
      <c r="I4" s="6">
        <v>2</v>
      </c>
      <c r="J4" s="6">
        <v>1</v>
      </c>
      <c r="K4" s="6">
        <v>1</v>
      </c>
    </row>
    <row r="5" spans="1:11" x14ac:dyDescent="0.35">
      <c r="A5" s="4">
        <v>4</v>
      </c>
      <c r="B5" s="5" t="s">
        <v>2</v>
      </c>
      <c r="C5" s="5" t="s">
        <v>36</v>
      </c>
      <c r="D5" s="5" t="s">
        <v>36</v>
      </c>
      <c r="E5" s="5" t="s">
        <v>36</v>
      </c>
      <c r="F5" s="15">
        <v>3</v>
      </c>
      <c r="G5" s="15" t="s">
        <v>40</v>
      </c>
      <c r="H5" s="6">
        <v>1</v>
      </c>
      <c r="I5" s="6">
        <v>2</v>
      </c>
      <c r="J5" s="6" t="s">
        <v>40</v>
      </c>
      <c r="K5" s="6">
        <v>2</v>
      </c>
    </row>
    <row r="6" spans="1:11" x14ac:dyDescent="0.35">
      <c r="A6" s="4">
        <v>5</v>
      </c>
      <c r="B6" s="5" t="s">
        <v>1</v>
      </c>
      <c r="C6" s="5" t="s">
        <v>36</v>
      </c>
      <c r="D6" s="5" t="s">
        <v>36</v>
      </c>
      <c r="E6" s="5" t="s">
        <v>36</v>
      </c>
      <c r="F6" s="15" t="s">
        <v>40</v>
      </c>
      <c r="G6" s="15" t="s">
        <v>40</v>
      </c>
      <c r="H6" s="6">
        <v>2</v>
      </c>
      <c r="I6" s="6">
        <v>0</v>
      </c>
      <c r="J6" s="6">
        <v>2</v>
      </c>
      <c r="K6" s="6" t="s">
        <v>40</v>
      </c>
    </row>
    <row r="7" spans="1:11" x14ac:dyDescent="0.35">
      <c r="A7" s="4">
        <v>6</v>
      </c>
      <c r="B7" s="5" t="s">
        <v>3</v>
      </c>
      <c r="C7" s="5" t="s">
        <v>36</v>
      </c>
      <c r="D7" s="5" t="s">
        <v>36</v>
      </c>
      <c r="E7" s="5" t="s">
        <v>36</v>
      </c>
      <c r="F7" s="6" t="s">
        <v>40</v>
      </c>
      <c r="G7" s="15" t="s">
        <v>40</v>
      </c>
      <c r="H7" s="6">
        <v>2</v>
      </c>
      <c r="I7" s="6">
        <v>0</v>
      </c>
      <c r="J7" s="6">
        <v>1</v>
      </c>
      <c r="K7" s="6" t="s">
        <v>40</v>
      </c>
    </row>
    <row r="8" spans="1:11" x14ac:dyDescent="0.35">
      <c r="A8" s="4">
        <v>7</v>
      </c>
      <c r="B8" s="5" t="s">
        <v>2</v>
      </c>
      <c r="C8" s="5" t="s">
        <v>35</v>
      </c>
      <c r="D8" s="5" t="s">
        <v>36</v>
      </c>
      <c r="E8" s="5" t="s">
        <v>36</v>
      </c>
      <c r="F8" s="6">
        <v>30</v>
      </c>
      <c r="G8" s="6">
        <v>1.5</v>
      </c>
      <c r="H8" s="6">
        <v>1</v>
      </c>
      <c r="I8" s="6">
        <v>0</v>
      </c>
      <c r="J8" s="6" t="s">
        <v>40</v>
      </c>
      <c r="K8" s="6" t="s">
        <v>40</v>
      </c>
    </row>
    <row r="9" spans="1:11" x14ac:dyDescent="0.35">
      <c r="A9" s="4">
        <v>8</v>
      </c>
      <c r="B9" s="5" t="s">
        <v>1</v>
      </c>
      <c r="C9" s="5" t="s">
        <v>36</v>
      </c>
      <c r="D9" s="5" t="s">
        <v>36</v>
      </c>
      <c r="E9" s="5" t="s">
        <v>35</v>
      </c>
      <c r="F9" s="5" t="s">
        <v>40</v>
      </c>
      <c r="G9" s="5">
        <v>1.3</v>
      </c>
      <c r="H9" s="6">
        <v>2</v>
      </c>
      <c r="I9" s="6">
        <v>0</v>
      </c>
      <c r="J9" s="6">
        <v>1</v>
      </c>
      <c r="K9" s="6" t="s">
        <v>40</v>
      </c>
    </row>
    <row r="10" spans="1:11" x14ac:dyDescent="0.35">
      <c r="A10" s="4">
        <v>9</v>
      </c>
      <c r="B10" s="5" t="s">
        <v>3</v>
      </c>
      <c r="C10" s="5" t="s">
        <v>36</v>
      </c>
      <c r="D10" s="5" t="s">
        <v>36</v>
      </c>
      <c r="E10" s="5" t="s">
        <v>36</v>
      </c>
      <c r="F10" s="6">
        <v>15.5</v>
      </c>
      <c r="G10" s="15" t="s">
        <v>40</v>
      </c>
      <c r="H10" s="6">
        <v>2</v>
      </c>
      <c r="I10" s="6">
        <v>0</v>
      </c>
      <c r="J10" s="6">
        <v>1</v>
      </c>
      <c r="K10" s="6" t="s">
        <v>40</v>
      </c>
    </row>
    <row r="11" spans="1:11" x14ac:dyDescent="0.35">
      <c r="A11" s="4">
        <v>10</v>
      </c>
      <c r="B11" s="5" t="s">
        <v>2</v>
      </c>
      <c r="C11" s="5" t="s">
        <v>35</v>
      </c>
      <c r="D11" s="5" t="s">
        <v>36</v>
      </c>
      <c r="E11" s="5" t="s">
        <v>36</v>
      </c>
      <c r="F11" s="6">
        <v>30</v>
      </c>
      <c r="G11" s="6">
        <v>1.6</v>
      </c>
      <c r="H11" s="6">
        <v>1</v>
      </c>
      <c r="I11" s="6">
        <v>0</v>
      </c>
      <c r="J11" s="6" t="s">
        <v>40</v>
      </c>
      <c r="K11" s="6" t="s">
        <v>40</v>
      </c>
    </row>
    <row r="12" spans="1:11" x14ac:dyDescent="0.35">
      <c r="A12" s="4">
        <v>11</v>
      </c>
      <c r="B12" s="5" t="s">
        <v>1</v>
      </c>
      <c r="C12" s="5" t="s">
        <v>36</v>
      </c>
      <c r="D12" s="5" t="s">
        <v>36</v>
      </c>
      <c r="E12" s="5" t="s">
        <v>36</v>
      </c>
      <c r="F12" s="6">
        <v>30</v>
      </c>
      <c r="G12" s="6">
        <v>30</v>
      </c>
      <c r="H12" s="6">
        <v>1</v>
      </c>
      <c r="I12" s="6">
        <v>0</v>
      </c>
      <c r="J12" s="6" t="s">
        <v>40</v>
      </c>
      <c r="K12" s="6" t="s">
        <v>40</v>
      </c>
    </row>
    <row r="13" spans="1:11" x14ac:dyDescent="0.35">
      <c r="A13" s="4">
        <v>12</v>
      </c>
      <c r="B13" s="20" t="s">
        <v>3</v>
      </c>
      <c r="C13" s="5" t="s">
        <v>36</v>
      </c>
      <c r="D13" s="5" t="s">
        <v>36</v>
      </c>
      <c r="E13" s="5" t="s">
        <v>36</v>
      </c>
      <c r="F13" s="6" t="s">
        <v>40</v>
      </c>
      <c r="G13" s="6" t="s">
        <v>40</v>
      </c>
      <c r="H13" s="6">
        <v>1</v>
      </c>
      <c r="I13" s="6">
        <v>0</v>
      </c>
      <c r="J13" s="6" t="s">
        <v>40</v>
      </c>
      <c r="K13" s="6" t="s">
        <v>40</v>
      </c>
    </row>
    <row r="14" spans="1:11" x14ac:dyDescent="0.35">
      <c r="A14" s="4">
        <v>13</v>
      </c>
      <c r="B14" s="5" t="s">
        <v>2</v>
      </c>
      <c r="C14" s="5" t="s">
        <v>36</v>
      </c>
      <c r="D14" s="5" t="s">
        <v>36</v>
      </c>
      <c r="E14" s="5" t="s">
        <v>36</v>
      </c>
      <c r="F14" s="6" t="s">
        <v>40</v>
      </c>
      <c r="G14" s="6">
        <v>6</v>
      </c>
      <c r="H14" s="6">
        <v>5</v>
      </c>
      <c r="I14" s="6">
        <v>0</v>
      </c>
      <c r="J14" s="6">
        <v>1</v>
      </c>
      <c r="K14" s="6" t="s">
        <v>40</v>
      </c>
    </row>
    <row r="15" spans="1:11" x14ac:dyDescent="0.35">
      <c r="A15" s="4">
        <v>14</v>
      </c>
      <c r="B15" s="5" t="s">
        <v>1</v>
      </c>
      <c r="C15" s="5" t="s">
        <v>36</v>
      </c>
      <c r="D15" s="5" t="s">
        <v>36</v>
      </c>
      <c r="E15" s="5" t="s">
        <v>36</v>
      </c>
      <c r="F15" s="6" t="s">
        <v>40</v>
      </c>
      <c r="G15" s="6">
        <v>2.5</v>
      </c>
      <c r="H15" s="6">
        <v>1</v>
      </c>
      <c r="I15" s="6">
        <v>0</v>
      </c>
      <c r="J15" s="6" t="s">
        <v>40</v>
      </c>
      <c r="K15" s="6" t="s">
        <v>40</v>
      </c>
    </row>
    <row r="16" spans="1:11" x14ac:dyDescent="0.35">
      <c r="A16" s="4">
        <v>15</v>
      </c>
      <c r="B16" s="5" t="s">
        <v>3</v>
      </c>
      <c r="C16" s="5" t="s">
        <v>36</v>
      </c>
      <c r="D16" s="5" t="s">
        <v>36</v>
      </c>
      <c r="E16" s="5" t="s">
        <v>36</v>
      </c>
      <c r="F16" s="6">
        <v>1.8</v>
      </c>
      <c r="G16" s="6" t="s">
        <v>40</v>
      </c>
      <c r="H16" s="6">
        <v>2</v>
      </c>
      <c r="I16" s="6">
        <v>0</v>
      </c>
      <c r="J16" s="6">
        <v>1</v>
      </c>
      <c r="K16" s="6" t="s">
        <v>40</v>
      </c>
    </row>
    <row r="17" spans="1:11" x14ac:dyDescent="0.35">
      <c r="A17" s="4">
        <v>16</v>
      </c>
      <c r="B17" s="5" t="s">
        <v>2</v>
      </c>
      <c r="C17" s="5" t="s">
        <v>36</v>
      </c>
      <c r="D17" s="5" t="s">
        <v>36</v>
      </c>
      <c r="E17" s="5" t="s">
        <v>36</v>
      </c>
      <c r="F17" s="6" t="s">
        <v>40</v>
      </c>
      <c r="G17" s="6">
        <v>2.2000000000000002</v>
      </c>
      <c r="H17" s="6">
        <v>1</v>
      </c>
      <c r="I17" s="6">
        <v>0</v>
      </c>
      <c r="J17" s="6" t="s">
        <v>40</v>
      </c>
      <c r="K17" s="6" t="s">
        <v>40</v>
      </c>
    </row>
    <row r="18" spans="1:11" x14ac:dyDescent="0.35">
      <c r="A18" s="4">
        <v>18</v>
      </c>
      <c r="B18" s="5" t="s">
        <v>3</v>
      </c>
      <c r="C18" s="5" t="s">
        <v>36</v>
      </c>
      <c r="D18" s="5" t="s">
        <v>36</v>
      </c>
      <c r="E18" s="5" t="s">
        <v>36</v>
      </c>
      <c r="F18" s="6" t="s">
        <v>40</v>
      </c>
      <c r="G18" s="6" t="s">
        <v>40</v>
      </c>
      <c r="H18" s="6">
        <v>2</v>
      </c>
      <c r="I18" s="6">
        <v>0</v>
      </c>
      <c r="J18" s="6">
        <v>1</v>
      </c>
      <c r="K18" s="6" t="s">
        <v>40</v>
      </c>
    </row>
    <row r="19" spans="1:11" x14ac:dyDescent="0.35">
      <c r="A19" s="4">
        <v>19</v>
      </c>
      <c r="B19" s="5" t="s">
        <v>2</v>
      </c>
      <c r="C19" s="5" t="s">
        <v>36</v>
      </c>
      <c r="D19" s="5" t="s">
        <v>36</v>
      </c>
      <c r="E19" s="5" t="s">
        <v>35</v>
      </c>
      <c r="F19" s="6">
        <v>30</v>
      </c>
      <c r="G19" s="6">
        <v>1.2</v>
      </c>
      <c r="H19" s="6">
        <v>2</v>
      </c>
      <c r="I19" s="6">
        <v>1</v>
      </c>
      <c r="J19" s="6">
        <v>1</v>
      </c>
      <c r="K19" s="6">
        <v>1</v>
      </c>
    </row>
    <row r="20" spans="1:11" x14ac:dyDescent="0.35">
      <c r="A20" s="4">
        <v>20</v>
      </c>
      <c r="B20" s="5" t="s">
        <v>1</v>
      </c>
      <c r="C20" s="5" t="s">
        <v>36</v>
      </c>
      <c r="D20" s="5" t="s">
        <v>36</v>
      </c>
      <c r="E20" s="5" t="s">
        <v>36</v>
      </c>
      <c r="F20" s="6" t="s">
        <v>40</v>
      </c>
      <c r="G20" s="6">
        <v>2.7</v>
      </c>
      <c r="H20" s="6">
        <v>3</v>
      </c>
      <c r="I20" s="6">
        <v>1</v>
      </c>
      <c r="J20" s="6">
        <v>1</v>
      </c>
      <c r="K20" s="6">
        <v>1</v>
      </c>
    </row>
    <row r="21" spans="1:11" x14ac:dyDescent="0.35">
      <c r="A21" s="4">
        <v>21</v>
      </c>
      <c r="B21" s="5" t="s">
        <v>3</v>
      </c>
      <c r="C21" s="5" t="s">
        <v>35</v>
      </c>
      <c r="D21" s="5" t="s">
        <v>36</v>
      </c>
      <c r="E21" s="5" t="s">
        <v>36</v>
      </c>
      <c r="F21" s="6">
        <v>15.4</v>
      </c>
      <c r="G21" s="6">
        <v>1.4</v>
      </c>
      <c r="H21" s="6">
        <v>2</v>
      </c>
      <c r="I21" s="6">
        <v>0</v>
      </c>
      <c r="J21" s="6">
        <v>1</v>
      </c>
      <c r="K21" s="6" t="s">
        <v>40</v>
      </c>
    </row>
    <row r="22" spans="1:11" x14ac:dyDescent="0.35">
      <c r="A22" s="4">
        <v>22</v>
      </c>
      <c r="B22" s="5" t="s">
        <v>2</v>
      </c>
      <c r="C22" s="5" t="s">
        <v>36</v>
      </c>
      <c r="D22" s="5" t="s">
        <v>36</v>
      </c>
      <c r="E22" s="5" t="s">
        <v>35</v>
      </c>
      <c r="F22" s="6">
        <v>30</v>
      </c>
      <c r="G22" s="6">
        <v>1.7</v>
      </c>
      <c r="H22" s="6">
        <v>2</v>
      </c>
      <c r="I22" s="6">
        <v>1</v>
      </c>
      <c r="J22" s="6">
        <v>1</v>
      </c>
      <c r="K22" s="6">
        <v>1</v>
      </c>
    </row>
    <row r="23" spans="1:11" x14ac:dyDescent="0.35">
      <c r="A23" s="4">
        <v>23</v>
      </c>
      <c r="B23" s="5" t="s">
        <v>1</v>
      </c>
      <c r="C23" s="5" t="s">
        <v>36</v>
      </c>
      <c r="D23" s="5" t="s">
        <v>36</v>
      </c>
      <c r="E23" s="5" t="s">
        <v>35</v>
      </c>
      <c r="F23" s="6">
        <v>30</v>
      </c>
      <c r="G23" s="6">
        <v>0.9</v>
      </c>
      <c r="H23" s="6">
        <v>1</v>
      </c>
      <c r="I23" s="6">
        <v>0</v>
      </c>
      <c r="J23" s="6" t="s">
        <v>40</v>
      </c>
      <c r="K23" s="6" t="s">
        <v>40</v>
      </c>
    </row>
    <row r="24" spans="1:11" x14ac:dyDescent="0.35">
      <c r="A24" s="4">
        <v>24</v>
      </c>
      <c r="B24" s="5" t="s">
        <v>3</v>
      </c>
      <c r="C24" s="5" t="s">
        <v>36</v>
      </c>
      <c r="D24" s="5" t="s">
        <v>36</v>
      </c>
      <c r="E24" s="5" t="s">
        <v>36</v>
      </c>
      <c r="F24" s="6" t="s">
        <v>40</v>
      </c>
      <c r="G24" s="6" t="s">
        <v>40</v>
      </c>
      <c r="H24" s="6">
        <v>2</v>
      </c>
      <c r="I24" s="6">
        <v>0</v>
      </c>
      <c r="J24" s="6">
        <v>1</v>
      </c>
      <c r="K24" s="6" t="s">
        <v>40</v>
      </c>
    </row>
    <row r="25" spans="1:11" x14ac:dyDescent="0.35">
      <c r="A25" s="4">
        <v>25</v>
      </c>
      <c r="B25" s="5" t="s">
        <v>2</v>
      </c>
      <c r="C25" s="5" t="s">
        <v>35</v>
      </c>
      <c r="D25" s="5" t="s">
        <v>36</v>
      </c>
      <c r="E25" s="5" t="s">
        <v>35</v>
      </c>
      <c r="F25" s="6" t="s">
        <v>40</v>
      </c>
      <c r="G25" s="6">
        <v>0.5</v>
      </c>
      <c r="H25" s="6">
        <v>2</v>
      </c>
      <c r="I25" s="6">
        <v>0</v>
      </c>
      <c r="J25" s="6">
        <v>1</v>
      </c>
      <c r="K25" s="6" t="s">
        <v>40</v>
      </c>
    </row>
    <row r="26" spans="1:11" x14ac:dyDescent="0.35">
      <c r="A26" s="4">
        <v>26</v>
      </c>
      <c r="B26" s="5" t="s">
        <v>1</v>
      </c>
      <c r="C26" s="5" t="s">
        <v>36</v>
      </c>
      <c r="D26" s="5" t="s">
        <v>36</v>
      </c>
      <c r="E26" s="5" t="s">
        <v>35</v>
      </c>
      <c r="F26" s="6">
        <v>30</v>
      </c>
      <c r="G26" s="6">
        <v>0.2</v>
      </c>
      <c r="H26" s="6">
        <v>2</v>
      </c>
      <c r="I26" s="6">
        <v>0</v>
      </c>
      <c r="J26" s="6">
        <v>1</v>
      </c>
      <c r="K26" s="6" t="s">
        <v>40</v>
      </c>
    </row>
    <row r="27" spans="1:11" x14ac:dyDescent="0.35">
      <c r="A27" s="4">
        <v>27</v>
      </c>
      <c r="B27" s="5" t="s">
        <v>1</v>
      </c>
      <c r="C27" s="5" t="s">
        <v>36</v>
      </c>
      <c r="D27" s="5" t="s">
        <v>36</v>
      </c>
      <c r="E27" s="5" t="s">
        <v>36</v>
      </c>
      <c r="F27" s="6" t="s">
        <v>40</v>
      </c>
      <c r="G27" s="6">
        <v>4.5</v>
      </c>
      <c r="H27" s="6">
        <v>1</v>
      </c>
      <c r="I27" s="6">
        <v>0</v>
      </c>
      <c r="J27" s="6" t="s">
        <v>40</v>
      </c>
      <c r="K27" s="6" t="s">
        <v>40</v>
      </c>
    </row>
    <row r="28" spans="1:11" x14ac:dyDescent="0.35">
      <c r="A28" s="4">
        <v>28</v>
      </c>
      <c r="B28" s="5" t="s">
        <v>3</v>
      </c>
      <c r="C28" s="5" t="s">
        <v>36</v>
      </c>
      <c r="D28" s="5" t="s">
        <v>36</v>
      </c>
      <c r="E28" s="5" t="s">
        <v>36</v>
      </c>
      <c r="F28" s="6" t="s">
        <v>40</v>
      </c>
      <c r="G28" s="6" t="s">
        <v>40</v>
      </c>
      <c r="H28" s="6">
        <v>3</v>
      </c>
      <c r="I28" s="6">
        <v>1</v>
      </c>
      <c r="J28" s="6" t="s">
        <v>40</v>
      </c>
      <c r="K28" s="6" t="s">
        <v>40</v>
      </c>
    </row>
    <row r="29" spans="1:11" x14ac:dyDescent="0.35">
      <c r="A29" s="4">
        <v>29</v>
      </c>
      <c r="B29" s="5" t="s">
        <v>2</v>
      </c>
      <c r="C29" s="5" t="s">
        <v>36</v>
      </c>
      <c r="D29" s="5" t="s">
        <v>36</v>
      </c>
      <c r="E29" s="5" t="s">
        <v>35</v>
      </c>
      <c r="F29" s="6" t="s">
        <v>40</v>
      </c>
      <c r="G29" s="6">
        <v>0.6</v>
      </c>
      <c r="H29" s="6">
        <v>1</v>
      </c>
      <c r="I29" s="6">
        <v>0</v>
      </c>
      <c r="J29" s="6" t="s">
        <v>40</v>
      </c>
      <c r="K29" s="6" t="s">
        <v>40</v>
      </c>
    </row>
    <row r="30" spans="1:11" x14ac:dyDescent="0.35">
      <c r="A30" s="4">
        <v>30</v>
      </c>
      <c r="B30" s="5" t="s">
        <v>1</v>
      </c>
      <c r="C30" s="5" t="s">
        <v>36</v>
      </c>
      <c r="D30" s="5" t="s">
        <v>36</v>
      </c>
      <c r="E30" s="5" t="s">
        <v>36</v>
      </c>
      <c r="F30" s="6" t="s">
        <v>40</v>
      </c>
      <c r="G30" s="6">
        <v>3.6</v>
      </c>
      <c r="H30" s="6">
        <v>2</v>
      </c>
      <c r="I30" s="6">
        <v>0</v>
      </c>
      <c r="J30" s="6">
        <v>1</v>
      </c>
      <c r="K30" s="6" t="s">
        <v>40</v>
      </c>
    </row>
    <row r="31" spans="1:11" x14ac:dyDescent="0.35">
      <c r="A31" s="4">
        <v>31</v>
      </c>
      <c r="B31" s="5" t="s">
        <v>3</v>
      </c>
      <c r="C31" s="5" t="s">
        <v>36</v>
      </c>
      <c r="D31" s="5" t="s">
        <v>36</v>
      </c>
      <c r="E31" s="5" t="s">
        <v>36</v>
      </c>
      <c r="F31" s="6">
        <v>5</v>
      </c>
      <c r="G31" s="6" t="s">
        <v>40</v>
      </c>
      <c r="H31" s="6">
        <v>1</v>
      </c>
      <c r="I31" s="6">
        <v>0</v>
      </c>
      <c r="J31" s="6" t="s">
        <v>40</v>
      </c>
      <c r="K31" s="6" t="s">
        <v>40</v>
      </c>
    </row>
    <row r="32" spans="1:11" x14ac:dyDescent="0.35">
      <c r="A32" s="4">
        <v>32</v>
      </c>
      <c r="B32" s="5" t="s">
        <v>2</v>
      </c>
      <c r="C32" s="5" t="s">
        <v>36</v>
      </c>
      <c r="D32" s="5" t="s">
        <v>35</v>
      </c>
      <c r="E32" s="5" t="s">
        <v>36</v>
      </c>
      <c r="F32" s="6">
        <v>10.8</v>
      </c>
      <c r="G32" s="6">
        <v>0.7</v>
      </c>
      <c r="H32" s="6">
        <v>2</v>
      </c>
      <c r="I32" s="6">
        <v>0</v>
      </c>
      <c r="J32" s="6">
        <v>1</v>
      </c>
      <c r="K32" s="6" t="s">
        <v>40</v>
      </c>
    </row>
    <row r="33" spans="1:11" x14ac:dyDescent="0.35">
      <c r="A33" s="4">
        <v>33</v>
      </c>
      <c r="B33" s="5" t="s">
        <v>1</v>
      </c>
      <c r="C33" s="5" t="s">
        <v>35</v>
      </c>
      <c r="D33" s="5" t="s">
        <v>36</v>
      </c>
      <c r="E33" s="5" t="s">
        <v>36</v>
      </c>
      <c r="F33" s="6">
        <v>4.7</v>
      </c>
      <c r="G33" s="6">
        <v>1</v>
      </c>
      <c r="H33" s="6">
        <v>1</v>
      </c>
      <c r="I33" s="6">
        <v>0</v>
      </c>
      <c r="J33" s="6" t="s">
        <v>40</v>
      </c>
      <c r="K33" s="6" t="s">
        <v>40</v>
      </c>
    </row>
    <row r="34" spans="1:11" x14ac:dyDescent="0.35">
      <c r="A34" s="4">
        <v>34</v>
      </c>
      <c r="B34" s="5" t="s">
        <v>3</v>
      </c>
      <c r="C34" s="5" t="s">
        <v>35</v>
      </c>
      <c r="D34" s="5" t="s">
        <v>36</v>
      </c>
      <c r="E34" s="5" t="s">
        <v>36</v>
      </c>
      <c r="F34" s="6" t="s">
        <v>40</v>
      </c>
      <c r="G34" s="6">
        <v>1.5</v>
      </c>
      <c r="H34" s="6">
        <v>6</v>
      </c>
      <c r="I34" s="6">
        <v>0</v>
      </c>
      <c r="J34" s="6">
        <v>1</v>
      </c>
      <c r="K34" s="6" t="s">
        <v>40</v>
      </c>
    </row>
    <row r="35" spans="1:11" x14ac:dyDescent="0.35">
      <c r="A35" s="4">
        <v>35</v>
      </c>
      <c r="B35" s="5" t="s">
        <v>2</v>
      </c>
      <c r="C35" s="5" t="s">
        <v>35</v>
      </c>
      <c r="D35" s="5" t="s">
        <v>36</v>
      </c>
      <c r="E35" s="5" t="s">
        <v>36</v>
      </c>
      <c r="F35" s="6">
        <v>20.7</v>
      </c>
      <c r="G35" s="6">
        <v>1</v>
      </c>
      <c r="H35" s="6">
        <v>2</v>
      </c>
      <c r="I35" s="6">
        <v>0</v>
      </c>
      <c r="J35" s="6">
        <v>1</v>
      </c>
      <c r="K35" s="6" t="s">
        <v>40</v>
      </c>
    </row>
    <row r="36" spans="1:11" x14ac:dyDescent="0.35">
      <c r="A36" s="4">
        <v>36</v>
      </c>
      <c r="B36" s="5" t="s">
        <v>1</v>
      </c>
      <c r="C36" s="5" t="s">
        <v>36</v>
      </c>
      <c r="D36" s="5" t="s">
        <v>35</v>
      </c>
      <c r="E36" s="5" t="s">
        <v>36</v>
      </c>
      <c r="F36" s="6">
        <v>5.7</v>
      </c>
      <c r="G36" s="6">
        <v>0.7</v>
      </c>
      <c r="H36" s="6">
        <v>7</v>
      </c>
      <c r="I36" s="6">
        <v>0</v>
      </c>
      <c r="J36" s="6">
        <v>1</v>
      </c>
      <c r="K36" s="6" t="s">
        <v>40</v>
      </c>
    </row>
    <row r="37" spans="1:11" x14ac:dyDescent="0.35">
      <c r="A37" s="4">
        <v>37</v>
      </c>
      <c r="B37" s="5" t="s">
        <v>3</v>
      </c>
      <c r="C37" s="5" t="s">
        <v>36</v>
      </c>
      <c r="D37" s="5" t="s">
        <v>36</v>
      </c>
      <c r="E37" s="5" t="s">
        <v>36</v>
      </c>
      <c r="F37" s="6" t="s">
        <v>40</v>
      </c>
      <c r="G37" s="6" t="s">
        <v>40</v>
      </c>
      <c r="H37" s="6">
        <v>2</v>
      </c>
      <c r="I37" s="6">
        <v>0</v>
      </c>
      <c r="J37" s="6">
        <v>1</v>
      </c>
      <c r="K37" s="6" t="s">
        <v>40</v>
      </c>
    </row>
    <row r="38" spans="1:11" x14ac:dyDescent="0.35">
      <c r="A38" s="4">
        <v>38</v>
      </c>
      <c r="B38" s="5" t="s">
        <v>2</v>
      </c>
      <c r="C38" s="5" t="s">
        <v>35</v>
      </c>
      <c r="D38" s="5" t="s">
        <v>36</v>
      </c>
      <c r="E38" s="5" t="s">
        <v>36</v>
      </c>
      <c r="F38" s="6">
        <v>2.5</v>
      </c>
      <c r="G38" s="6">
        <v>1</v>
      </c>
      <c r="H38" s="6">
        <v>1</v>
      </c>
      <c r="I38" s="6">
        <v>0</v>
      </c>
      <c r="J38" s="6" t="s">
        <v>40</v>
      </c>
      <c r="K38" s="6" t="s">
        <v>40</v>
      </c>
    </row>
    <row r="39" spans="1:11" x14ac:dyDescent="0.35">
      <c r="A39" s="4">
        <v>39</v>
      </c>
      <c r="B39" s="5" t="s">
        <v>1</v>
      </c>
      <c r="C39" s="5" t="s">
        <v>36</v>
      </c>
      <c r="D39" s="5" t="s">
        <v>35</v>
      </c>
      <c r="E39" s="5" t="s">
        <v>36</v>
      </c>
      <c r="F39" s="6" t="s">
        <v>40</v>
      </c>
      <c r="G39" s="6">
        <v>0.9</v>
      </c>
      <c r="H39" s="6">
        <v>2</v>
      </c>
      <c r="I39" s="6">
        <v>0</v>
      </c>
      <c r="J39" s="6">
        <v>1</v>
      </c>
      <c r="K39" s="6" t="s">
        <v>40</v>
      </c>
    </row>
    <row r="40" spans="1:11" x14ac:dyDescent="0.35">
      <c r="A40" s="4">
        <v>40</v>
      </c>
      <c r="B40" s="5" t="s">
        <v>3</v>
      </c>
      <c r="C40" s="5" t="s">
        <v>36</v>
      </c>
      <c r="D40" s="5" t="s">
        <v>36</v>
      </c>
      <c r="E40" s="5" t="s">
        <v>36</v>
      </c>
      <c r="F40" s="6" t="s">
        <v>40</v>
      </c>
      <c r="G40" s="6" t="s">
        <v>40</v>
      </c>
      <c r="H40" s="6">
        <v>1</v>
      </c>
      <c r="I40" s="6">
        <v>0</v>
      </c>
      <c r="J40" s="6" t="s">
        <v>40</v>
      </c>
      <c r="K40" s="6" t="s">
        <v>40</v>
      </c>
    </row>
    <row r="41" spans="1:11" x14ac:dyDescent="0.35">
      <c r="A41" s="4">
        <v>41</v>
      </c>
      <c r="B41" s="5" t="s">
        <v>2</v>
      </c>
      <c r="C41" s="5" t="s">
        <v>35</v>
      </c>
      <c r="D41" s="5" t="s">
        <v>36</v>
      </c>
      <c r="E41" s="5" t="s">
        <v>36</v>
      </c>
      <c r="F41" s="6">
        <v>3.5</v>
      </c>
      <c r="G41" s="6">
        <v>1.9</v>
      </c>
      <c r="H41" s="6">
        <v>1</v>
      </c>
      <c r="I41" s="6">
        <v>0</v>
      </c>
      <c r="J41" s="6" t="s">
        <v>40</v>
      </c>
      <c r="K41" s="6" t="s">
        <v>40</v>
      </c>
    </row>
    <row r="42" spans="1:11" x14ac:dyDescent="0.35">
      <c r="A42" s="4">
        <v>42</v>
      </c>
      <c r="B42" s="5" t="s">
        <v>1</v>
      </c>
      <c r="C42" s="5" t="s">
        <v>36</v>
      </c>
      <c r="D42" s="5" t="s">
        <v>36</v>
      </c>
      <c r="E42" s="5" t="s">
        <v>36</v>
      </c>
      <c r="F42" s="6" t="s">
        <v>40</v>
      </c>
      <c r="G42" s="6">
        <v>5.8</v>
      </c>
      <c r="H42" s="6">
        <v>4</v>
      </c>
      <c r="I42" s="6">
        <v>0</v>
      </c>
      <c r="J42" s="6">
        <v>1</v>
      </c>
      <c r="K42" s="6" t="s">
        <v>40</v>
      </c>
    </row>
    <row r="43" spans="1:11" x14ac:dyDescent="0.35">
      <c r="A43" s="4">
        <v>43</v>
      </c>
      <c r="B43" s="5" t="s">
        <v>3</v>
      </c>
      <c r="C43" s="5" t="s">
        <v>36</v>
      </c>
      <c r="D43" s="5" t="s">
        <v>36</v>
      </c>
      <c r="E43" s="5" t="s">
        <v>36</v>
      </c>
      <c r="F43" s="6" t="s">
        <v>40</v>
      </c>
      <c r="G43" s="6" t="s">
        <v>40</v>
      </c>
      <c r="H43" s="6">
        <v>2</v>
      </c>
      <c r="I43" s="6">
        <v>0</v>
      </c>
      <c r="J43" s="6">
        <v>1</v>
      </c>
      <c r="K43" s="6" t="s">
        <v>40</v>
      </c>
    </row>
    <row r="44" spans="1:11" x14ac:dyDescent="0.35">
      <c r="A44" s="4">
        <v>44</v>
      </c>
      <c r="B44" s="5" t="s">
        <v>2</v>
      </c>
      <c r="C44" s="5" t="s">
        <v>36</v>
      </c>
      <c r="D44" s="5" t="s">
        <v>36</v>
      </c>
      <c r="E44" s="5" t="s">
        <v>36</v>
      </c>
      <c r="F44" s="6" t="s">
        <v>40</v>
      </c>
      <c r="G44" s="6" t="s">
        <v>40</v>
      </c>
      <c r="H44" s="6">
        <v>1</v>
      </c>
      <c r="I44" s="6">
        <v>0</v>
      </c>
      <c r="J44" s="6" t="s">
        <v>40</v>
      </c>
      <c r="K44" s="6" t="s">
        <v>40</v>
      </c>
    </row>
    <row r="45" spans="1:11" x14ac:dyDescent="0.35">
      <c r="A45" s="4">
        <v>45</v>
      </c>
      <c r="B45" s="5" t="s">
        <v>1</v>
      </c>
      <c r="C45" s="5" t="s">
        <v>35</v>
      </c>
      <c r="D45" s="5" t="s">
        <v>35</v>
      </c>
      <c r="E45" s="5" t="s">
        <v>36</v>
      </c>
      <c r="F45" s="6" t="s">
        <v>40</v>
      </c>
      <c r="G45" s="6">
        <v>0.9</v>
      </c>
      <c r="H45" s="6">
        <v>3</v>
      </c>
      <c r="I45" s="6">
        <v>0</v>
      </c>
      <c r="J45" s="6">
        <v>1</v>
      </c>
      <c r="K45" s="6" t="s">
        <v>40</v>
      </c>
    </row>
    <row r="46" spans="1:11" x14ac:dyDescent="0.35">
      <c r="A46" s="4">
        <v>46</v>
      </c>
      <c r="B46" s="5" t="s">
        <v>3</v>
      </c>
      <c r="C46" s="5" t="s">
        <v>35</v>
      </c>
      <c r="D46" s="5" t="s">
        <v>36</v>
      </c>
      <c r="E46" s="5" t="s">
        <v>36</v>
      </c>
      <c r="F46" s="6" t="s">
        <v>40</v>
      </c>
      <c r="G46" s="6">
        <v>0.6</v>
      </c>
      <c r="H46" s="6">
        <v>1</v>
      </c>
      <c r="I46" s="6">
        <v>2</v>
      </c>
      <c r="J46" s="6" t="s">
        <v>40</v>
      </c>
      <c r="K46" s="6">
        <v>1</v>
      </c>
    </row>
    <row r="47" spans="1:11" x14ac:dyDescent="0.35">
      <c r="A47" s="4">
        <v>47</v>
      </c>
      <c r="B47" s="5" t="s">
        <v>2</v>
      </c>
      <c r="C47" s="5" t="s">
        <v>36</v>
      </c>
      <c r="D47" s="5" t="s">
        <v>35</v>
      </c>
      <c r="E47" s="5" t="s">
        <v>36</v>
      </c>
      <c r="F47" s="6" t="s">
        <v>40</v>
      </c>
      <c r="G47" s="6">
        <v>0.7</v>
      </c>
      <c r="H47" s="6">
        <v>2</v>
      </c>
      <c r="I47" s="6">
        <v>0</v>
      </c>
      <c r="J47" s="6">
        <v>1</v>
      </c>
      <c r="K47" s="6" t="s">
        <v>40</v>
      </c>
    </row>
    <row r="48" spans="1:11" x14ac:dyDescent="0.35">
      <c r="A48" s="4">
        <v>48</v>
      </c>
      <c r="B48" s="5" t="s">
        <v>1</v>
      </c>
      <c r="C48" s="5" t="s">
        <v>36</v>
      </c>
      <c r="D48" s="5" t="s">
        <v>35</v>
      </c>
      <c r="E48" s="5" t="s">
        <v>36</v>
      </c>
      <c r="F48" s="6" t="s">
        <v>40</v>
      </c>
      <c r="G48" s="6">
        <v>0.8</v>
      </c>
      <c r="H48" s="6">
        <v>2</v>
      </c>
      <c r="I48" s="6">
        <v>0</v>
      </c>
      <c r="J48" s="6">
        <v>1</v>
      </c>
      <c r="K48" s="6" t="s">
        <v>40</v>
      </c>
    </row>
    <row r="49" spans="1:11" x14ac:dyDescent="0.35">
      <c r="A49" s="4">
        <v>49</v>
      </c>
      <c r="B49" s="5" t="s">
        <v>3</v>
      </c>
      <c r="C49" s="5" t="s">
        <v>36</v>
      </c>
      <c r="D49" s="5" t="s">
        <v>36</v>
      </c>
      <c r="E49" s="5" t="s">
        <v>36</v>
      </c>
      <c r="F49" s="6" t="s">
        <v>40</v>
      </c>
      <c r="G49" s="6" t="s">
        <v>40</v>
      </c>
      <c r="H49" s="6">
        <v>3</v>
      </c>
      <c r="I49" s="6">
        <v>0</v>
      </c>
      <c r="J49" s="6">
        <v>1</v>
      </c>
      <c r="K49" s="6" t="s">
        <v>40</v>
      </c>
    </row>
    <row r="50" spans="1:11" x14ac:dyDescent="0.35">
      <c r="A50" s="4">
        <v>51</v>
      </c>
      <c r="B50" s="5" t="s">
        <v>2</v>
      </c>
      <c r="C50" s="5" t="s">
        <v>36</v>
      </c>
      <c r="D50" s="5" t="s">
        <v>35</v>
      </c>
      <c r="E50" s="5" t="s">
        <v>36</v>
      </c>
      <c r="F50" s="6" t="s">
        <v>40</v>
      </c>
      <c r="G50" s="6">
        <v>0.8</v>
      </c>
      <c r="H50" s="6">
        <v>2</v>
      </c>
      <c r="I50" s="6">
        <v>1</v>
      </c>
      <c r="J50" s="6">
        <v>1</v>
      </c>
      <c r="K50" s="6">
        <v>1</v>
      </c>
    </row>
    <row r="51" spans="1:11" x14ac:dyDescent="0.35">
      <c r="A51" s="4">
        <v>52</v>
      </c>
      <c r="B51" s="5" t="s">
        <v>1</v>
      </c>
      <c r="C51" s="5" t="s">
        <v>36</v>
      </c>
      <c r="D51" s="5" t="s">
        <v>36</v>
      </c>
      <c r="E51" s="5" t="s">
        <v>36</v>
      </c>
      <c r="F51" s="6" t="s">
        <v>40</v>
      </c>
      <c r="G51" s="6" t="s">
        <v>40</v>
      </c>
      <c r="H51" s="6">
        <v>1</v>
      </c>
      <c r="I51" s="6">
        <v>0</v>
      </c>
      <c r="J51" s="6" t="s">
        <v>40</v>
      </c>
      <c r="K51" s="6" t="s">
        <v>40</v>
      </c>
    </row>
    <row r="52" spans="1:11" x14ac:dyDescent="0.35">
      <c r="A52" s="4">
        <v>53</v>
      </c>
      <c r="B52" s="5" t="s">
        <v>3</v>
      </c>
      <c r="C52" s="5" t="s">
        <v>36</v>
      </c>
      <c r="D52" s="5" t="s">
        <v>36</v>
      </c>
      <c r="E52" s="5" t="s">
        <v>36</v>
      </c>
      <c r="F52" s="6" t="s">
        <v>40</v>
      </c>
      <c r="G52" s="6" t="s">
        <v>40</v>
      </c>
      <c r="H52" s="6">
        <v>2</v>
      </c>
      <c r="I52" s="6">
        <v>0</v>
      </c>
      <c r="J52" s="6">
        <v>1</v>
      </c>
      <c r="K52" s="6" t="s">
        <v>40</v>
      </c>
    </row>
    <row r="53" spans="1:11" x14ac:dyDescent="0.35">
      <c r="A53" s="4">
        <v>54</v>
      </c>
      <c r="B53" s="5" t="s">
        <v>2</v>
      </c>
      <c r="C53" s="5" t="s">
        <v>36</v>
      </c>
      <c r="D53" s="5" t="s">
        <v>36</v>
      </c>
      <c r="E53" s="5" t="s">
        <v>36</v>
      </c>
      <c r="F53" s="6" t="s">
        <v>40</v>
      </c>
      <c r="G53" s="6" t="s">
        <v>40</v>
      </c>
      <c r="H53" s="6">
        <v>2</v>
      </c>
      <c r="I53" s="6">
        <v>0</v>
      </c>
      <c r="J53" s="6">
        <v>1</v>
      </c>
      <c r="K53" s="6" t="s">
        <v>40</v>
      </c>
    </row>
    <row r="54" spans="1:11" x14ac:dyDescent="0.35">
      <c r="A54" s="4">
        <v>55</v>
      </c>
      <c r="B54" s="5" t="s">
        <v>1</v>
      </c>
      <c r="C54" s="5" t="s">
        <v>36</v>
      </c>
      <c r="D54" s="5" t="s">
        <v>36</v>
      </c>
      <c r="E54" s="5" t="s">
        <v>36</v>
      </c>
      <c r="F54" s="6" t="s">
        <v>40</v>
      </c>
      <c r="G54" s="6" t="s">
        <v>40</v>
      </c>
      <c r="H54" s="6">
        <v>1</v>
      </c>
      <c r="I54" s="6">
        <v>0</v>
      </c>
      <c r="J54" s="6" t="s">
        <v>40</v>
      </c>
      <c r="K54" s="6" t="s">
        <v>40</v>
      </c>
    </row>
    <row r="55" spans="1:11" x14ac:dyDescent="0.35">
      <c r="A55" s="4">
        <v>56</v>
      </c>
      <c r="B55" s="5" t="s">
        <v>3</v>
      </c>
      <c r="C55" s="5" t="s">
        <v>36</v>
      </c>
      <c r="D55" s="5" t="s">
        <v>36</v>
      </c>
      <c r="E55" s="5" t="s">
        <v>36</v>
      </c>
      <c r="F55" s="6" t="s">
        <v>40</v>
      </c>
      <c r="G55" s="6" t="s">
        <v>40</v>
      </c>
      <c r="H55" s="6">
        <v>6</v>
      </c>
      <c r="I55" s="6">
        <v>0</v>
      </c>
      <c r="J55" s="6">
        <v>1</v>
      </c>
      <c r="K55" s="6" t="s">
        <v>40</v>
      </c>
    </row>
    <row r="56" spans="1:11" x14ac:dyDescent="0.35">
      <c r="A56" s="4">
        <v>57</v>
      </c>
      <c r="B56" s="5" t="s">
        <v>2</v>
      </c>
      <c r="C56" s="5" t="s">
        <v>36</v>
      </c>
      <c r="D56" s="5" t="s">
        <v>36</v>
      </c>
      <c r="E56" s="5" t="s">
        <v>36</v>
      </c>
      <c r="F56" s="6" t="s">
        <v>40</v>
      </c>
      <c r="G56" s="6">
        <v>3.6</v>
      </c>
      <c r="H56" s="6">
        <v>2</v>
      </c>
      <c r="I56" s="6">
        <v>0</v>
      </c>
      <c r="J56" s="6">
        <v>1</v>
      </c>
      <c r="K56" s="6" t="s">
        <v>40</v>
      </c>
    </row>
    <row r="57" spans="1:11" x14ac:dyDescent="0.35">
      <c r="A57" s="4">
        <v>58</v>
      </c>
      <c r="B57" s="5" t="s">
        <v>1</v>
      </c>
      <c r="C57" s="5" t="s">
        <v>36</v>
      </c>
      <c r="D57" s="5" t="s">
        <v>36</v>
      </c>
      <c r="E57" s="5" t="s">
        <v>36</v>
      </c>
      <c r="F57" s="6" t="s">
        <v>40</v>
      </c>
      <c r="G57" s="6" t="s">
        <v>40</v>
      </c>
      <c r="H57" s="6">
        <v>1</v>
      </c>
      <c r="I57" s="6">
        <v>0</v>
      </c>
      <c r="J57" s="6" t="s">
        <v>40</v>
      </c>
      <c r="K57" s="6" t="s">
        <v>40</v>
      </c>
    </row>
    <row r="58" spans="1:11" x14ac:dyDescent="0.35">
      <c r="A58" s="4">
        <v>59</v>
      </c>
      <c r="B58" s="5" t="s">
        <v>3</v>
      </c>
      <c r="C58" s="5" t="s">
        <v>36</v>
      </c>
      <c r="D58" s="5" t="s">
        <v>36</v>
      </c>
      <c r="E58" s="5" t="s">
        <v>36</v>
      </c>
      <c r="F58" s="6" t="s">
        <v>40</v>
      </c>
      <c r="G58" s="6" t="s">
        <v>40</v>
      </c>
      <c r="H58" s="6">
        <v>2</v>
      </c>
      <c r="I58" s="6">
        <v>0</v>
      </c>
      <c r="J58" s="6">
        <v>1</v>
      </c>
      <c r="K58" s="6" t="s">
        <v>40</v>
      </c>
    </row>
    <row r="59" spans="1:11" x14ac:dyDescent="0.35">
      <c r="A59" s="4">
        <v>60</v>
      </c>
      <c r="B59" s="5" t="s">
        <v>2</v>
      </c>
      <c r="C59" s="5" t="s">
        <v>36</v>
      </c>
      <c r="D59" s="5" t="s">
        <v>36</v>
      </c>
      <c r="E59" s="5" t="s">
        <v>36</v>
      </c>
      <c r="F59" s="6" t="s">
        <v>40</v>
      </c>
      <c r="G59" s="6">
        <v>6.3</v>
      </c>
      <c r="H59" s="6">
        <v>1</v>
      </c>
      <c r="I59" s="6">
        <v>0</v>
      </c>
      <c r="J59" s="6" t="s">
        <v>40</v>
      </c>
      <c r="K59" s="6" t="s">
        <v>40</v>
      </c>
    </row>
    <row r="60" spans="1:11" x14ac:dyDescent="0.35">
      <c r="A60" s="4">
        <v>61</v>
      </c>
      <c r="B60" s="5" t="s">
        <v>1</v>
      </c>
      <c r="C60" s="5" t="s">
        <v>36</v>
      </c>
      <c r="D60" s="5" t="s">
        <v>36</v>
      </c>
      <c r="E60" s="5" t="s">
        <v>36</v>
      </c>
      <c r="F60" s="6" t="s">
        <v>40</v>
      </c>
      <c r="G60" s="6" t="s">
        <v>40</v>
      </c>
      <c r="H60" s="6">
        <v>2</v>
      </c>
      <c r="I60" s="6">
        <v>0</v>
      </c>
      <c r="J60" s="6">
        <v>1</v>
      </c>
      <c r="K60" s="6" t="s">
        <v>40</v>
      </c>
    </row>
    <row r="61" spans="1:11" x14ac:dyDescent="0.35">
      <c r="A61" s="21">
        <v>62</v>
      </c>
      <c r="B61" s="20" t="s">
        <v>3</v>
      </c>
      <c r="C61" s="20" t="s">
        <v>36</v>
      </c>
      <c r="D61" s="20" t="s">
        <v>36</v>
      </c>
      <c r="E61" s="20" t="s">
        <v>36</v>
      </c>
      <c r="F61" s="10" t="s">
        <v>40</v>
      </c>
      <c r="G61">
        <v>2.6</v>
      </c>
      <c r="H61" s="6">
        <v>2</v>
      </c>
      <c r="I61" s="6">
        <v>0</v>
      </c>
      <c r="J61" s="6">
        <v>1</v>
      </c>
      <c r="K61" s="6" t="s">
        <v>40</v>
      </c>
    </row>
    <row r="63" spans="1:11" x14ac:dyDescent="0.35">
      <c r="H63">
        <f>AVERAGE(H2:H61)</f>
        <v>2.1333333333333333</v>
      </c>
      <c r="I63">
        <f t="shared" ref="I63:K63" si="0">AVERAGE(I2:I61)</f>
        <v>0.18333333333333332</v>
      </c>
      <c r="J63">
        <f t="shared" si="0"/>
        <v>1.0540540540540539</v>
      </c>
      <c r="K63">
        <f t="shared" si="0"/>
        <v>1.1428571428571428</v>
      </c>
    </row>
    <row r="64" spans="1:11" x14ac:dyDescent="0.35">
      <c r="H64">
        <f>_xlfn.STDEV.P(H2:H61)</f>
        <v>1.6275407487644937</v>
      </c>
      <c r="I64">
        <f t="shared" ref="I64:K64" si="1">_xlfn.STDEV.P(I2:I61)</f>
        <v>0.49972214501883166</v>
      </c>
      <c r="J64">
        <f t="shared" si="1"/>
        <v>0.22612433149569611</v>
      </c>
      <c r="K64">
        <f t="shared" si="1"/>
        <v>0.3499271061118826</v>
      </c>
    </row>
  </sheetData>
  <autoFilter ref="A1:K61" xr:uid="{CDE434E7-A17F-4BF3-8C58-EE26B12854D7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Trials Info</vt:lpstr>
      <vt:lpstr>Raw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Schalz</dc:creator>
  <cp:lastModifiedBy>Sabrina Schalz</cp:lastModifiedBy>
  <dcterms:created xsi:type="dcterms:W3CDTF">2020-12-15T13:45:58Z</dcterms:created>
  <dcterms:modified xsi:type="dcterms:W3CDTF">2022-11-12T11:27:08Z</dcterms:modified>
</cp:coreProperties>
</file>