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24" i="1" l="1"/>
  <c r="J25" i="1" s="1"/>
  <c r="J23" i="1"/>
  <c r="J22" i="1"/>
  <c r="J12" i="1"/>
  <c r="J9" i="1"/>
</calcChain>
</file>

<file path=xl/sharedStrings.xml><?xml version="1.0" encoding="utf-8"?>
<sst xmlns="http://schemas.openxmlformats.org/spreadsheetml/2006/main" count="59" uniqueCount="47">
  <si>
    <t>Company Name</t>
  </si>
  <si>
    <t xml:space="preserve">Shop 5012,5th Floor </t>
  </si>
  <si>
    <t>IDB Bhaban, Agargaon, Dhaka -1207</t>
  </si>
  <si>
    <t>Website: www.company name.com</t>
  </si>
  <si>
    <t xml:space="preserve">All Kinds of Computer Products Sales and Service </t>
  </si>
  <si>
    <t xml:space="preserve">Cash Memo </t>
  </si>
  <si>
    <t xml:space="preserve">Customer Name: </t>
  </si>
  <si>
    <t>Address</t>
  </si>
  <si>
    <t>Product iD</t>
  </si>
  <si>
    <t>Item Name</t>
  </si>
  <si>
    <t xml:space="preserve">Quantity </t>
  </si>
  <si>
    <t>Rate</t>
  </si>
  <si>
    <t>Amount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</si>
  <si>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</si>
  <si>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</si>
  <si>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</si>
  <si>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</si>
  <si>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</si>
  <si>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</si>
  <si>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</si>
  <si>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</si>
  <si>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</si>
  <si>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</si>
  <si>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Com'102</t>
  </si>
  <si>
    <t>Com'103</t>
  </si>
  <si>
    <t>Com'104</t>
  </si>
  <si>
    <t>Com'105</t>
  </si>
  <si>
    <t>Com'106</t>
  </si>
  <si>
    <t>Com'107</t>
  </si>
  <si>
    <t>Com'108</t>
  </si>
  <si>
    <t>Laptop</t>
  </si>
  <si>
    <t>Grand Total</t>
  </si>
  <si>
    <t>Discount</t>
  </si>
  <si>
    <t>Vat</t>
  </si>
  <si>
    <t>Payable Amount</t>
  </si>
  <si>
    <t>SL No</t>
  </si>
  <si>
    <t xml:space="preserve"> </t>
  </si>
  <si>
    <t xml:space="preserve">12 </t>
  </si>
  <si>
    <t>Casing</t>
  </si>
  <si>
    <t>Monitor</t>
  </si>
  <si>
    <t>Mouse</t>
  </si>
  <si>
    <t>Keyboard</t>
  </si>
  <si>
    <t>SSD</t>
  </si>
  <si>
    <t>RAM</t>
  </si>
  <si>
    <t>Date</t>
  </si>
  <si>
    <t>Mobile No</t>
  </si>
  <si>
    <t>In Work: Eight lakh twenty one thousand ninty taka.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</si>
</sst>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00000"/>
    <numFmt numFmtId="166" formatCode="[$BDT]\ #,##0.00"/>
    <numFmt numFmtId="167" formatCode="[$BDT]\ #,##0_);[Red]\([$BDT]\ #,##0\)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4"/>
      <color theme="1"/>
      <name val="Times New Roman"/>
      <family val="1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2"/>
      <name val="Arial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/>
    <xf numFmtId="0" fontId="3" fillId="3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Border="1"/>
    <xf numFmtId="0" fontId="1" fillId="0" borderId="3" xfId="0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2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top"/>
    </xf>
    <xf numFmtId="167" fontId="3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76200</xdr:rowOff>
    </xdr:to>
    <xdr:sp macro="" textlink="">
      <xdr:nvSpPr>
        <xdr:cNvPr id="1028" name="AutoShape 4" descr="It Logo Images – Browse 203,328 Stock ..."/>
        <xdr:cNvSpPr>
          <a:spLocks noChangeAspect="1" noChangeArrowheads="1"/>
        </xdr:cNvSpPr>
      </xdr:nvSpPr>
      <xdr:spPr bwMode="auto">
        <a:xfrm>
          <a:off x="12070080" y="141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304800</xdr:colOff>
      <xdr:row>10</xdr:row>
      <xdr:rowOff>76200</xdr:rowOff>
    </xdr:to>
    <xdr:sp macro="" textlink="">
      <xdr:nvSpPr>
        <xdr:cNvPr id="1029" name="AutoShape 5" descr="It Logo Images – Browse 203,328 Stock ..."/>
        <xdr:cNvSpPr>
          <a:spLocks noChangeAspect="1" noChangeArrowheads="1"/>
        </xdr:cNvSpPr>
      </xdr:nvSpPr>
      <xdr:spPr bwMode="auto">
        <a:xfrm>
          <a:off x="12984480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286209</xdr:colOff>
      <xdr:row>0</xdr:row>
      <xdr:rowOff>242500</xdr:rowOff>
    </xdr:from>
    <xdr:to>
      <xdr:col>5</xdr:col>
      <xdr:colOff>483242</xdr:colOff>
      <xdr:row>1</xdr:row>
      <xdr:rowOff>170533</xdr:rowOff>
    </xdr:to>
    <xdr:pic>
      <xdr:nvPicPr>
        <xdr:cNvPr id="8" name="Picture 7" descr="it i t  colored rainbow creative colors alphabet letter logo 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7861" y="242500"/>
          <a:ext cx="702272" cy="45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6"/>
  <sheetViews>
    <sheetView tabSelected="1" zoomScale="78" zoomScaleNormal="78" workbookViewId="0">
      <selection activeCell="E26" sqref="E26:J26"/>
    </sheetView>
  </sheetViews>
  <sheetFormatPr defaultRowHeight="14.4" x14ac:dyDescent="0.3"/>
  <cols>
    <col min="5" max="5" width="7.33203125" style="2" customWidth="1"/>
    <col min="6" max="6" width="17.5546875" customWidth="1"/>
    <col min="7" max="7" width="17.21875" style="2" customWidth="1"/>
    <col min="8" max="8" width="13.6640625" style="1" customWidth="1"/>
    <col min="9" max="9" width="22.33203125" style="2" customWidth="1"/>
    <col min="10" max="10" width="26.77734375" style="1" customWidth="1"/>
    <col min="14" max="14" width="17" customWidth="1"/>
    <col min="15" max="15" width="13.33203125" customWidth="1"/>
  </cols>
  <sheetData>
    <row r="1" spans="2:19" ht="42" x14ac:dyDescent="0.65">
      <c r="B1" s="2"/>
      <c r="E1" s="29" t="s">
        <v>0</v>
      </c>
      <c r="F1" s="29"/>
      <c r="G1" s="29"/>
      <c r="H1" s="29"/>
      <c r="I1" s="29"/>
      <c r="J1" s="29"/>
      <c r="K1" s="8"/>
      <c r="L1" s="8"/>
      <c r="M1" s="8"/>
      <c r="N1" s="8"/>
    </row>
    <row r="2" spans="2:19" ht="17.399999999999999" x14ac:dyDescent="0.3">
      <c r="E2" s="28" t="s">
        <v>1</v>
      </c>
      <c r="F2" s="28"/>
      <c r="G2" s="28"/>
      <c r="H2" s="28"/>
      <c r="I2" s="28"/>
      <c r="J2" s="28"/>
      <c r="K2" s="9"/>
      <c r="L2" s="9"/>
      <c r="M2" s="9"/>
      <c r="N2" s="9"/>
    </row>
    <row r="3" spans="2:19" ht="17.399999999999999" x14ac:dyDescent="0.3">
      <c r="E3" s="28" t="s">
        <v>2</v>
      </c>
      <c r="F3" s="28"/>
      <c r="G3" s="28"/>
      <c r="H3" s="28"/>
      <c r="I3" s="28"/>
      <c r="J3" s="28"/>
      <c r="K3" s="9"/>
      <c r="L3" s="9"/>
      <c r="M3" s="9"/>
      <c r="N3" s="9"/>
    </row>
    <row r="4" spans="2:19" ht="17.399999999999999" x14ac:dyDescent="0.3">
      <c r="E4" s="28" t="s">
        <v>3</v>
      </c>
      <c r="F4" s="28"/>
      <c r="G4" s="28"/>
      <c r="H4" s="28"/>
      <c r="I4" s="28"/>
      <c r="J4" s="28"/>
      <c r="K4" s="9"/>
      <c r="L4" s="9"/>
      <c r="M4" s="9"/>
      <c r="N4" s="9"/>
    </row>
    <row r="5" spans="2:19" ht="17.399999999999999" x14ac:dyDescent="0.3">
      <c r="E5" s="36" t="s">
        <v>4</v>
      </c>
      <c r="F5" s="36"/>
      <c r="G5" s="36"/>
      <c r="H5" s="36"/>
      <c r="I5" s="36"/>
      <c r="J5" s="36"/>
      <c r="K5" s="10"/>
      <c r="L5" s="10"/>
      <c r="M5" s="10"/>
      <c r="N5" s="10"/>
    </row>
    <row r="6" spans="2:19" ht="18" x14ac:dyDescent="0.35">
      <c r="E6" s="31"/>
      <c r="F6" s="32"/>
      <c r="G6" s="32"/>
      <c r="H6" s="32"/>
      <c r="I6" s="32"/>
      <c r="J6" s="32"/>
      <c r="K6" s="11"/>
      <c r="L6" s="11"/>
      <c r="M6" s="11" t="s">
        <v>36</v>
      </c>
      <c r="N6" s="14"/>
    </row>
    <row r="7" spans="2:19" ht="17.399999999999999" x14ac:dyDescent="0.3">
      <c r="E7" s="34" t="s">
        <v>5</v>
      </c>
      <c r="F7" s="34"/>
      <c r="G7" s="34"/>
      <c r="H7" s="34"/>
      <c r="I7" s="34"/>
      <c r="J7" s="34"/>
      <c r="K7" s="9"/>
      <c r="L7" s="9"/>
      <c r="M7" s="9"/>
      <c r="N7" s="9"/>
    </row>
    <row r="8" spans="2:19" ht="18" x14ac:dyDescent="0.35">
      <c r="E8" s="31"/>
      <c r="F8" s="32"/>
      <c r="G8" s="32"/>
      <c r="H8" s="32"/>
      <c r="I8" s="32"/>
      <c r="J8" s="33"/>
      <c r="K8" s="11"/>
      <c r="L8" s="11"/>
      <c r="M8" s="11"/>
      <c r="N8" s="11"/>
      <c r="O8" s="22"/>
    </row>
    <row r="9" spans="2:19" ht="18" x14ac:dyDescent="0.35">
      <c r="E9" s="34" t="s">
        <v>6</v>
      </c>
      <c r="F9" s="34"/>
      <c r="G9" s="5"/>
      <c r="H9" s="3"/>
      <c r="I9" s="27" t="s">
        <v>44</v>
      </c>
      <c r="J9" s="26">
        <f ca="1">NOW()</f>
        <v>45457.688943518522</v>
      </c>
      <c r="K9" s="11"/>
      <c r="L9" s="11"/>
      <c r="M9" s="11" t="s">
        <v>36</v>
      </c>
      <c r="N9" s="11"/>
      <c r="O9" s="22"/>
    </row>
    <row r="10" spans="2:19" ht="18" x14ac:dyDescent="0.35">
      <c r="E10" s="35" t="s">
        <v>7</v>
      </c>
      <c r="F10" s="35"/>
      <c r="G10" s="5"/>
      <c r="H10" s="3"/>
      <c r="I10" s="27" t="s">
        <v>45</v>
      </c>
      <c r="J10" s="25">
        <v>1751106218</v>
      </c>
      <c r="K10" s="12"/>
      <c r="L10" s="12"/>
      <c r="M10" s="12"/>
      <c r="N10" s="12"/>
      <c r="O10" s="22"/>
    </row>
    <row r="11" spans="2:19" ht="34.799999999999997" x14ac:dyDescent="0.35">
      <c r="C11" t="s">
        <v>36</v>
      </c>
      <c r="E11" s="18" t="s">
        <v>35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12"/>
      <c r="L11" s="12"/>
      <c r="M11" s="12"/>
      <c r="N11" s="12"/>
      <c r="O11" s="22"/>
    </row>
    <row r="12" spans="2:19" ht="18" x14ac:dyDescent="0.35">
      <c r="E12" s="15" t="s">
        <v>13</v>
      </c>
      <c r="F12" s="6" t="s">
        <v>23</v>
      </c>
      <c r="G12" s="23" t="s">
        <v>30</v>
      </c>
      <c r="H12" s="7" t="s">
        <v>37</v>
      </c>
      <c r="I12" s="19">
        <v>50000</v>
      </c>
      <c r="J12" s="39">
        <f>I12*H12</f>
        <v>600000</v>
      </c>
      <c r="K12" s="12"/>
      <c r="L12" s="12"/>
      <c r="M12" s="12"/>
      <c r="N12" s="37"/>
      <c r="O12" s="24"/>
      <c r="S12" s="23" t="s">
        <v>30</v>
      </c>
    </row>
    <row r="13" spans="2:19" ht="18" x14ac:dyDescent="0.35">
      <c r="E13" s="15" t="s">
        <v>14</v>
      </c>
      <c r="F13" s="6" t="s">
        <v>24</v>
      </c>
      <c r="G13" s="23" t="s">
        <v>39</v>
      </c>
      <c r="H13" s="7">
        <v>15</v>
      </c>
      <c r="I13" s="19">
        <v>10000</v>
      </c>
      <c r="J13" s="38">
        <f t="shared" ref="J13:J18" si="0">I13*H13</f>
        <v>150000</v>
      </c>
      <c r="K13" s="12"/>
      <c r="L13" s="12"/>
      <c r="M13" s="12"/>
      <c r="N13" s="37"/>
      <c r="O13" s="22"/>
      <c r="S13" s="23" t="s">
        <v>39</v>
      </c>
    </row>
    <row r="14" spans="2:19" ht="18" x14ac:dyDescent="0.35">
      <c r="E14" s="15" t="s">
        <v>15</v>
      </c>
      <c r="F14" s="6" t="s">
        <v>25</v>
      </c>
      <c r="G14" s="23" t="s">
        <v>40</v>
      </c>
      <c r="H14" s="7">
        <v>50</v>
      </c>
      <c r="I14" s="5">
        <v>500</v>
      </c>
      <c r="J14" s="38">
        <f t="shared" si="0"/>
        <v>25000</v>
      </c>
      <c r="K14" s="12"/>
      <c r="L14" s="12"/>
      <c r="M14" s="12"/>
      <c r="N14" s="37"/>
      <c r="O14" s="22"/>
      <c r="S14" s="23" t="s">
        <v>40</v>
      </c>
    </row>
    <row r="15" spans="2:19" ht="18" x14ac:dyDescent="0.35">
      <c r="E15" s="15" t="s">
        <v>16</v>
      </c>
      <c r="F15" s="6" t="s">
        <v>26</v>
      </c>
      <c r="G15" s="23" t="s">
        <v>41</v>
      </c>
      <c r="H15" s="7">
        <v>20</v>
      </c>
      <c r="I15" s="5">
        <v>800</v>
      </c>
      <c r="J15" s="38">
        <f t="shared" si="0"/>
        <v>16000</v>
      </c>
      <c r="K15" s="12"/>
      <c r="L15" s="12"/>
      <c r="M15" s="12"/>
      <c r="N15" s="37"/>
      <c r="S15" s="23" t="s">
        <v>41</v>
      </c>
    </row>
    <row r="16" spans="2:19" ht="18" x14ac:dyDescent="0.35">
      <c r="E16" s="15" t="s">
        <v>17</v>
      </c>
      <c r="F16" s="6" t="s">
        <v>27</v>
      </c>
      <c r="G16" s="23" t="s">
        <v>42</v>
      </c>
      <c r="H16" s="7">
        <v>10</v>
      </c>
      <c r="I16" s="19">
        <v>2500</v>
      </c>
      <c r="J16" s="38">
        <f t="shared" si="0"/>
        <v>25000</v>
      </c>
      <c r="K16" s="12"/>
      <c r="L16" s="12"/>
      <c r="M16" s="12"/>
      <c r="N16" s="37"/>
      <c r="S16" s="23" t="s">
        <v>42</v>
      </c>
    </row>
    <row r="17" spans="5:22" ht="18" x14ac:dyDescent="0.35">
      <c r="E17" s="15" t="s">
        <v>18</v>
      </c>
      <c r="F17" s="6" t="s">
        <v>28</v>
      </c>
      <c r="G17" s="23" t="s">
        <v>43</v>
      </c>
      <c r="H17" s="7">
        <v>15</v>
      </c>
      <c r="I17" s="19">
        <v>2500</v>
      </c>
      <c r="J17" s="38">
        <f t="shared" si="0"/>
        <v>37500</v>
      </c>
      <c r="K17" s="12"/>
      <c r="L17" s="12"/>
      <c r="M17" s="12"/>
      <c r="N17" s="37"/>
      <c r="S17" s="23" t="s">
        <v>43</v>
      </c>
    </row>
    <row r="18" spans="5:22" ht="18" x14ac:dyDescent="0.35">
      <c r="E18" s="15" t="s">
        <v>19</v>
      </c>
      <c r="F18" s="6" t="s">
        <v>29</v>
      </c>
      <c r="G18" s="23" t="s">
        <v>38</v>
      </c>
      <c r="H18" s="7">
        <v>10</v>
      </c>
      <c r="I18" s="19">
        <v>2000</v>
      </c>
      <c r="J18" s="38">
        <f t="shared" si="0"/>
        <v>20000</v>
      </c>
      <c r="K18" s="12"/>
      <c r="L18" s="12"/>
      <c r="M18" s="12"/>
      <c r="N18" s="37"/>
      <c r="S18" s="23" t="s">
        <v>38</v>
      </c>
    </row>
    <row r="19" spans="5:22" ht="18" x14ac:dyDescent="0.35">
      <c r="E19" s="15" t="s">
        <v>20</v>
      </c>
      <c r="F19" s="4"/>
      <c r="G19" s="5"/>
      <c r="H19" s="3"/>
      <c r="I19" s="5"/>
      <c r="J19" s="20"/>
      <c r="K19" s="12"/>
      <c r="L19" s="12"/>
      <c r="M19" s="12"/>
      <c r="N19" s="12"/>
    </row>
    <row r="20" spans="5:22" ht="18" x14ac:dyDescent="0.35">
      <c r="E20" s="15" t="s">
        <v>21</v>
      </c>
      <c r="F20" s="4"/>
      <c r="G20" s="5"/>
      <c r="H20" s="3"/>
      <c r="I20" s="5"/>
      <c r="J20" s="20"/>
      <c r="K20" s="12"/>
      <c r="L20" s="12"/>
      <c r="M20" s="12"/>
      <c r="N20" s="12"/>
    </row>
    <row r="21" spans="5:22" ht="18" x14ac:dyDescent="0.35">
      <c r="E21" s="15" t="s">
        <v>22</v>
      </c>
      <c r="F21" s="4"/>
      <c r="G21" s="5"/>
      <c r="H21" s="3"/>
      <c r="I21" s="5"/>
      <c r="J21" s="20"/>
      <c r="K21" s="12"/>
      <c r="L21" s="12"/>
      <c r="M21" s="12"/>
      <c r="N21" s="12"/>
    </row>
    <row r="22" spans="5:22" ht="18" x14ac:dyDescent="0.35">
      <c r="E22" s="16"/>
      <c r="F22" s="4"/>
      <c r="G22" s="5"/>
      <c r="H22" s="3"/>
      <c r="I22" s="5" t="s">
        <v>31</v>
      </c>
      <c r="J22" s="21">
        <f>SUM(J12:J18)</f>
        <v>873500</v>
      </c>
      <c r="K22" s="12"/>
      <c r="L22" s="12"/>
      <c r="M22" s="12"/>
      <c r="N22" s="12"/>
      <c r="P22" t="s">
        <v>36</v>
      </c>
    </row>
    <row r="23" spans="5:22" ht="18" x14ac:dyDescent="0.35">
      <c r="E23" s="17"/>
      <c r="F23" s="4"/>
      <c r="G23" s="5"/>
      <c r="H23" s="3"/>
      <c r="I23" s="5" t="s">
        <v>32</v>
      </c>
      <c r="J23" s="20">
        <f>IF(J22&gt;500000,J22*9%,IF(J22&gt;300000,J22*3%,J22*1%))</f>
        <v>78615</v>
      </c>
      <c r="K23" s="12"/>
      <c r="L23" s="12"/>
      <c r="M23" s="12"/>
      <c r="N23" s="12"/>
      <c r="V23" t="s">
        <v>36</v>
      </c>
    </row>
    <row r="24" spans="5:22" ht="18" x14ac:dyDescent="0.35">
      <c r="E24" s="17"/>
      <c r="F24" s="4"/>
      <c r="G24" s="5"/>
      <c r="H24" s="3"/>
      <c r="I24" s="5" t="s">
        <v>33</v>
      </c>
      <c r="J24" s="20">
        <f>J22*3%</f>
        <v>26205</v>
      </c>
      <c r="K24" s="12"/>
      <c r="L24" s="12"/>
      <c r="M24" s="12"/>
      <c r="N24" s="12"/>
    </row>
    <row r="25" spans="5:22" ht="18" x14ac:dyDescent="0.35">
      <c r="E25" s="17"/>
      <c r="F25" s="4"/>
      <c r="G25" s="5"/>
      <c r="H25" s="3"/>
      <c r="I25" s="5" t="s">
        <v>34</v>
      </c>
      <c r="J25" s="21">
        <f>(J22+J24)-J23</f>
        <v>821090</v>
      </c>
      <c r="K25" s="12"/>
      <c r="L25" s="12"/>
      <c r="M25" s="12"/>
      <c r="N25" s="12"/>
    </row>
    <row r="26" spans="5:22" ht="17.399999999999999" x14ac:dyDescent="0.3">
      <c r="E26" s="30" t="s">
        <v>46</v>
      </c>
      <c r="F26" s="30"/>
      <c r="G26" s="30"/>
      <c r="H26" s="30"/>
      <c r="I26" s="30"/>
      <c r="J26" s="30"/>
      <c r="K26" s="13"/>
      <c r="L26" s="13"/>
      <c r="M26" s="13"/>
      <c r="N26" s="13"/>
      <c r="S26" t="s">
        <v>36</v>
      </c>
    </row>
  </sheetData>
  <mergeCells count="11">
    <mergeCell ref="E2:J2"/>
    <mergeCell ref="E1:J1"/>
    <mergeCell ref="E26:J26"/>
    <mergeCell ref="E8:J8"/>
    <mergeCell ref="E6:J6"/>
    <mergeCell ref="E9:F9"/>
    <mergeCell ref="E10:F10"/>
    <mergeCell ref="E5:J5"/>
    <mergeCell ref="E7:J7"/>
    <mergeCell ref="E4:J4"/>
    <mergeCell ref="E3:J3"/>
  </mergeCells>
  <dataValidations count="1">
    <dataValidation type="list" allowBlank="1" showInputMessage="1" showErrorMessage="1" sqref="G12:G18">
      <formula1>$S$12:$S$18</formula1>
    </dataValidation>
  </dataValidations>
  <pageMargins left="0.7" right="0.7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2024-06-06T05:46:08Z</cp:lastPrinted>
  <dcterms:created xsi:type="dcterms:W3CDTF">2024-06-05T05:11:46Z</dcterms:created>
  <dcterms:modified xsi:type="dcterms:W3CDTF">2024-06-14T10:32:06Z</dcterms:modified>
</cp:coreProperties>
</file>