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132" windowWidth="16260" windowHeight="5328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36" i="1" l="1"/>
  <c r="J36" i="1"/>
  <c r="K36" i="1"/>
  <c r="H36" i="1"/>
  <c r="N34" i="1"/>
  <c r="N27" i="1"/>
  <c r="O27" i="1" s="1"/>
  <c r="N35" i="1"/>
  <c r="N26" i="1"/>
  <c r="O26" i="1" s="1"/>
  <c r="L26" i="1"/>
  <c r="L27" i="1"/>
  <c r="L28" i="1"/>
  <c r="N28" i="1" s="1"/>
  <c r="L29" i="1"/>
  <c r="N29" i="1" s="1"/>
  <c r="O29" i="1" s="1"/>
  <c r="L30" i="1"/>
  <c r="L36" i="1" s="1"/>
  <c r="L31" i="1"/>
  <c r="N31" i="1" s="1"/>
  <c r="L32" i="1"/>
  <c r="N32" i="1" s="1"/>
  <c r="L33" i="1"/>
  <c r="N33" i="1" s="1"/>
  <c r="L34" i="1"/>
  <c r="L35" i="1"/>
  <c r="L25" i="1"/>
  <c r="O34" i="1" l="1"/>
  <c r="N30" i="1"/>
  <c r="O30" i="1" s="1"/>
  <c r="O33" i="1"/>
  <c r="O28" i="1"/>
  <c r="O31" i="1"/>
  <c r="O32" i="1"/>
  <c r="O35" i="1"/>
</calcChain>
</file>

<file path=xl/sharedStrings.xml><?xml version="1.0" encoding="utf-8"?>
<sst xmlns="http://schemas.openxmlformats.org/spreadsheetml/2006/main" count="30" uniqueCount="29">
  <si>
    <t>Name</t>
  </si>
  <si>
    <t>Student</t>
  </si>
  <si>
    <t>KB</t>
  </si>
  <si>
    <t>WP</t>
  </si>
  <si>
    <t>SS</t>
  </si>
  <si>
    <t>DB</t>
  </si>
  <si>
    <t>Total</t>
  </si>
  <si>
    <t>Percentage</t>
  </si>
  <si>
    <t>Number</t>
  </si>
  <si>
    <t>Teacher: Mr Redfearn</t>
  </si>
  <si>
    <t>Period : 3</t>
  </si>
  <si>
    <t>Title</t>
  </si>
  <si>
    <t>Course : BTT 101</t>
  </si>
  <si>
    <t>Max</t>
  </si>
  <si>
    <t>Pass/Fail</t>
  </si>
  <si>
    <t>Avery. Adam</t>
  </si>
  <si>
    <t>Chow,Samuel</t>
  </si>
  <si>
    <t>Dible, Liz</t>
  </si>
  <si>
    <t>Dow,Julia</t>
  </si>
  <si>
    <t>Frank,Joe</t>
  </si>
  <si>
    <t>Gill, Mary</t>
  </si>
  <si>
    <t>Ip, Henry</t>
  </si>
  <si>
    <t>Joe, Sarah</t>
  </si>
  <si>
    <t>Low, John</t>
  </si>
  <si>
    <t xml:space="preserve">Warn, Suzanne </t>
  </si>
  <si>
    <t>Average:</t>
  </si>
  <si>
    <t>Batch : 03</t>
  </si>
  <si>
    <t>Date: 18/5/24</t>
  </si>
  <si>
    <t xml:space="preserve">                          Sabrina Sharmin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</si>
</sst>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22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9:O41"/>
  <sheetViews>
    <sheetView tabSelected="1" topLeftCell="A17" zoomScale="86" zoomScaleNormal="86" workbookViewId="0">
      <selection activeCell="E38" sqref="E38"/>
    </sheetView>
  </sheetViews>
  <sheetFormatPr defaultRowHeight="14.4" x14ac:dyDescent="0.3"/>
  <cols>
    <col min="3" max="3" width="15.88671875" customWidth="1"/>
    <col min="4" max="4" width="11.109375" customWidth="1"/>
    <col min="5" max="5" width="15.88671875" customWidth="1"/>
    <col min="6" max="6" width="25.44140625" customWidth="1"/>
    <col min="7" max="8" width="10.5546875" bestFit="1" customWidth="1"/>
    <col min="9" max="9" width="13.5546875" customWidth="1"/>
    <col min="11" max="12" width="11.33203125" customWidth="1"/>
    <col min="13" max="13" width="12.109375" customWidth="1"/>
    <col min="15" max="15" width="14.109375" customWidth="1"/>
  </cols>
  <sheetData>
    <row r="19" spans="6:15" x14ac:dyDescent="0.3">
      <c r="F19" s="12" t="s">
        <v>0</v>
      </c>
      <c r="G19" s="12" t="s">
        <v>28</v>
      </c>
      <c r="H19" s="12"/>
      <c r="I19" s="12"/>
      <c r="J19" s="12"/>
      <c r="K19" s="12"/>
      <c r="L19" s="12"/>
      <c r="M19" s="12" t="s">
        <v>26</v>
      </c>
      <c r="N19" s="12"/>
      <c r="O19" s="12"/>
    </row>
    <row r="20" spans="6:15" x14ac:dyDescent="0.3"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6:15" ht="21" x14ac:dyDescent="0.4">
      <c r="F21" s="14" t="s">
        <v>11</v>
      </c>
      <c r="G21" s="15" t="s">
        <v>12</v>
      </c>
      <c r="H21" s="15"/>
      <c r="I21" s="15"/>
      <c r="J21" s="15"/>
      <c r="K21" s="15"/>
      <c r="L21" s="15"/>
      <c r="M21" s="15"/>
      <c r="N21" s="15"/>
      <c r="O21" s="1"/>
    </row>
    <row r="22" spans="6:15" ht="21" x14ac:dyDescent="0.4">
      <c r="F22" s="14"/>
      <c r="G22" s="15" t="s">
        <v>9</v>
      </c>
      <c r="H22" s="15"/>
      <c r="I22" s="15"/>
      <c r="J22" s="15"/>
      <c r="K22" s="15"/>
      <c r="L22" s="15"/>
      <c r="M22" s="15"/>
      <c r="N22" s="15"/>
      <c r="O22" s="1"/>
    </row>
    <row r="23" spans="6:15" ht="21" x14ac:dyDescent="0.4">
      <c r="F23" s="14"/>
      <c r="G23" s="15" t="s">
        <v>10</v>
      </c>
      <c r="H23" s="15"/>
      <c r="I23" s="15"/>
      <c r="J23" s="15"/>
      <c r="K23" s="15"/>
      <c r="L23" s="15"/>
      <c r="M23" s="15"/>
      <c r="N23" s="15"/>
      <c r="O23" s="1"/>
    </row>
    <row r="24" spans="6:15" ht="21" x14ac:dyDescent="0.4">
      <c r="F24" s="2" t="s">
        <v>0</v>
      </c>
      <c r="G24" s="3" t="s">
        <v>1</v>
      </c>
      <c r="H24" s="3" t="s">
        <v>2</v>
      </c>
      <c r="I24" s="3" t="s">
        <v>3</v>
      </c>
      <c r="J24" s="3" t="s">
        <v>4</v>
      </c>
      <c r="K24" s="3" t="s">
        <v>5</v>
      </c>
      <c r="L24" s="3" t="s">
        <v>6</v>
      </c>
      <c r="M24" s="3" t="s">
        <v>13</v>
      </c>
      <c r="N24" s="3" t="s">
        <v>7</v>
      </c>
      <c r="O24" s="3" t="s">
        <v>14</v>
      </c>
    </row>
    <row r="25" spans="6:15" ht="21" x14ac:dyDescent="0.4">
      <c r="F25" s="4"/>
      <c r="G25" s="3" t="s">
        <v>8</v>
      </c>
      <c r="H25" s="5">
        <v>30</v>
      </c>
      <c r="I25" s="5">
        <v>35</v>
      </c>
      <c r="J25" s="5">
        <v>25</v>
      </c>
      <c r="K25" s="5">
        <v>30</v>
      </c>
      <c r="L25" s="5">
        <f>SUM(H25:K25)</f>
        <v>120</v>
      </c>
      <c r="M25" s="11">
        <v>120</v>
      </c>
      <c r="N25" s="4"/>
      <c r="O25" s="4"/>
    </row>
    <row r="26" spans="6:15" ht="21" x14ac:dyDescent="0.4">
      <c r="F26" s="5" t="s">
        <v>15</v>
      </c>
      <c r="G26" s="5">
        <v>1115</v>
      </c>
      <c r="H26" s="5">
        <v>25</v>
      </c>
      <c r="I26" s="5">
        <v>31</v>
      </c>
      <c r="J26" s="5">
        <v>19</v>
      </c>
      <c r="K26" s="5">
        <v>21</v>
      </c>
      <c r="L26" s="5">
        <f t="shared" ref="L26:L35" si="0">SUM(H26:K26)</f>
        <v>96</v>
      </c>
      <c r="M26" s="11"/>
      <c r="N26" s="6">
        <f t="shared" ref="N26:N35" si="1">(L26/$M$25)*100</f>
        <v>80</v>
      </c>
      <c r="O26" s="5" t="str">
        <f>IF(N26&gt;=50,"Pass","Fail")</f>
        <v>Pass</v>
      </c>
    </row>
    <row r="27" spans="6:15" ht="21" x14ac:dyDescent="0.4">
      <c r="F27" s="5" t="s">
        <v>16</v>
      </c>
      <c r="G27" s="5">
        <v>1203</v>
      </c>
      <c r="H27" s="5">
        <v>10</v>
      </c>
      <c r="I27" s="5">
        <v>15</v>
      </c>
      <c r="J27" s="5">
        <v>10</v>
      </c>
      <c r="K27" s="5">
        <v>14</v>
      </c>
      <c r="L27" s="5">
        <f t="shared" si="0"/>
        <v>49</v>
      </c>
      <c r="M27" s="11"/>
      <c r="N27" s="6">
        <f t="shared" si="1"/>
        <v>40.833333333333336</v>
      </c>
      <c r="O27" s="5" t="str">
        <f t="shared" ref="O27:O35" si="2">IF(N27&gt;=50,"Pass","Fail")</f>
        <v>Fail</v>
      </c>
    </row>
    <row r="28" spans="6:15" ht="21" x14ac:dyDescent="0.4">
      <c r="F28" s="5" t="s">
        <v>17</v>
      </c>
      <c r="G28" s="5">
        <v>1214</v>
      </c>
      <c r="H28" s="5">
        <v>22</v>
      </c>
      <c r="I28" s="5">
        <v>30</v>
      </c>
      <c r="J28" s="5">
        <v>20</v>
      </c>
      <c r="K28" s="5">
        <v>22</v>
      </c>
      <c r="L28" s="5">
        <f t="shared" si="0"/>
        <v>94</v>
      </c>
      <c r="M28" s="11"/>
      <c r="N28" s="6">
        <f t="shared" si="1"/>
        <v>78.333333333333329</v>
      </c>
      <c r="O28" s="5" t="str">
        <f t="shared" si="2"/>
        <v>Pass</v>
      </c>
    </row>
    <row r="29" spans="6:15" ht="21" x14ac:dyDescent="0.4">
      <c r="F29" s="5" t="s">
        <v>18</v>
      </c>
      <c r="G29" s="5">
        <v>1320</v>
      </c>
      <c r="H29" s="5">
        <v>24</v>
      </c>
      <c r="I29" s="5">
        <v>29</v>
      </c>
      <c r="J29" s="5">
        <v>20</v>
      </c>
      <c r="K29" s="5">
        <v>20</v>
      </c>
      <c r="L29" s="5">
        <f t="shared" si="0"/>
        <v>93</v>
      </c>
      <c r="M29" s="11"/>
      <c r="N29" s="6">
        <f t="shared" si="1"/>
        <v>77.5</v>
      </c>
      <c r="O29" s="5" t="str">
        <f t="shared" si="2"/>
        <v>Pass</v>
      </c>
    </row>
    <row r="30" spans="6:15" ht="21" x14ac:dyDescent="0.4">
      <c r="F30" s="5" t="s">
        <v>19</v>
      </c>
      <c r="G30" s="5">
        <v>1604</v>
      </c>
      <c r="H30" s="5">
        <v>26</v>
      </c>
      <c r="I30" s="5">
        <v>29</v>
      </c>
      <c r="J30" s="5">
        <v>22</v>
      </c>
      <c r="K30" s="5">
        <v>28</v>
      </c>
      <c r="L30" s="5">
        <f t="shared" si="0"/>
        <v>105</v>
      </c>
      <c r="M30" s="11"/>
      <c r="N30" s="6">
        <f t="shared" si="1"/>
        <v>87.5</v>
      </c>
      <c r="O30" s="5" t="str">
        <f t="shared" si="2"/>
        <v>Pass</v>
      </c>
    </row>
    <row r="31" spans="6:15" ht="21" x14ac:dyDescent="0.4">
      <c r="F31" s="5" t="s">
        <v>20</v>
      </c>
      <c r="G31" s="5">
        <v>1721</v>
      </c>
      <c r="H31" s="5">
        <v>25</v>
      </c>
      <c r="I31" s="5">
        <v>30</v>
      </c>
      <c r="J31" s="5">
        <v>20</v>
      </c>
      <c r="K31" s="5">
        <v>25</v>
      </c>
      <c r="L31" s="5">
        <f t="shared" si="0"/>
        <v>100</v>
      </c>
      <c r="M31" s="11"/>
      <c r="N31" s="6">
        <f t="shared" si="1"/>
        <v>83.333333333333343</v>
      </c>
      <c r="O31" s="5" t="str">
        <f t="shared" si="2"/>
        <v>Pass</v>
      </c>
    </row>
    <row r="32" spans="6:15" ht="21" x14ac:dyDescent="0.4">
      <c r="F32" s="5" t="s">
        <v>21</v>
      </c>
      <c r="G32" s="5">
        <v>1798</v>
      </c>
      <c r="H32" s="5">
        <v>29</v>
      </c>
      <c r="I32" s="5">
        <v>32</v>
      </c>
      <c r="J32" s="5">
        <v>23</v>
      </c>
      <c r="K32" s="5">
        <v>27</v>
      </c>
      <c r="L32" s="5">
        <f t="shared" si="0"/>
        <v>111</v>
      </c>
      <c r="M32" s="11"/>
      <c r="N32" s="6">
        <f t="shared" si="1"/>
        <v>92.5</v>
      </c>
      <c r="O32" s="5" t="str">
        <f t="shared" si="2"/>
        <v>Pass</v>
      </c>
    </row>
    <row r="33" spans="6:15" ht="21" x14ac:dyDescent="0.4">
      <c r="F33" s="5" t="s">
        <v>22</v>
      </c>
      <c r="G33" s="5">
        <v>2015</v>
      </c>
      <c r="H33" s="5">
        <v>19</v>
      </c>
      <c r="I33" s="5">
        <v>21</v>
      </c>
      <c r="J33" s="5">
        <v>18</v>
      </c>
      <c r="K33" s="5">
        <v>20</v>
      </c>
      <c r="L33" s="5">
        <f t="shared" si="0"/>
        <v>78</v>
      </c>
      <c r="M33" s="11"/>
      <c r="N33" s="6">
        <f t="shared" si="1"/>
        <v>65</v>
      </c>
      <c r="O33" s="5" t="str">
        <f t="shared" si="2"/>
        <v>Pass</v>
      </c>
    </row>
    <row r="34" spans="6:15" ht="21" x14ac:dyDescent="0.4">
      <c r="F34" s="5" t="s">
        <v>23</v>
      </c>
      <c r="G34" s="5">
        <v>2021</v>
      </c>
      <c r="H34" s="5">
        <v>22</v>
      </c>
      <c r="I34" s="5">
        <v>21</v>
      </c>
      <c r="J34" s="5">
        <v>19</v>
      </c>
      <c r="K34" s="5">
        <v>18</v>
      </c>
      <c r="L34" s="5">
        <f t="shared" si="0"/>
        <v>80</v>
      </c>
      <c r="M34" s="11"/>
      <c r="N34" s="6">
        <f t="shared" si="1"/>
        <v>66.666666666666657</v>
      </c>
      <c r="O34" s="5" t="str">
        <f t="shared" si="2"/>
        <v>Pass</v>
      </c>
    </row>
    <row r="35" spans="6:15" ht="21" x14ac:dyDescent="0.4">
      <c r="F35" s="5" t="s">
        <v>24</v>
      </c>
      <c r="G35" s="5">
        <v>2219</v>
      </c>
      <c r="H35" s="5">
        <v>12</v>
      </c>
      <c r="I35" s="5">
        <v>12</v>
      </c>
      <c r="J35" s="5">
        <v>14</v>
      </c>
      <c r="K35" s="5">
        <v>9</v>
      </c>
      <c r="L35" s="5">
        <f t="shared" si="0"/>
        <v>47</v>
      </c>
      <c r="M35" s="11"/>
      <c r="N35" s="6">
        <f t="shared" si="1"/>
        <v>39.166666666666664</v>
      </c>
      <c r="O35" s="5" t="str">
        <f t="shared" si="2"/>
        <v>Fail</v>
      </c>
    </row>
    <row r="36" spans="6:15" ht="21" x14ac:dyDescent="0.4">
      <c r="F36" s="4"/>
      <c r="G36" s="13" t="s">
        <v>25</v>
      </c>
      <c r="H36" s="7">
        <f>AVERAGE(H25:H35)</f>
        <v>22.181818181818183</v>
      </c>
      <c r="I36" s="7">
        <f t="shared" ref="I36:L36" si="3">AVERAGE(I25:I35)</f>
        <v>25.90909090909091</v>
      </c>
      <c r="J36" s="7">
        <f t="shared" si="3"/>
        <v>19.09090909090909</v>
      </c>
      <c r="K36" s="7">
        <f t="shared" si="3"/>
        <v>21.272727272727273</v>
      </c>
      <c r="L36" s="7">
        <f t="shared" si="3"/>
        <v>88.454545454545453</v>
      </c>
      <c r="M36" s="11"/>
      <c r="N36" s="7"/>
      <c r="O36" s="10"/>
    </row>
    <row r="37" spans="6:15" ht="21" x14ac:dyDescent="0.4">
      <c r="F37" s="4"/>
      <c r="G37" s="13"/>
      <c r="H37" s="7"/>
      <c r="I37" s="7"/>
      <c r="J37" s="7"/>
      <c r="K37" s="7"/>
      <c r="L37" s="7"/>
      <c r="M37" s="11"/>
      <c r="N37" s="7"/>
      <c r="O37" s="10"/>
    </row>
    <row r="41" spans="6:15" ht="18" x14ac:dyDescent="0.35">
      <c r="M41" s="8" t="s">
        <v>27</v>
      </c>
      <c r="N41" s="9"/>
      <c r="O41" s="9"/>
    </row>
  </sheetData>
  <sortState ref="G26:G35">
    <sortCondition ref="G7"/>
  </sortState>
  <mergeCells count="17">
    <mergeCell ref="F19:F20"/>
    <mergeCell ref="G19:L20"/>
    <mergeCell ref="M19:O20"/>
    <mergeCell ref="G36:G37"/>
    <mergeCell ref="F21:F23"/>
    <mergeCell ref="G21:N21"/>
    <mergeCell ref="G22:N22"/>
    <mergeCell ref="G23:N23"/>
    <mergeCell ref="H36:H37"/>
    <mergeCell ref="I36:I37"/>
    <mergeCell ref="J36:J37"/>
    <mergeCell ref="K36:K37"/>
    <mergeCell ref="L36:L37"/>
    <mergeCell ref="N36:N37"/>
    <mergeCell ref="M41:O41"/>
    <mergeCell ref="O36:O37"/>
    <mergeCell ref="M25:M37"/>
  </mergeCells>
  <pageMargins left="0.7" right="0.7" top="0.75" bottom="0.75" header="0.3" footer="0.3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2024-05-18T15:09:00Z</cp:lastPrinted>
  <dcterms:created xsi:type="dcterms:W3CDTF">2024-05-18T11:56:28Z</dcterms:created>
  <dcterms:modified xsi:type="dcterms:W3CDTF">2024-06-12T10:23:24Z</dcterms:modified>
</cp:coreProperties>
</file>